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hupse\OneDrive\Master thesis\01 - Figure Eight results\"/>
    </mc:Choice>
  </mc:AlternateContent>
  <xr:revisionPtr revIDLastSave="0" documentId="13_ncr:1_{6227E32F-805C-4A9E-8864-C0E034137B49}" xr6:coauthVersionLast="34" xr6:coauthVersionMax="34" xr10:uidLastSave="{00000000-0000-0000-0000-000000000000}"/>
  <bookViews>
    <workbookView xWindow="0" yWindow="0" windowWidth="20490" windowHeight="6945" activeTab="2" xr2:uid="{00000000-000D-0000-FFFF-FFFF00000000}"/>
  </bookViews>
  <sheets>
    <sheet name="Sheet1" sheetId="12" r:id="rId1"/>
    <sheet name="Charts" sheetId="2" r:id="rId2"/>
    <sheet name="Charts 28.01.2018" sheetId="13" r:id="rId3"/>
    <sheet name="Charts 06.02.2018" sheetId="14" r:id="rId4"/>
  </sheets>
  <definedNames>
    <definedName name="ExternalData_7" localSheetId="0" hidden="1">Sheet1!$A$1:$Z$1501</definedName>
  </definedNames>
  <calcPr calcId="179021"/>
</workbook>
</file>

<file path=xl/calcChain.xml><?xml version="1.0" encoding="utf-8"?>
<calcChain xmlns="http://schemas.openxmlformats.org/spreadsheetml/2006/main">
  <c r="B20" i="13" l="1"/>
  <c r="B19" i="13"/>
  <c r="B18" i="13"/>
  <c r="B17" i="13"/>
  <c r="B16" i="13"/>
  <c r="A16" i="13"/>
  <c r="D6" i="13"/>
  <c r="B6" i="13"/>
  <c r="D5" i="13"/>
  <c r="B5" i="13"/>
  <c r="F5" i="13" s="1"/>
  <c r="D4" i="13"/>
  <c r="B4" i="13"/>
  <c r="B7" i="13" s="1"/>
  <c r="D3" i="13"/>
  <c r="D7" i="13" s="1"/>
  <c r="B3" i="13"/>
  <c r="F20" i="13"/>
  <c r="F19" i="13"/>
  <c r="F18" i="13"/>
  <c r="F17" i="13"/>
  <c r="F16" i="13"/>
  <c r="F6" i="13"/>
  <c r="B20" i="2"/>
  <c r="B19" i="2"/>
  <c r="B18" i="2"/>
  <c r="B17" i="2"/>
  <c r="B16" i="2"/>
  <c r="A16" i="2"/>
  <c r="D6" i="2"/>
  <c r="B6" i="2"/>
  <c r="D5" i="2"/>
  <c r="B5" i="2"/>
  <c r="D4" i="2"/>
  <c r="B4" i="2"/>
  <c r="D3" i="2"/>
  <c r="B3" i="2"/>
  <c r="F4" i="13" l="1"/>
  <c r="B21" i="13"/>
  <c r="E3" i="13"/>
  <c r="E4" i="13"/>
  <c r="E5" i="13"/>
  <c r="C5" i="13"/>
  <c r="C6" i="13"/>
  <c r="E6" i="13"/>
  <c r="F3" i="13"/>
  <c r="C3" i="13"/>
  <c r="C4" i="13"/>
  <c r="B21" i="2"/>
  <c r="B7" i="2"/>
  <c r="C4" i="2" s="1"/>
  <c r="D7" i="2"/>
  <c r="E6" i="2" s="1"/>
  <c r="F4" i="2"/>
  <c r="F5" i="2"/>
  <c r="F6" i="2"/>
  <c r="F3" i="2"/>
  <c r="C7" i="13" l="1"/>
  <c r="E7" i="13"/>
  <c r="E3" i="2"/>
  <c r="E5" i="2"/>
  <c r="E4" i="2"/>
  <c r="C3" i="2"/>
  <c r="C6" i="2"/>
  <c r="C5" i="2"/>
  <c r="F20" i="2"/>
  <c r="F19" i="2"/>
  <c r="F18" i="2"/>
  <c r="F17" i="2"/>
  <c r="E7" i="2" l="1"/>
  <c r="C7" i="2"/>
  <c r="F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CBB44E-2356-4700-AD4E-45C99B7089D2}" keepAlive="1" name="Query - a1291316" description="Connection to the 'a1291316' query in the workbook." type="5" refreshedVersion="6" background="1">
    <dbPr connection="Provider=Microsoft.Mashup.OleDb.1;Data Source=$Workbook$;Location=a1291316;Extended Properties=&quot;&quot;" command="SELECT * FROM [a1291316]"/>
  </connection>
  <connection id="2" xr16:uid="{04E5A022-7F4B-480D-B0FB-28FA58209DFA}" keepAlive="1" name="Query - a1291316 (2)" description="Connection to the 'a1291316 (2)' query in the workbook." type="5" refreshedVersion="6" background="1">
    <dbPr connection="Provider=Microsoft.Mashup.OleDb.1;Data Source=$Workbook$;Location=a1291316 (2);Extended Properties=&quot;&quot;" command="SELECT * FROM [a1291316 (2)]"/>
  </connection>
  <connection id="3" xr16:uid="{A23908C3-91FC-45C4-86A1-BAE18FDE79A1}" keepAlive="1" name="Query - a1291316 (3)" description="Connection to the 'a1291316 (3)' query in the workbook." type="5" refreshedVersion="6" background="1">
    <dbPr connection="Provider=Microsoft.Mashup.OleDb.1;Data Source=$Workbook$;Location=a1291316 (3);Extended Properties=&quot;&quot;" command="SELECT * FROM [a1291316 (3)]"/>
  </connection>
  <connection id="4" xr16:uid="{B90DDACE-CAF3-4D70-9CD3-FC04BC69EDD7}" keepAlive="1" name="Query - a1291316 (4)" description="Connection to the 'a1291316 (4)' query in the workbook." type="5" refreshedVersion="6" background="1" saveData="1">
    <dbPr connection="Provider=Microsoft.Mashup.OleDb.1;Data Source=$Workbook$;Location=a1291316 (4);Extended Properties=&quot;&quot;" command="SELECT * FROM [a1291316 (4)]"/>
  </connection>
  <connection id="5" xr16:uid="{64D45722-2DE4-46B6-861C-412B7EC7831B}" keepAlive="1" name="Query - a1291316 (5)" description="Connection to the 'a1291316 (5)' query in the workbook." type="5" refreshedVersion="6" background="1" saveData="1">
    <dbPr connection="Provider=Microsoft.Mashup.OleDb.1;Data Source=$Workbook$;Location=a1291316 (5);Extended Properties=&quot;&quot;" command="SELECT * FROM [a1291316 (5)]"/>
  </connection>
  <connection id="6" xr16:uid="{4B17EBFB-63B6-4CF8-AEB1-3DCDB6D287DE}" keepAlive="1" name="Query - a1291316_2" description="Connection to the 'a1291316_2' query in the workbook." type="5" refreshedVersion="6" background="1">
    <dbPr connection="Provider=Microsoft.Mashup.OleDb.1;Data Source=$Workbook$;Location=a1291316_2;Extended Properties=&quot;&quot;" command="SELECT * FROM [a1291316_2]"/>
  </connection>
  <connection id="7" xr16:uid="{6849B808-13A6-49B4-B7F5-63DE227F44D2}" keepAlive="1" name="Query - a1291316_2 (2)" description="Connection to the 'a1291316_2 (2)' query in the workbook." type="5" refreshedVersion="6" background="1" saveData="1">
    <dbPr connection="Provider=Microsoft.Mashup.OleDb.1;Data Source=$Workbook$;Location=a1291316_2 (2);Extended Properties=&quot;&quot;" command="SELECT * FROM [a1291316_2 (2)]"/>
  </connection>
  <connection id="8" xr16:uid="{10EB481D-79DA-40B6-A394-E71BFD05E290}" keepAlive="1" name="Query - a1293256" description="Connection to the 'a1293256' query in the workbook." type="5" refreshedVersion="6" background="1" saveData="1">
    <dbPr connection="Provider=Microsoft.Mashup.OleDb.1;Data Source=$Workbook$;Location=a1293256;Extended Properties=&quot;&quot;" command="SELECT * FROM [a1293256]"/>
  </connection>
  <connection id="9" xr16:uid="{63C9C272-5519-4BC9-B240-3F4ACFF7544A}" keepAlive="1" name="Query - a1293256 (2)" description="Connection to the 'a1293256 (2)' query in the workbook." type="5" refreshedVersion="6" background="1" saveData="1">
    <dbPr connection="Provider=Microsoft.Mashup.OleDb.1;Data Source=$Workbook$;Location=a1293256 (2);Extended Properties=&quot;&quot;" command="SELECT * FROM [a1293256 (2)]"/>
  </connection>
</connections>
</file>

<file path=xl/sharedStrings.xml><?xml version="1.0" encoding="utf-8"?>
<sst xmlns="http://schemas.openxmlformats.org/spreadsheetml/2006/main" count="21048" uniqueCount="4310">
  <si>
    <t>_unit_id</t>
  </si>
  <si>
    <t>_golden</t>
  </si>
  <si>
    <t>_unit_state</t>
  </si>
  <si>
    <t>_trusted_judgments</t>
  </si>
  <si>
    <t>_last_judgment_at</t>
  </si>
  <si>
    <t>relevant_yn</t>
  </si>
  <si>
    <t>relevant_yn:confidence</t>
  </si>
  <si>
    <t>sentiment</t>
  </si>
  <si>
    <t>sentiment:confidence</t>
  </si>
  <si>
    <t>coordinates</t>
  </si>
  <si>
    <t>created_at</t>
  </si>
  <si>
    <t>favorite_count</t>
  </si>
  <si>
    <t>hashtags</t>
  </si>
  <si>
    <t>is_quote</t>
  </si>
  <si>
    <t>lang</t>
  </si>
  <si>
    <t>quoted_status_id</t>
  </si>
  <si>
    <t>relevant_yn_gold</t>
  </si>
  <si>
    <t>retweet_count</t>
  </si>
  <si>
    <t>retweet_status_id</t>
  </si>
  <si>
    <t>sentiment_gold</t>
  </si>
  <si>
    <t>source</t>
  </si>
  <si>
    <t>status_id</t>
  </si>
  <si>
    <t>symbols</t>
  </si>
  <si>
    <t>tweet</t>
  </si>
  <si>
    <t>tweet_url</t>
  </si>
  <si>
    <t>user_id</t>
  </si>
  <si>
    <t>finalized</t>
  </si>
  <si>
    <t>yes</t>
  </si>
  <si>
    <t>neutral</t>
  </si>
  <si>
    <t>c(NA, NA)</t>
  </si>
  <si>
    <t>en</t>
  </si>
  <si>
    <t>NULL</t>
  </si>
  <si>
    <t>Paper.li</t>
  </si>
  <si>
    <t>Twitter Lite</t>
  </si>
  <si>
    <t>trx</t>
  </si>
  <si>
    <t>Bitcoin</t>
  </si>
  <si>
    <t>Twitter Web Client</t>
  </si>
  <si>
    <t>c("NYT", "bitcoin")</t>
  </si>
  <si>
    <t>IFTTT</t>
  </si>
  <si>
    <t>Hootsuite</t>
  </si>
  <si>
    <t>positive</t>
  </si>
  <si>
    <t>negative</t>
  </si>
  <si>
    <t>BTC</t>
  </si>
  <si>
    <t>TweetDeck</t>
  </si>
  <si>
    <t>SocialOomph</t>
  </si>
  <si>
    <t>Twitter for Android</t>
  </si>
  <si>
    <t>bitcoin</t>
  </si>
  <si>
    <t>Twitter for iPhone</t>
  </si>
  <si>
    <t>c("bitcoin", "cryptocurrency")</t>
  </si>
  <si>
    <t>dlvr.it</t>
  </si>
  <si>
    <t>c("Bitcoin", "BTC")</t>
  </si>
  <si>
    <t>Crowdfire - Go Big</t>
  </si>
  <si>
    <t>Facebook</t>
  </si>
  <si>
    <t>c("Bitcoin", "Bitcoin")</t>
  </si>
  <si>
    <t>c("BTC", "bitcoin")</t>
  </si>
  <si>
    <t>c("crypto", "bitcoin")</t>
  </si>
  <si>
    <t>unavailable</t>
  </si>
  <si>
    <t>btc</t>
  </si>
  <si>
    <t>Buffer</t>
  </si>
  <si>
    <t>c("Bitcoin", "Cryptocurrency")</t>
  </si>
  <si>
    <t>Google</t>
  </si>
  <si>
    <t>c("Bitcoin", "Blockchain")</t>
  </si>
  <si>
    <t>Twitter for iPad</t>
  </si>
  <si>
    <t>c("blockchain", "bitcoin")</t>
  </si>
  <si>
    <t>Twibble.io</t>
  </si>
  <si>
    <t>Dub.io</t>
  </si>
  <si>
    <t>c("bitcoin", "cryptocurrencies")</t>
  </si>
  <si>
    <t>c("bitcoin", "Cryptocurrency")</t>
  </si>
  <si>
    <t>c("Bitcoin", "crypto")</t>
  </si>
  <si>
    <t>&lt;a href="http://twitter.com/download/android" rel="nofollow"&gt;Twitter for Android&lt;/a&gt;</t>
  </si>
  <si>
    <t>&lt;a href="https://dlvrit.com/" rel="nofollow"&gt;dlvr.it&lt;/a&gt;</t>
  </si>
  <si>
    <t>&lt;a href="https://paper.li" rel="nofollow"&gt;Paper.li&lt;/a&gt;</t>
  </si>
  <si>
    <t>&lt;a href="http://twitter.com/#!/download/ipad" rel="nofollow"&gt;Twitter for iPad&lt;/a&gt;</t>
  </si>
  <si>
    <t>c("btc", "bitcoin")</t>
  </si>
  <si>
    <t>Instagram</t>
  </si>
  <si>
    <t>c("Bitcoin", "Crypto")</t>
  </si>
  <si>
    <t>c("bitcoin", "news")</t>
  </si>
  <si>
    <t>BitCoin</t>
  </si>
  <si>
    <t>c("Bitcoin", "crypto", "cryptocurrency", "btc")</t>
  </si>
  <si>
    <t>0-0.2</t>
  </si>
  <si>
    <t>0.2-0.4</t>
  </si>
  <si>
    <t>0.4-0.6</t>
  </si>
  <si>
    <t>0.6-0.8</t>
  </si>
  <si>
    <t>0.8-1</t>
  </si>
  <si>
    <t/>
  </si>
  <si>
    <t>c("cryptocurrency", "bitcoin")</t>
  </si>
  <si>
    <t>c("Bitcoin", "cryptocurrency")</t>
  </si>
  <si>
    <t>&lt;a href="http://twitter.com" rel="nofollow"&gt;Twitter Web Client&lt;/a&gt;</t>
  </si>
  <si>
    <t>c("bitcoin", "ethereum", "cryptocurrency", "BTC")</t>
  </si>
  <si>
    <t>c("bitcoin", "blockchain")</t>
  </si>
  <si>
    <t>ContentStudio.io</t>
  </si>
  <si>
    <t>c("BTC", "ETH")</t>
  </si>
  <si>
    <t>SocialPilot.co</t>
  </si>
  <si>
    <t>&lt;a href="https://ifttt.com" rel="nofollow"&gt;IFTTT&lt;/a&gt;</t>
  </si>
  <si>
    <t>&lt;a href="http://twitter.com/download/iphone" rel="nofollow"&gt;Twitter for iPhone&lt;/a&gt;</t>
  </si>
  <si>
    <t>c("Cryptocurrency", "Bitcoin")</t>
  </si>
  <si>
    <t>c("bitcoin", "btc")</t>
  </si>
  <si>
    <t>TweetCaster for Android</t>
  </si>
  <si>
    <t>BITCOIN</t>
  </si>
  <si>
    <t>c("bitcoin", "ethereum")</t>
  </si>
  <si>
    <t>Sociallymap</t>
  </si>
  <si>
    <t>c("Bitcoin", "Ethereum", "Ripple")</t>
  </si>
  <si>
    <t>BTCUSD</t>
  </si>
  <si>
    <t>c("bitcoin", "Cryptocurrencies")</t>
  </si>
  <si>
    <t>c("btc", "bitcoin", "crypto")</t>
  </si>
  <si>
    <t>c("POW", "cryptocurrency", "Facebook", "Twitter", "bitcoin", "powtoken", "btc", "ethereum", "blockchain", "money", "market", "trading", "coinbase", "bitcoinprice", "exchange")</t>
  </si>
  <si>
    <t>#POW is a #cryptocurrency that is being given to all users of #Facebook and #Twitter.  #bitcoin #powtoken #btc #ethereum #blockchain #money #market #trading #coinbase #bitcoinprice #exchange</t>
  </si>
  <si>
    <t>LinkedIn</t>
  </si>
  <si>
    <t>c("Bitcoin", "BitcoinCash")</t>
  </si>
  <si>
    <t>Mobile Web (M2)</t>
  </si>
  <si>
    <t>&lt;a href="https://mobile.twitter.com" rel="nofollow"&gt;Twitter Lite&lt;/a&gt;</t>
  </si>
  <si>
    <t>Mabling Posts</t>
  </si>
  <si>
    <t>c("bitcoin", "XBT", "cryptocurrency")</t>
  </si>
  <si>
    <t>CryptoPanic.com</t>
  </si>
  <si>
    <t>&gt;0.66 confidence</t>
  </si>
  <si>
    <t>c("bitcoin", "ethereum", "cryptocurrency")</t>
  </si>
  <si>
    <t>&lt;a href="https://gleam.io" rel="nofollow"&gt;Gleam Competition App&lt;/a&gt;</t>
  </si>
  <si>
    <t>Nuzzel</t>
  </si>
  <si>
    <t>c("Bitcoin", "CryptoCurrency", "BlockChain", "Tech")</t>
  </si>
  <si>
    <t>&lt;a href="https://about.twitter.com/products/tweetdeck" rel="nofollow"&gt;TweetDeck&lt;/a&gt;</t>
  </si>
  <si>
    <t>&lt;a href="http://www.crowdfireapp.com" rel="nofollow"&gt;Crowdfire - Go Big&lt;/a&gt;</t>
  </si>
  <si>
    <t>c("bitcoin", "crypto", "podcast")</t>
  </si>
  <si>
    <t>&lt;a href="http://www.dierotepille.com" rel="nofollow"&gt;Mabling Posts&lt;/a&gt;</t>
  </si>
  <si>
    <t>HubSpot</t>
  </si>
  <si>
    <t>BCH</t>
  </si>
  <si>
    <t>Bitcoin Category</t>
  </si>
  <si>
    <t>StockTwits Web</t>
  </si>
  <si>
    <t>SocialFlow</t>
  </si>
  <si>
    <t>UKG</t>
  </si>
  <si>
    <t>c("stocks", "bitcoin")</t>
  </si>
  <si>
    <t>list(text = "Bitcoin", indices = list(62, 70))</t>
  </si>
  <si>
    <t>&lt;a href="http://bufferapp.com" rel="nofollow"&gt;Buffer&lt;/a&gt;</t>
  </si>
  <si>
    <t>list(text = "Bitcoin", indices = list(35, 43)), list(text = "Ethereurm", indices = list(44, 54)), list(text = "Litecoin", indices = list(55, 64)), list(text = "Omg", indices = list(65, 69)), list(text = "NEO", indices = list(70, 74)), list(text = "XMR", indices = list(75, 79)), list(text = "XRP", indices = list(80, 84))</t>
  </si>
  <si>
    <t xml:space="preserve">Crypto weekly update ~ Top Cryptos #Bitcoin #Ethereurm #Litecoin #Omg #NEO #XMR #XRP are up over 20-25% from the lows last weekend. </t>
  </si>
  <si>
    <t>https://twitter.com/twitterapi/status/957411795974541312</t>
  </si>
  <si>
    <t>list(text = "crypto", indices = list(0, 7))</t>
  </si>
  <si>
    <t>&lt;a href="https://analyst5.com" rel="nofollow"&gt;analyst5&lt;/a&gt;</t>
  </si>
  <si>
    <t>&lt;a href="http://www.google.com/" rel="nofollow"&gt;Google&lt;/a&gt;</t>
  </si>
  <si>
    <t>&lt;a href="https://www.socialjukebox.com" rel="nofollow"&gt;The Social Jukebox&lt;/a&gt;</t>
  </si>
  <si>
    <t>&lt;a href="http://instagram.com" rel="nofollow"&gt;Instagram&lt;/a&gt;</t>
  </si>
  <si>
    <t>&lt;a href="https://sproutsocial.com" rel="nofollow"&gt;Sprout Social&lt;/a&gt;</t>
  </si>
  <si>
    <t xml:space="preserve">Crypto Investing Pro Review #cryptocurrency #investing #bitcoin #ethereum =&amp;gt; </t>
  </si>
  <si>
    <t>&lt;a href="https://www.socialoomph.com" rel="nofollow"&gt;SocialOomph&lt;/a&gt;</t>
  </si>
  <si>
    <t>list(text = "Bitcoin", indices = list(0, 8)), list(text = "Bitcoinbet", indices = list(9, 20))</t>
  </si>
  <si>
    <t>confidence</t>
  </si>
  <si>
    <t>list(text = "Bitcoin", indices = list(31, 39)), list(text = "Blockchain", indices = list(40, 51)), list(text = "Infopanel", indices = list(52, 62)), list(text = "Meetup", indices = list(63, 70)), list(text = "STL", indices = list(74, 78))</t>
  </si>
  <si>
    <t>&lt;a href="https://www.socialreport.com" rel="nofollow"&gt;SocialReport.com&lt;/a&gt;</t>
  </si>
  <si>
    <t xml:space="preserve">Everybody is talking about the #Bitcoin #Blockchain #Infopanel #Meetup in #STL, RSVPs are very limited. Monday 1/29 at 5:30pm St. Louis County Library Headquarters #ethereum #ripple #crypto #Stlouis @SLCL MeetUp: FB Event: </t>
  </si>
  <si>
    <t>https://twitter.com/twitterapi/status/957423031852335104</t>
  </si>
  <si>
    <t>c("bitcoin", "cryptocurrency", "XBT")</t>
  </si>
  <si>
    <t>&lt;U+2B06&gt; +6 Bitcoin Futures Report Shows Bullish Sentiment Is In the Air $BTC #bitcoin #cryptocurrency #XBT</t>
  </si>
  <si>
    <t>https://twitter.com/twitterapi/status/957647464407949313</t>
  </si>
  <si>
    <t>Energy Company Hydro-Quebec Looks to Attract #Bitcoin Miners @ProgRockRec @BitcoinMagazine</t>
  </si>
  <si>
    <t>https://twitter.com/twitterapi/status/957750135311618049</t>
  </si>
  <si>
    <t>935538800494706688</t>
  </si>
  <si>
    <t xml:space="preserve">The bankers love crypto, they invest on it. Then what about Satoshi first intention to create #Bitcoin?&lt;f0&gt;&lt;U+009F&gt;&lt;U+0098&gt;&lt;U+0099&gt; </t>
  </si>
  <si>
    <t>https://twitter.com/twitterapi/status/957596810675015680</t>
  </si>
  <si>
    <t>c("bitcoin", "BitcoinAtom")</t>
  </si>
  <si>
    <t>955277201599094784</t>
  </si>
  <si>
    <t xml:space="preserve">More about the new #bitcoin fork #BitcoinAtom </t>
  </si>
  <si>
    <t>https://twitter.com/twitterapi/status/957688683473358853</t>
  </si>
  <si>
    <t>c("bitcoin", "brexit")</t>
  </si>
  <si>
    <t>The latest The Four Faced Liar! #bitcoin #brexit</t>
  </si>
  <si>
    <t>https://twitter.com/twitterapi/status/957567048816750592</t>
  </si>
  <si>
    <t>c("Binance", "bitcoin", "etherum")</t>
  </si>
  <si>
    <t>Inscription possible sur #Binance  
Faut pas attendre. Enjoy 
#bitcoin #etherum ... enjoy :)</t>
  </si>
  <si>
    <t>https://twitter.com/twitterapi/status/957713881400475648</t>
  </si>
  <si>
    <t xml:space="preserve">The Popular Stock Trading App, Robinhood, Gets Ready For #Bitcoin &amp;amp; Other #Cryptocurrency. Download the App.. </t>
  </si>
  <si>
    <t>https://twitter.com/twitterapi/status/957614315191898112</t>
  </si>
  <si>
    <t xml:space="preserve">Friends: "Yo, wassup dirty hoes, we rich now, minin' is lit y'all, #bitcoin, gonna buy a Lambo next friday, sponsoring Google shortly after"
Reality: </t>
  </si>
  <si>
    <t>https://twitter.com/twitterapi/status/957620478365061120</t>
  </si>
  <si>
    <t>c("Finance", "Bitcoin", "bitcoinfutures", "BTC", "cboe")</t>
  </si>
  <si>
    <t>Bitcoin Futures Report Shows Bullish Sentiment Is In the Air #Finance #Bitcoin #bitcoinfutures #BTC #cboe</t>
  </si>
  <si>
    <t>https://twitter.com/twitterapi/status/957701961989566464</t>
  </si>
  <si>
    <t xml:space="preserve">#Bitcoin News The Periodic Table of Blockchain: How to Classify Tokens - Defining criteria for digital asset will move forward the whole industry and simplify the jobs of investors and regulators, says Pavel Kravchenko. </t>
  </si>
  <si>
    <t>https://twitter.com/twitterapi/status/957584409498210304</t>
  </si>
  <si>
    <t>c("discussion", "cryptocurrency", "bitcoin", "Ethereum", "dimecoin")</t>
  </si>
  <si>
    <t>@_Dude56 For the holder: What is the selling point guys? What's the plan eventually with holding? #discussion #cryptocurrency #bitcoin #Ethereum #dimecoin</t>
  </si>
  <si>
    <t>https://twitter.com/twitterapi/status/957638147592114177</t>
  </si>
  <si>
    <t>list(text = "Mining", indices = list(6, 13)), list(text = "Bitcoin", indices = list(14, 22))</t>
  </si>
  <si>
    <t xml:space="preserve">Start #Mining #Bitcoin Without Purchasing Any Hardware 3% Discount With Coupon Code 8rRBkl  </t>
  </si>
  <si>
    <t>https://twitter.com/twitterapi/status/957521470049210368</t>
  </si>
  <si>
    <t xml:space="preserve">.@SwagPoker welcomes the increase in minority crypto ownership, cryptocelebrities, Altcoin of the Week ICX, Ask a BTC Guy's Q&amp;amp;A BTC giveaway &amp;amp; review of DEN OF THIEVES. #bitcoin #crypto #podcast
</t>
  </si>
  <si>
    <t>https://twitter.com/twitterapi/status/957614993033216000</t>
  </si>
  <si>
    <t>c("cryptocurrency", "Bitcoin", "BCH", "XRP")</t>
  </si>
  <si>
    <t>Wouldn't it be better if #cryptocurrency stakeholders went ahead and negotiated taxation &amp;amp; regulations with governments instead of being ignorant anarchists?  @bitcoininfo @IRSnews @eth_classic @ethereumproject @litecoin @CharlieShrem #Bitcoin #BCH #XRP</t>
  </si>
  <si>
    <t>https://twitter.com/twitterapi/status/957672188034854918</t>
  </si>
  <si>
    <t xml:space="preserve">PR: Mycelium Wallet Partners with Changelly Exchange via @BTCTN #cryptocurrency #bitcoin </t>
  </si>
  <si>
    <t>https://twitter.com/twitterapi/status/957571155581394944</t>
  </si>
  <si>
    <t>Tweets about Crypto currencies reminds me of troll box on BTC-e 90% of comments where FUD or to the moon.... #Bitcoin</t>
  </si>
  <si>
    <t>https://twitter.com/twitterapi/status/957617160930635777</t>
  </si>
  <si>
    <t>list(text = "btc", indices = list(77, 81)), list(text = "bitcoin", indices = list(82, 90))</t>
  </si>
  <si>
    <t>Feels like the current is picking up. Receding tide before the big waves.... #btc #bitcoin</t>
  </si>
  <si>
    <t>https://twitter.com/twitterapi/status/957426421860741120</t>
  </si>
  <si>
    <t xml:space="preserve">#Bitcoin $BTC still sitting in this big wedge. Little trend up, and for the drop we had decent cup accumulation, Definitely be happy with anything above $13.5k into mid feb. </t>
  </si>
  <si>
    <t>https://twitter.com/twitterapi/status/957569190898032641</t>
  </si>
  <si>
    <t>c("lawyers", "bitcoin", "cryptocurrencies")</t>
  </si>
  <si>
    <t xml:space="preserve">"An increasing number of #lawyers are taking payment in #bitcoin and other #cryptocurrencies. " </t>
  </si>
  <si>
    <t>https://twitter.com/twitterapi/status/957576547610890240</t>
  </si>
  <si>
    <t>list(text = "platincoin", indices = list(96, 107)), list(text = "plc", indices = list(108, 112))</t>
  </si>
  <si>
    <t xml:space="preserve">&lt;U+0001F4B3&gt; PLATINCOIN CARD &lt;U+0001F4B3&gt;
&lt;U+0001F514&gt;COMING SOON &lt;U+2757&gt;
&lt;U+27A1&gt;&lt;U+FE0F&gt;Free registration to the company: 
#platincoin #plc #&lt;U+043F&gt;&lt;U+043B&gt;&lt;U+0430&gt;&lt;U+0442&gt;&lt;U+0438&gt;&lt;U+043D&gt;&lt;U+043A&gt;&lt;U+043E&gt;&lt;U+0438&gt;&lt;U+043D&gt; #dubai #abudhabi #event #btc #bitcoin #&lt;U+0431&gt;&lt;U+0438&gt;&lt;U+0442&gt;&lt;U+043A&gt;&lt;U+043E&gt;&lt;U+0438&gt;&lt;U+043D&gt; #ethereum #&lt;U+0431&gt;&lt;U+0438&gt;&lt;U+0437&gt;&lt;U+043D&gt;&lt;U+0435&gt;&lt;U+0441&gt; #business #&lt;U+0438&gt;&lt;U+043D&gt;&lt;U+0432&gt;&lt;U+0435&gt;&lt;U+0441&gt;&lt;U+0442&gt;&lt;U+0438&gt;&lt;U+0446&gt;&lt;U+0438&gt;&lt;U+0438&gt; #&lt;U+0431&gt;&lt;U+043B&gt;&lt;U+043E&gt;&lt;U+043A&gt;&lt;U+0447&gt;&lt;U+0435&gt;&lt;U+0439&gt;&lt;U+043D&gt; #blockchain #&lt;U+043A&gt;&lt;U+0440&gt;&lt;U+0438&gt;&lt;U+043F&gt;&lt;U+0442&gt;&lt;U+043E&gt;&lt;U+0432&gt;&lt;U+0430&gt;&lt;U+043B&gt;&lt;U+044E&gt;&lt;U+0442&gt;&lt;U+0430&gt; #atlantis #creditcard </t>
  </si>
  <si>
    <t>https://twitter.com/twitterapi/status/957491044664381441</t>
  </si>
  <si>
    <t>&lt;a href="http://google.com" rel="nofollow"&gt;CryptoKenshizo&lt;/a&gt;</t>
  </si>
  <si>
    <t>Want to win 1.5 ETH in fish tokens with cryptofishes? Join for a chance to draw a legendary fish! $BTC $ETH $XRP $LTC $BCH $DASH #bitcoin 20:8:21</t>
  </si>
  <si>
    <t>https://twitter.com/twitterapi/status/957420084129075201</t>
  </si>
  <si>
    <t>c("btc", "bitcoin", "Ethereum", "cryptocurrency")</t>
  </si>
  <si>
    <t>CBOE Bitcoin Futures expired on January 17th at $10.9k. From here on out, expect the entire market sentiment to be extremely bullish. The market has seemed to grown immune to FUD and most likely is about to enter the next major bull market.
#btc #bitcoin #Ethereum #cryptocurrency</t>
  </si>
  <si>
    <t>https://twitter.com/twitterapi/status/957592342944337922</t>
  </si>
  <si>
    <t>c("ETH", "BItcoin", "litecoin")</t>
  </si>
  <si>
    <t>TRAVELCHAIN AIRDROP Travelchain is distributing 100 free tokens to every Telegram user. Simply join their Telegram group and submit your ETH address to the following Telegram bot:  
#ETH #BItcoin #litecoin</t>
  </si>
  <si>
    <t>https://twitter.com/twitterapi/status/957746373348139009</t>
  </si>
  <si>
    <t xml:space="preserve">#Bitcoin News Latest Zcash Ceremony Used Chernobyl Nuclear Waste - Zcash's latest private Powers of Tau ceremony used nuclear waste in a small aircraft to generate random code, helping to ensure the network's privacy. </t>
  </si>
  <si>
    <t>https://twitter.com/twitterapi/status/957629490267598856</t>
  </si>
  <si>
    <t>@ILLUMINATIAM Do you support ambitions to make $BCH /#Bitcoin(Cash) the one world currency?</t>
  </si>
  <si>
    <t>https://twitter.com/twitterapi/status/957677137707847683</t>
  </si>
  <si>
    <t>c("bitcoin", "BitcoinCash", "Ripple", "litecoin")</t>
  </si>
  <si>
    <t>c("XRP", "btc", "bch", "ltc")</t>
  </si>
  <si>
    <t>Please. When approaching a tweet that you oppose, ask questions rather than going straight to insults. 
- People are more likely to interact. - Meet people, even if views are different. - You might LEARN something. #bitcoin #BitcoinCash #Ripple $XRP #litecoin $btc $bch $ltc</t>
  </si>
  <si>
    <t>https://twitter.com/twitterapi/status/957695027811180544</t>
  </si>
  <si>
    <t>c("bitcoin", "ethereum", "eth")</t>
  </si>
  <si>
    <t xml:space="preserve">@ArminVanBitcoin @brian_armstrong @rogerkver @ProfFaustus @JihanWu @VinnyLingham @el33th4xor Maybe they do â€œunderstand #bitcoinâ€ but have realised something is rapidly stealing its fire namely #ethereum #eth there seems to be a â€œ1â€ missing on the $btc performance side over 12 months. </t>
  </si>
  <si>
    <t>https://twitter.com/twitterapi/status/957644347742318592</t>
  </si>
  <si>
    <t xml:space="preserve">I have no idea what im doing yet but im having a great time learning from you all @bullishgentlemn @Crypto_Bitlord @crypto_rand etc etc. Thanks. #CryptoCurrency #bitcoin #Blockchain </t>
  </si>
  <si>
    <t>https://twitter.com/twitterapi/status/957497752933621760</t>
  </si>
  <si>
    <t>c("DontTreadOnMe", "SaveOurGirls", "Verge", "cryptocurrency", "Bitcoin", "BitcoinCash", "Ethereum", "Ripple", "Augur", "MAGA", "DrainTheSwamp", "DrainTheDeepState")</t>
  </si>
  <si>
    <t>Gab.ai</t>
  </si>
  <si>
    <t xml:space="preserve">Deep State Blues &amp;amp;amp; Traditional Family &amp;amp;amp; Crypto Update #DontTreadOnMe
#SaveOurGirlsÂ #VergeÂ #cryptocurrencyÂ #BitcoinÂ #BitcoinCashÂ #EthereumÂ #RippleÂ #AugurÂ #MAGAÂ #DrainTheSwampÂ #DrainTheDeepStateÂ #... </t>
  </si>
  <si>
    <t>https://twitter.com/twitterapi/status/957693611423903744</t>
  </si>
  <si>
    <t>c("Bitcoin", "transaction", "excessive")</t>
  </si>
  <si>
    <t xml:space="preserve">If #Bitcoin #transaction times and fees are too #excessive then there are options to speed up your tx. These include "transaction accelerators" that work to fast track any that you have - for a fee </t>
  </si>
  <si>
    <t>https://twitter.com/twitterapi/status/957645484662906880</t>
  </si>
  <si>
    <t>c("bitcoin", "stocks", "Crypto")</t>
  </si>
  <si>
    <t>Join the TopFiveTraders () team as a profiled trader - email #bitcoin, #stocks, #Crypto</t>
  </si>
  <si>
    <t>https://twitter.com/twitterapi/status/957614285827596288</t>
  </si>
  <si>
    <t>list(text = "crypto", indices = list(79, 86)), list(text = "btc", indices = list(87, 91)), list(text = "bitcoin", indices = list(92, 100)), list(text = "blockchain", indices = list(101, 112))</t>
  </si>
  <si>
    <t>&lt;a href="http://www.cryptobuzzwords.com" rel="nofollow"&gt;Cryptobuzzwords&lt;/a&gt;</t>
  </si>
  <si>
    <t>Indian Bitcoin Exchange Zebpay Adds Litecoin Support  #crypto #btc #bitcoin #blockchain</t>
  </si>
  <si>
    <t>https://twitter.com/twitterapi/status/957560765631942656</t>
  </si>
  <si>
    <t>&lt;a href="http://krat.os" rel="nofollow"&gt;Kratos Broadcaster&lt;/a&gt;</t>
  </si>
  <si>
    <t>Want to win 1.5 ETH in fish tokens with cryptofishes? Join for a chance to draw a legendary fish! $BTC $ETH $XRP $LTC $BCH $DASH #bitcoin 23:39:37</t>
  </si>
  <si>
    <t>https://twitter.com/twitterapi/status/957473231165943808</t>
  </si>
  <si>
    <t>c("dyk", "Russians", "bitcoin", "cryptomarket")</t>
  </si>
  <si>
    <t xml:space="preserve">#dyk that a majority of #Russians know of #bitcoin and the #cryptomarket according to @vicom
</t>
  </si>
  <si>
    <t>https://twitter.com/twitterapi/status/957618029004718080</t>
  </si>
  <si>
    <t>The latest The Meridian Acupuncture Daily! Thanks to @NatterHale #bitcoin #blockchain</t>
  </si>
  <si>
    <t>https://twitter.com/twitterapi/status/957596090995544064</t>
  </si>
  <si>
    <t>list(text = "Bitcoin", indices = list(55, 63))</t>
  </si>
  <si>
    <t>&lt;a href="http://cryptominingpromo.com" rel="nofollow"&gt;cryptominingnews&lt;/a&gt;</t>
  </si>
  <si>
    <t>Track the price of Bitcoin in Safety Boxes Is Trending #Bitcoin</t>
  </si>
  <si>
    <t>https://twitter.com/twitterapi/status/957470045596209153</t>
  </si>
  <si>
    <t>c("ripple", "xrp", "btc", "bitcoin", "eth", "ethereum", "cryptocurrency", "blockchain", "crypto")</t>
  </si>
  <si>
    <t>Cryptocurrency Rating Agency Says Ethereum Is Better Than Bitcoin And Ripple -- Should You Trust It? #ripple #xrp #btc #bitcoin #eth #ethereum #cryptocurrency #blockchain #crypto</t>
  </si>
  <si>
    <t>https://twitter.com/twitterapi/status/957752398210007040</t>
  </si>
  <si>
    <t>list(text = "meme", indices = list(85, 90)), list(text = "memes", indices = list(91, 97)), list(text = "humor", indices = list(98, 104)), list(text = "bitcoin", indices = list(105, 113))</t>
  </si>
  <si>
    <t xml:space="preserve">The dips will make you feel old as dirt, but the spikes make you feel like a champ! #meme #memes #humor #bitcoin #cryptonews #cryptocoin #cryptomining #cryptography #cryptotrader #cryptocoin #hodl #hodling #bitboy #moon #tron #trx #dips #spikes #knuckles </t>
  </si>
  <si>
    <t>https://twitter.com/twitterapi/status/957425348580446208</t>
  </si>
  <si>
    <t>c("Games", "Development", "bitcoin", "crypto")</t>
  </si>
  <si>
    <t>#Games #Development Channel is out! #bitcoin #crypto</t>
  </si>
  <si>
    <t>https://twitter.com/twitterapi/status/957763877055401984</t>
  </si>
  <si>
    <t>list(text = "Litecoin", indices = list(101, 110))</t>
  </si>
  <si>
    <t>There is only one coin left under $1,000 on coinbase and soon enough that wonâ€™t be the case anymore. #Litecoin is going to be $1,000 real soon and it might never go below 1k again. $btc $bch $eth $ltc #bitcoin</t>
  </si>
  <si>
    <t>https://twitter.com/twitterapi/status/957514691999420416</t>
  </si>
  <si>
    <t xml:space="preserve">Bitcoin Futures Report Shows Bullish Sentiment Is In the Air #Bitcoin #Blockchain </t>
  </si>
  <si>
    <t>https://twitter.com/twitterapi/status/957649121665458176</t>
  </si>
  <si>
    <t>c("blockchain", "bitcoin", "WolfmanBlacque")</t>
  </si>
  <si>
    <t>Convey: Make it post for you</t>
  </si>
  <si>
    <t>The Periodic Table of Blockchain: How to Classify Tokens - CoinDesk #blockchain #bitcoin by #WolfmanBlacque</t>
  </si>
  <si>
    <t>https://twitter.com/twitterapi/status/957602303204319233</t>
  </si>
  <si>
    <t>[NEW VIDEO] @ZanMan_Trippin - BITCOIN (OFFICIAL MUSIC VIDEO) via @SUPREMKTG #Bitcoin v</t>
  </si>
  <si>
    <t>https://twitter.com/twitterapi/status/958058434376687617</t>
  </si>
  <si>
    <t>c("ReadMyTweets", "MeToo", "TIMESUP", "bigdata", "javascript", "reactjs", "nodejs", "Blockchain", "codenewbie", "GRAMMYs", "RoyalRumble", "MeToo", "TIMESUP", "Bitcoin", "Cryptocurrency", "WINHORIZON")</t>
  </si>
  <si>
    <t>IT'S THE MEN, STUPID. #ReadMyTweets #MeToo #TIMESUP #bigdata #javascript #reactjs #nodejs #Blockchain #codenewbie #GRAMMYs #RoyalRumble Best New Artist Childish Gambino Shaggy Scott Baio @ballotpedia #MeToo #TIMESUP Piers Morgan #Bitcoin #Cryptocurrency Steve Wynn #WINHORIZON</t>
  </si>
  <si>
    <t>https://twitter.com/twitterapi/status/957800672128315392</t>
  </si>
  <si>
    <t xml:space="preserve">#BitCoin Japanese Electronics Retail Giant Launches Bitcoin Payments - Japanese Electronics Retail Giant Launches Bitcoin Payments CoinDesk Japan's Largest Consumer Electronics Chain Now Accepts Bitcoin Finance MagnatesFull coverage </t>
  </si>
  <si>
    <t>https://twitter.com/twitterapi/status/957958047472717824</t>
  </si>
  <si>
    <t>c("Bitcoin", "blockchain", "cryptocurrencies")</t>
  </si>
  <si>
    <t xml:space="preserve">#Bitcoin #blockchain and #cryptocurrencies â€“ digital currency explained </t>
  </si>
  <si>
    <t>https://twitter.com/twitterapi/status/957945294154543104</t>
  </si>
  <si>
    <t>c("cryptocurrency", "bitcoin", "litecoin", "ripple")</t>
  </si>
  <si>
    <t xml:space="preserve">"Is it a coin or is it a token?" 
Check this out. 
#cryptocurrency #bitcoin #litecoin #ripple </t>
  </si>
  <si>
    <t>https://twitter.com/twitterapi/status/958064105478242304</t>
  </si>
  <si>
    <t>And the lesson to be learned: Even though Mr. Shartypants has all the (totally fake) money in the world, he still can't beat math. #bitcoin #btc</t>
  </si>
  <si>
    <t>https://twitter.com/twitterapi/status/957806410905079808</t>
  </si>
  <si>
    <t>c("crypto", "cryptocurrencies", "cardano", "aeternity", "aion", "bitconnect", "ark", "bancor", "bitcoin", "bytom")</t>
  </si>
  <si>
    <t xml:space="preserve">#crypto mostly in negative returns at the moment. 24 hour returns for #cryptocurrencies - #cardano #aeternity #aion #bitconnect #ark #bancor #bitcoin #bytom Get heat maps like this at </t>
  </si>
  <si>
    <t>https://twitter.com/twitterapi/status/958020274816999428</t>
  </si>
  <si>
    <t xml:space="preserve">$BTC #Bitcoin Law. Law Firms are Accepting #Cryptocurrency as Payment </t>
  </si>
  <si>
    <t>https://twitter.com/twitterapi/status/957963057241739267</t>
  </si>
  <si>
    <t>c("cryptocurrency", "laptop", "desktop", "bitcoin")</t>
  </si>
  <si>
    <t xml:space="preserve">Don't know how to buy or mine #cryptocurrency? Lazy or no time? Not a techie? Got a #laptop or #desktop? Easy intro to #bitcoin and cryptocurrency - mine on any computer (laptop or desktop). Earn 'n' learn! </t>
  </si>
  <si>
    <t>https://twitter.com/twitterapi/status/957786121194426368</t>
  </si>
  <si>
    <t>c("Espresso", "Economist", "Kabul", "Taliban", "Wynn", "Navalny", "Putin", "Trump", "Coincheck", "Bitcoin", "Crypto", "chooseCGWM")</t>
  </si>
  <si>
    <t>The world in brief, courtesy of The Economist Espresso: Afghan car-bomb kills 100; hackers net $530m in crypto-coin | January 29th, 2018 | #Espresso #Economist #Kabul #Taliban #Wynn #Navalny #Putin #Trump #Coincheck #Bitcoin #Crypto #chooseCGWM</t>
  </si>
  <si>
    <t>https://twitter.com/twitterapi/status/958019433292877825</t>
  </si>
  <si>
    <t>c("Bitcoin", "ZanMan", "ATL")</t>
  </si>
  <si>
    <t>[MUSIC MONDAY] DJ SRVICE PACK- for Zanman Trippin (@ZanMan_Trippin ) - Bitcoin:  @suprememktg #Bitcoin #ZanMan #ATL C</t>
  </si>
  <si>
    <t>https://twitter.com/twitterapi/status/958089928956698624</t>
  </si>
  <si>
    <t>Russiaâ€™s Longest-Serving Finance Minister Backs Crypto â€œSelf-Regulationâ€ #Bitcoin #CryptoCurrency #BlockChain #Tech</t>
  </si>
  <si>
    <t>https://twitter.com/twitterapi/status/957791509742604288</t>
  </si>
  <si>
    <t xml:space="preserve">San Francisco Blockchain Startups Partner on Decentralized Insurance: Two San Francisco blockchain startups are teaming up, including one that is aiming to create a kind of decentralized Airbnb. #Bitcoin </t>
  </si>
  <si>
    <t>https://twitter.com/twitterapi/status/957893400367218688</t>
  </si>
  <si>
    <t>@adobeCH will have the pleasure to host dr @Snyke from @Blockstream talking about "#Bitcoin: The History of an Experiment" at the March's @CryptoBasel meetup.</t>
  </si>
  <si>
    <t>https://twitter.com/twitterapi/status/957957575743627264</t>
  </si>
  <si>
    <t>c("GRC", "regulation", "compliance", "innovation", "digitalcurrency", "bitcoin", "AML", "moneylaundering")</t>
  </si>
  <si>
    <t>Regulation: Switching over bitcoin to mainstream financial services: key points #GRC #regulation #compliance #innovation #digitalcurrency #bitcoin #AML #moneylaundering</t>
  </si>
  <si>
    <t>https://twitter.com/twitterapi/status/957794038769315840</t>
  </si>
  <si>
    <t xml:space="preserve">#btc #bitcoin #crypto Alert: Bank Of Am. investing heavily in btc: credit cards coming! </t>
  </si>
  <si>
    <t>https://twitter.com/twitterapi/status/957960569851555840</t>
  </si>
  <si>
    <t>c("neo", "eth")</t>
  </si>
  <si>
    <t xml:space="preserve">$neo $eth flying , breaking highs and all. I love it. Btw this should prove that buying the dip and hodling for 5 days pays off nicely, Buy the rumors, sell the news, buy the dip, Repeat and stack #bitcoin </t>
  </si>
  <si>
    <t>https://twitter.com/twitterapi/status/958105553288466432</t>
  </si>
  <si>
    <t>..[NEW VIDEO] @ZanMan_Trippin - BITCOIN (OFFICIAL MUSIC VIDEO) via @SUPREMKTG #Bitcoin 5</t>
  </si>
  <si>
    <t>https://twitter.com/twitterapi/status/958105223666520064</t>
  </si>
  <si>
    <t>c("trx", "tron", "litecoin", "bitcoin")</t>
  </si>
  <si>
    <t>#trx #tron #litecoin #bitcoin So funny watching the whales trying to keep BTC &amp;amp; LTC afloat whilst they sell their stash. They are trying so hard not to cause a panic sell. You guys are avoiding the inevitable! let it free fall to it's true value &lt;f0&gt;&lt;U+009F&gt;&lt;U+0098&gt;&lt;U+0086&gt;&lt;f0&gt;&lt;U+009F&gt;&lt;U+00A4&gt;&lt;U+00A3&gt;</t>
  </si>
  <si>
    <t>https://twitter.com/twitterapi/status/957829313721647104</t>
  </si>
  <si>
    <t>c("ZCL", "btcp", "fork", "Privatecoin", "Bitcoin", "Cryptorevolution")</t>
  </si>
  <si>
    <t xml:space="preserve">Don't miss your chance
Buy #ZCL on @Cryptopia_NZ @BittrexExchange to get #btcp #fork&lt;f0&gt;&lt;U+009F&gt;&lt;U+0091&gt;&lt;U+008C&gt; #Privatecoin #Bitcoin #Cryptorevolution </t>
  </si>
  <si>
    <t>https://twitter.com/twitterapi/status/958069016450527234</t>
  </si>
  <si>
    <t>Tech Events Network - SF</t>
  </si>
  <si>
    <t xml:space="preserve">Check out the San Francisco #Bitcoin meetup tomorrow to learn about #Bitcoin meetup (with presentations) - </t>
  </si>
  <si>
    <t>https://twitter.com/twitterapi/status/958039298087047169</t>
  </si>
  <si>
    <t>c("Mpgvip", "ETHEREUM", "defstar5", "bitcoin", "hacking", "Hacker", "HybridIT", "CyberAttack", "Cloud", "ransomware", "CyberAware", "Linux", "Hacked", "vulnerability", "cybersecurity")</t>
  </si>
  <si>
    <t xml:space="preserve">Equation Editor RCE flaw CVE-2018-0802, addressed in this month's Microsoft patches, was exploited before its discovery. #Mpgvip #ETHEREUM #defstar5 #bitcoin #hacking #Hacker #HybridIT #CyberAttack #Cloud #ransomware #CyberAware #Linux #Hacked #vulnerability #cybersecurity </t>
  </si>
  <si>
    <t>https://twitter.com/twitterapi/status/957988147450798081</t>
  </si>
  <si>
    <t xml:space="preserve">Women, It's Time to Get Involved in #Bitcoin </t>
  </si>
  <si>
    <t>https://twitter.com/twitterapi/status/958052132929798144</t>
  </si>
  <si>
    <t>c("ETH", "BTC", "Bitcoin", "Ethereum")</t>
  </si>
  <si>
    <t>@girevikcap Hail #ETH, RIP #BTC. Soon #Bitcoin will be over throne by #Ethereum</t>
  </si>
  <si>
    <t>https://twitter.com/twitterapi/status/957851798492004352</t>
  </si>
  <si>
    <t xml:space="preserve">Short-term entry on #Bitcoin? </t>
  </si>
  <si>
    <t>https://twitter.com/twitterapi/status/958010959183966208</t>
  </si>
  <si>
    <t>c("Daytrading", "Bitstamp", "Review", "Cryptocurrency", "Bitcoin", "Knowledge")</t>
  </si>
  <si>
    <t xml:space="preserve">Bitstamp Digital Currency Exchange Review 2018 | #Daytrading #Bitstamp #Review #Cryptocurrency #Bitcoin #Knowledge | </t>
  </si>
  <si>
    <t>https://twitter.com/twitterapi/status/958098687284207621</t>
  </si>
  <si>
    <t>c("CJCoin", "cryptocurrency", "Bitcoin", "investing")</t>
  </si>
  <si>
    <t xml:space="preserve">#CJCoin @CryptoJacksCoin Increasing nicely this morning. Up +81% still rising. Current price: $0.008+ 
Smaller Crypto's where you make millions. They rise in time get in now and let it breath. 
Trade on Cryptopia: 
#cryptocurrency #Bitcoin #investing </t>
  </si>
  <si>
    <t>https://twitter.com/twitterapi/status/958011799948980224</t>
  </si>
  <si>
    <t>958044898829176832</t>
  </si>
  <si>
    <t xml:space="preserve">@ToneVays time to focus less on your YT trolls and refocus back to the #bitcoin trolls.
Only 7th SMH &lt;f0&gt;&lt;U+009F&gt;&lt;U+0098&gt;&lt;U+0082&gt; </t>
  </si>
  <si>
    <t>https://twitter.com/twitterapi/status/958072676144295937</t>
  </si>
  <si>
    <t>There is so much money in this world. Imagine if everybody had some. #bitcoin</t>
  </si>
  <si>
    <t>https://twitter.com/twitterapi/status/957837296220426240</t>
  </si>
  <si>
    <t xml:space="preserve">What happens to your #Bitcoin when you die? Digital assets complicating estate planning process </t>
  </si>
  <si>
    <t>https://twitter.com/twitterapi/status/957986972882087937</t>
  </si>
  <si>
    <t>When will my bitcoin cash be transferred to my chosen wallet? @Coinsecure I have been waiting for this for a while now. U guys won't transfer this after Feb, so do u plan to siphon away our #bitcoin cash</t>
  </si>
  <si>
    <t>https://twitter.com/twitterapi/status/957808615598931968</t>
  </si>
  <si>
    <t>c("Quixxi", "technews", "cryptocurrency", "bitcoin")</t>
  </si>
  <si>
    <t>This week's #Quixxi Spotlight features our Chief Operating Officer Marco. Learn more about his outdoors adventures and why Quixxi is an amazing company to work with. #technews #cryptocurrency #bitcoin</t>
  </si>
  <si>
    <t>https://twitter.com/twitterapi/status/958097600544157696</t>
  </si>
  <si>
    <t>c("Nigeria", "Bitcoin")</t>
  </si>
  <si>
    <t xml:space="preserve">#Nigeria's Central Bank Governor: #Bitcoin Investing is a 'Gamble' </t>
  </si>
  <si>
    <t>https://twitter.com/twitterapi/status/958059672761757696</t>
  </si>
  <si>
    <t>c("Hackers", "scam", "Fraud", "IDTheft", "Money", "Bitcoin", "Btc")</t>
  </si>
  <si>
    <t xml:space="preserve"> has scammed thousands of retirees worldwide of investment funds of millions..  Help me take down these criminals and website #Hackers #scam #Fraud #IDTheft #Money #Bitcoin #Btc </t>
  </si>
  <si>
    <t>https://twitter.com/twitterapi/status/958046023649255426</t>
  </si>
  <si>
    <t>#Bitcoin is too big to fail. #crypto #cryptocurrency #btc $btc</t>
  </si>
  <si>
    <t>https://twitter.com/twitterapi/status/957996355485601792</t>
  </si>
  <si>
    <t>Talon Android</t>
  </si>
  <si>
    <t xml:space="preserve">Here's Why Markets Are About to Get Ugly - video #stocks #bitcoin </t>
  </si>
  <si>
    <t>https://twitter.com/twitterapi/status/957978552032550912</t>
  </si>
  <si>
    <t>c(98.97557488, 18.79600787)</t>
  </si>
  <si>
    <t>c("goodnight", "bitcoin")</t>
  </si>
  <si>
    <t xml:space="preserve">You think I m crazy ? You should see me when I m with my best friends &lt;f0&gt;&lt;U+009F&gt;&lt;U+0099&gt;&lt;U+0083&gt;&lt;f0&gt;&lt;U+009F&gt;&lt;U+0098&gt;&lt;U+009C&gt;&lt;f0&gt;&lt;U+009F&gt;&lt;U+0098&gt;&lt;U+008A&gt;.. #goodnight #bitcoinâ€¦ </t>
  </si>
  <si>
    <t>https://twitter.com/twitterapi/status/957994701013037056</t>
  </si>
  <si>
    <t xml:space="preserve">Bitcoin testing major resistance, watch for a potential reve... #bitcoin Â· Trade $BTCUSD with up to 20x leverage: </t>
  </si>
  <si>
    <t>https://twitter.com/twitterapi/status/958067644539854853</t>
  </si>
  <si>
    <t xml:space="preserve">@BBCWorld @edsheeran Buy #Bitcoin Instantly With Credit/Debit Cards @ 
</t>
  </si>
  <si>
    <t>https://twitter.com/twitterapi/status/957784989369884673</t>
  </si>
  <si>
    <t>c("BitcoinCash", "Bitcoin", "Bitcoin", "DYOR")</t>
  </si>
  <si>
    <t>#BitcoinCash has made consensus breaking changes to the original #Bitcoin software by implementing an altered difficulty adjustment mechanism and block size. 
Yet everyone is lead to believe that #Bitcoin is actually the fork? #DYOR. The line between marketing and truth.</t>
  </si>
  <si>
    <t>https://twitter.com/twitterapi/status/957816275207471104</t>
  </si>
  <si>
    <t>c("SouthKorea", "Bitcoin", "NPS")</t>
  </si>
  <si>
    <t xml:space="preserve">#SouthKoreaâ€™s #Bitcoin Investments run deep #NPS </t>
  </si>
  <si>
    <t>https://twitter.com/twitterapi/status/957776426047950848</t>
  </si>
  <si>
    <t>c("cryptocurrency", "investing", "penny", "bubble", "bitcoin", "ethereum", "ripple")</t>
  </si>
  <si>
    <t>Who thinks they know which penny crypto is going to blow up after Amazon begins accepting crypto currencies? #cryptocurrency #investing #penny #bubble #bitcoin #ethereum #ripple ?????</t>
  </si>
  <si>
    <t>https://twitter.com/twitterapi/status/957866542674399232</t>
  </si>
  <si>
    <t>c("Bitcoin", "bitcoincrash", "BitcoinCash", "Cryptocurrencies", "Futures", "naturaltrading")</t>
  </si>
  <si>
    <t>7 unlikely scenarios - will they end in the demise of #Bitcoin? #bitcoincrash #BitcoinCash #Cryptocurrencies #Futures #naturaltrading</t>
  </si>
  <si>
    <t>https://twitter.com/twitterapi/status/957956194760581124</t>
  </si>
  <si>
    <t xml:space="preserve">#bitcoin 0.16 Bitcoin Core close to being tagged. No items left in the backlog except the release notes.... via /r/Bitcoin </t>
  </si>
  <si>
    <t>https://twitter.com/twitterapi/status/958407997956526081</t>
  </si>
  <si>
    <t>c("Tether", "bitcoin", "&lt;U+4EEE&gt;&lt;U+60F3&gt;&lt;U+901A&gt;&lt;U+8CA8&gt;", "&lt;U+30D3&gt;&lt;U+30C3&gt;&lt;U+30C8&gt;&lt;U+30B3&gt;&lt;U+30A4&gt;&lt;U+30F3&gt;", "&lt;U+30C6&gt;&lt;U+30B6&gt;&lt;U+30FC&gt;")</t>
  </si>
  <si>
    <t>Why Tether's Collapse Would Be Bad for Cryptocurrencies #Tether #bitcoin #&lt;U+4EEE&gt;&lt;U+60F3&gt;&lt;U+901A&gt;&lt;U+8CA8&gt; #&lt;U+30D3&gt;&lt;U+30C3&gt;&lt;U+30C8&gt;&lt;U+30B3&gt;&lt;U+30A4&gt;&lt;U+30F3&gt; #&lt;U+30C6&gt;&lt;U+30B6&gt;&lt;U+30FC&gt;</t>
  </si>
  <si>
    <t>https://twitter.com/twitterapi/status/958442656077500417</t>
  </si>
  <si>
    <t xml:space="preserve">Starbucks Chairman Howard Schultz Believes In Cryptocurrency â€“ Just Not Bitcoin #bitcoin </t>
  </si>
  <si>
    <t>https://twitter.com/twitterapi/status/958224540550615040</t>
  </si>
  <si>
    <t>c("BitcoinCash", "BCH", "Bitcoin")</t>
  </si>
  <si>
    <t>@ProfFaustus @ProfFaustus has the right attitude. It will take working together - with @Centbee and many others around the world - to help #BitcoinCash WIN. #BCH #Bitcoin</t>
  </si>
  <si>
    <t>https://twitter.com/twitterapi/status/958219897116360704</t>
  </si>
  <si>
    <t xml:space="preserve">Coincheck to Repay Hack Victims' XEM Balances at 81 U.S. Cents Each #bitcoin #cryptocurrency </t>
  </si>
  <si>
    <t>https://twitter.com/twitterapi/status/958401444952137728</t>
  </si>
  <si>
    <t xml:space="preserve">South Korea's Largest ECommerce Platform is Integrating #Bitcoin </t>
  </si>
  <si>
    <t>https://twitter.com/twitterapi/status/958171159383691264</t>
  </si>
  <si>
    <t>c("Bitcoin", "bytecoin")</t>
  </si>
  <si>
    <t>958353321156337664</t>
  </si>
  <si>
    <t xml:space="preserve">#Bitcoin will always be king. Whilr "storing" profits in #bytecoin its ok to buy some stuffs </t>
  </si>
  <si>
    <t>https://twitter.com/twitterapi/status/958385086562471937</t>
  </si>
  <si>
    <t>c("News", "Bitcoin", "BitcoinCash", "BitcoinNews", "CryptoTimes")</t>
  </si>
  <si>
    <t xml:space="preserve">Deep Web Roundup: Dream Adds Monero and Bitcoin Tumbler â€œChip Mixerâ€ Launches: News The darknet has been quiet of late, which is the way itâ€™s meant to be. No news means no mega busts, honeypots, orâ€¦ #News #Bitcoin #BitcoinCash #BitcoinNews #CryptoTimes </t>
  </si>
  <si>
    <t>https://twitter.com/twitterapi/status/958477699411935233</t>
  </si>
  <si>
    <t>c("bitcoin", "btc", "ethereum")</t>
  </si>
  <si>
    <t>I've got so many people messaging me about our secret #bitcoin club so i decided to make it public #btc #ethereum</t>
  </si>
  <si>
    <t>https://twitter.com/twitterapi/status/958248994337120257</t>
  </si>
  <si>
    <t>c("bitcoin", "compucoin", "cpn")</t>
  </si>
  <si>
    <t xml:space="preserve">Cryptocurrency - don't miss out this opportunity #bitcoin #compucoin #cpn </t>
  </si>
  <si>
    <t>https://twitter.com/twitterapi/status/958250018288427008</t>
  </si>
  <si>
    <t>c("GDPR", "compliant", "cybersecurity", "fintech", "bigdata", "IoT", "bitcoin")</t>
  </si>
  <si>
    <t xml:space="preserve">Are you #GDPR ready? Speak to our team today and find out how our GDPR Toolkit could help you #compliant #cybersecurity #fintech #bigdata #IoT #bitcoin </t>
  </si>
  <si>
    <t>https://twitter.com/twitterapi/status/958323913838051332</t>
  </si>
  <si>
    <t xml:space="preserve">AlphaBlock Updates! Current limit orders placed for a possible move lower!! #bitcoinâ€¦ </t>
  </si>
  <si>
    <t>https://twitter.com/twitterapi/status/958372226931228673</t>
  </si>
  <si>
    <t>c("Bitcoin", "Bitcoinprice", "BCHPLS")</t>
  </si>
  <si>
    <t xml:space="preserve">Bitcoinâ€™s current exchange rate is 11152.14 USD
Track the price of Bitcoin in real time at: #Bitcoin #Bitcoinprice #BCHPLS </t>
  </si>
  <si>
    <t>https://twitter.com/twitterapi/status/958151347391619074</t>
  </si>
  <si>
    <t>I would have thought everyone who was the panic sell type would have already done that the last time &lt;f0&gt;&lt;U+009F&gt;&lt;U+00A4&gt;&lt;U+0094&gt; #bitcoin #btc</t>
  </si>
  <si>
    <t>https://twitter.com/twitterapi/status/958410472432324609</t>
  </si>
  <si>
    <t>c("Bitcoin", "Coinbase")</t>
  </si>
  <si>
    <t xml:space="preserve">#Bitcoin Prices Are Going UP! Invest As Little As $100 On #Coinbase &amp;amp; Start Profiting Now!  </t>
  </si>
  <si>
    <t>https://twitter.com/twitterapi/status/958291580473036800</t>
  </si>
  <si>
    <t>c("secretcrypto", "bchboom", "bch", "bitcoincash", "btc", "bitcoin", "crypto")</t>
  </si>
  <si>
    <t xml:space="preserve">&lt;f0&gt;&lt;U+009F&gt;&lt;U+00A4&gt;&lt;U+0094&gt; donâ€™t know if it is true.. but you need to read and share ! #secretcrypto #bchboom #bch #bitcoincash #btc #bitcoin #crypto </t>
  </si>
  <si>
    <t>https://twitter.com/twitterapi/status/958222470246490112</t>
  </si>
  <si>
    <t>c("bitcoin", "charts", "graficos", "mercadosfinancieros", "labolsa", "asesorfinanciero", "mercados")</t>
  </si>
  <si>
    <t xml:space="preserve">#bitcoin #charts #graficos #mercadosfinancieros #labolsa #asesorfinanciero #mercados @ New York,â€¦ </t>
  </si>
  <si>
    <t>https://twitter.com/twitterapi/status/958366754299813888</t>
  </si>
  <si>
    <t>c("BitCoin", "BitCon")</t>
  </si>
  <si>
    <t>OS X</t>
  </si>
  <si>
    <t xml:space="preserve">Bitcoin, Cryptocurrency And The Government Regulation Paradox #BitCoin or #BitCon @WritingFactory </t>
  </si>
  <si>
    <t>https://twitter.com/twitterapi/status/958354855898251264</t>
  </si>
  <si>
    <t>c("bitcoin", "criptomonedas")</t>
  </si>
  <si>
    <t xml:space="preserve">Financial regulator shuts down German crypto brokerage - Coingeek #bitcoin #criptomonedas @bitcoinforense @cripto_activos </t>
  </si>
  <si>
    <t>https://twitter.com/twitterapi/status/958458565756440576</t>
  </si>
  <si>
    <t>c("money", "investing", "investment", "bitcoin", "finance", "business", "entrepreneur", "market", "startup", "investor", "investors", "time", "future", "estate", "stock", "looking", "money", "world", "business", "getmoney")</t>
  </si>
  <si>
    <t>How do you approach a potential investor and ask for money?   #money #investing #investment #bitcoin #finance #business #entrepreneur #market #startup #investor #investors #time #future #estate #stock #looking #money #world #business #getmoney</t>
  </si>
  <si>
    <t>https://twitter.com/twitterapi/status/958341888527958017</t>
  </si>
  <si>
    <t xml:space="preserve">If you've been in #crypto long enough you've heard similar stories many times. Still, it's a good tale of what happens when you forget you bought #bitcoin and try to recover your coins after several years:
</t>
  </si>
  <si>
    <t>https://twitter.com/twitterapi/status/958333383934926848</t>
  </si>
  <si>
    <t>c("Bitcoin", "TomorrowWhoKnows")</t>
  </si>
  <si>
    <t>@KMcDSAP @SpirosMargaris @FalkRieker @psb_dc @guzmand @helene_wpli Love it! #Bitcoin #TomorrowWhoKnows</t>
  </si>
  <si>
    <t>https://twitter.com/twitterapi/status/958168464635637760</t>
  </si>
  <si>
    <t>@3r1k4dl3r @BitPay @rogerkver I'm a self funded #Bitcoin shill.</t>
  </si>
  <si>
    <t>https://twitter.com/twitterapi/status/958480146243182592</t>
  </si>
  <si>
    <t>list(text = "bitcoin", indices = list(47, 55))</t>
  </si>
  <si>
    <t>&lt;a href="http://www.sociautomate.us/" rel="nofollow"&gt;StarLeverage&lt;/a&gt;</t>
  </si>
  <si>
    <t xml:space="preserve">Saw this on twitter, thought I'd share it here #bitcoin </t>
  </si>
  <si>
    <t>https://twitter.com/twitterapi/status/957471313555202048</t>
  </si>
  <si>
    <t>c("CME", "BitcoinFutures", "Economic", "CBOE", "Futures", "Bitcoin", "blockchain")</t>
  </si>
  <si>
    <t xml:space="preserve">#CME #BitcoinFutures Launch - Possible #Economic Outcomes. #CBOE #Futures #Bitcoin #blockchain </t>
  </si>
  <si>
    <t>https://twitter.com/twitterapi/status/957735941778657281</t>
  </si>
  <si>
    <t>c("MiningRig3", "cryptomining", "mine2themax", "bitcoin", "nicehash", "1080ti", "pcie", "serverpsu")</t>
  </si>
  <si>
    <t xml:space="preserve">#MiningRig3 big mistakes so far #cryptomining #mine2themax #bitcoin #nicehash #1080ti #pcie #serverpsu </t>
  </si>
  <si>
    <t>https://twitter.com/twitterapi/status/957710019155365888</t>
  </si>
  <si>
    <t>list(text = "bitcoin", indices = list(47, 55)), list(text = "ripple", indices = list(64, 71))</t>
  </si>
  <si>
    <t>I'm in the running for winning 50 USD value in #bitcoin BTC and #ripple XRP at a giveaway by @thetokener</t>
  </si>
  <si>
    <t>https://twitter.com/twitterapi/status/957420272176386048</t>
  </si>
  <si>
    <t>list(text = "bitcoin", indices = list(66, 74)), list(text = "cybersecurity", indices = list(75, 89))</t>
  </si>
  <si>
    <t>The latest Digital Communities Newspaper! #bitcoin #cybersecurity</t>
  </si>
  <si>
    <t>https://twitter.com/twitterapi/status/957548697549787138</t>
  </si>
  <si>
    <t>c("DoomsdayClock", "Doomsday", "gold", "cryptocurrency", "Bitcoin", "Bitcoinfutures", "prepper", "SHTF")</t>
  </si>
  <si>
    <t>Doomsday for gold bugs? It used to be the vogue to invest in gold in time of great peril. Has that investing strategy now shifted to cryptocurrency? @bulletinatomic #DoomsdayClock #Doomsday #gold #cryptocurrency #Bitcoin #Bitcoinfutures #prepper #SHTF</t>
  </si>
  <si>
    <t>https://twitter.com/twitterapi/status/957635574927646720</t>
  </si>
  <si>
    <t>c("bitcoin", "Oakland", "cryptocurrency", "technology", "news")</t>
  </si>
  <si>
    <t>Now accepting #bitcoin: #Oakland home seller offering house for #cryptocurrency #technology #news</t>
  </si>
  <si>
    <t>https://twitter.com/twitterapi/status/957719447204171776</t>
  </si>
  <si>
    <t>c("XRP", "BITCOIN", "ETHEREUM", "RIPPLE", "ETH", "BTC", "BCH", "ADA", "EOS")</t>
  </si>
  <si>
    <t>c("XRP", "XRPUSD")</t>
  </si>
  <si>
    <t xml:space="preserve">#XRP #BITCOIN #ETHEREUM #RIPPLE $XRP $XRPUSD #ETH #BTC #BCH #ADA #EOS $$ RIPPLE GIVEAWAY $$ 500 XRP Give Away, when 500 followers! 1.Retweet
2. Follow
3. Post your XRP Deposit address in the comment below. Get your chance to receive free XRP. </t>
  </si>
  <si>
    <t>https://twitter.com/twitterapi/status/957689587035529216</t>
  </si>
  <si>
    <t>Wow- just found an INSANELY attractive setup for one of the crypto-correlated penny stocks. Could see 15x return if #bitcoin takes out 20k over time.</t>
  </si>
  <si>
    <t>https://twitter.com/twitterapi/status/957698382797197312</t>
  </si>
  <si>
    <t>Want to win 1.5 ETH in fish tokens with cryptofishes? Join for a chance to draw a legendary fish! $BTC $ETH $XRP $LTC $BCH $DASH #bitcoin 5:41:47</t>
  </si>
  <si>
    <t>https://twitter.com/twitterapi/status/957564390055784448</t>
  </si>
  <si>
    <t>list(text = "bitcoin", indices = list(71, 79))</t>
  </si>
  <si>
    <t>2 Day confirmed reversals are one of the most powerful signals for the #bitcoin bull historically. Currently one is painting, and confirms on the 29'th. $btcusd $xbtusd</t>
  </si>
  <si>
    <t>https://twitter.com/twitterapi/status/957504742095142913</t>
  </si>
  <si>
    <t>list(text = "news", indices = list(107, 112)), list(text = "bitcoin", indices = list(113, 121))</t>
  </si>
  <si>
    <t>The latest TropicalPenpals followers NEWS! Thanks to @sabeautysupply1 @CryptRoller #news #bitcoin</t>
  </si>
  <si>
    <t>https://twitter.com/twitterapi/status/957550294006714368</t>
  </si>
  <si>
    <t>list(text = "Bitcoin", indices = list(34, 42)), list(text = "cryptocurrency", indices = list(63, 78)), list(text = "ethereum", indices = list(79, 88)), list(text = "fintech", indices = list(89, 97))</t>
  </si>
  <si>
    <t xml:space="preserve">Marchettiâ€™s constant, 50 Cent and #Bitcoin scaling. See The FR #cryptocurrency #ethereum #fintech  </t>
  </si>
  <si>
    <t>https://twitter.com/twitterapi/status/957446642021666817</t>
  </si>
  <si>
    <t>c("XRP", "TENX", "GNT", "BTC", "BCC", "ETH", "STRAT", "PROC", "PAY", "OMG", "NEO", "PROC", "NEM", "LITE", "MNR", "ARK", "SC", "BTS", "LISK", "POWR", "GAS", "DASH", "ANS", "ARK", "BCY", "DOGE", "EXP", "GBYTE", "KMD", "AE", "LTC", "BITCOIN", "CRYPTO")</t>
  </si>
  <si>
    <t>Seeing a lot of consolidation throughout the board. Do I forsee a large herd of bulls' a comin'? 
#XRP #TENX #GNT #BTC #BCC #ETH #STRAT #PROC #PAY #OMG #NEO #PROC #NEM #LITE #MNR #ARK #SC #BTS #LISK #POWR #GAS #DASH #ANS #ARK #BCY #DOGE #EXP #GBYTE #KMD #AE #LTC #BITCOIN #CRYPTO</t>
  </si>
  <si>
    <t>https://twitter.com/twitterapi/status/957595015076827136</t>
  </si>
  <si>
    <t>list(text = "CT_index", indices = list(0, 9)), list(text = "Bitcoin", indices = list(38, 46))</t>
  </si>
  <si>
    <t xml:space="preserve">#CT_index Check out The Cointelegraph #Bitcoin and other Crypto Price Index:
BTC - ETH - </t>
  </si>
  <si>
    <t>https://twitter.com/twitterapi/status/957528481138606080</t>
  </si>
  <si>
    <t>list(text = "Bitcoin", indices = list(75, 83))</t>
  </si>
  <si>
    <t>&lt;a href="http://rainfor.me/" rel="nofollow"&gt;TestForMyApi&lt;/a&gt;</t>
  </si>
  <si>
    <t xml:space="preserve">Real World Utility Aiding Market Rebound - Ethereum World News via BTCnews #Bitcoin </t>
  </si>
  <si>
    <t>https://twitter.com/twitterapi/status/957498468871954432</t>
  </si>
  <si>
    <t>https://twitter.com/twitterapi/status/957457488290316289</t>
  </si>
  <si>
    <t>list(text = "BitcoinCash", indices = list(0, 12)), list(text = "Bitcoin", indices = list(27, 35))</t>
  </si>
  <si>
    <t>#BitcoinCash will overtake #Bitcoin â€“ Vinny Lingham via @mybroadband</t>
  </si>
  <si>
    <t>https://twitter.com/twitterapi/status/957405061952475137</t>
  </si>
  <si>
    <t xml:space="preserve">Whatever path Bitcoin chooses to take is irrelevant. The degree of trend that we are currently in will show the inevitable destination of UP!!!!!!!!
#cryptocurrencies #BTC #Bitcoin #BTFD </t>
  </si>
  <si>
    <t>https://twitter.com/twitterapi/status/957435253945241600</t>
  </si>
  <si>
    <t>Bitcoin Not a â€˜Legitimateâ€™ Currency, But a Trusted Digital Currency Could Be: Starbucks Chairman â€œIâ€™m talking about â€¦ the possibility of what could happen â€” not in the near term, but in a few years from now..â€ #DigitalCurrency #Ethereum #Bitcoin</t>
  </si>
  <si>
    <t>https://twitter.com/twitterapi/status/957436082680934407</t>
  </si>
  <si>
    <t xml:space="preserve">#Bitcoin #Bitcoinbet Trading Ideas: EURJPY Long &lt;U+0001F4C8&gt; &lt;U+2192&gt; via  &lt;U+25B6&gt;&lt;U+FE0F&gt; </t>
  </si>
  <si>
    <t>https://twitter.com/twitterapi/status/957559665209917440</t>
  </si>
  <si>
    <t>list(text = "VIA", indices = list(39, 43)), list(text = "MUE", indices = list(52, 56)), list(text = "VIB", indices = list(65, 69)), list(text = "VRC", indices = list(82, 86)), list(text = "GAM", indices = list(95, 99)), list(text = "ADT", indices = list(107, 111))</t>
  </si>
  <si>
    <t>#crypto price changes last 12 hours &lt;U+0001F680&gt;
$VIA +46.19%
$MUE +26.85%
$VIB +26.64% &lt;U+0001F327&gt;&lt;U+FE0F&gt;
$VRC -10.19%
$GAM -7.78%
$ADT -6.54% Lowest fees in trading / #bitcoin #cryptocurrency</t>
  </si>
  <si>
    <t>https://twitter.com/twitterapi/status/957403962759663617</t>
  </si>
  <si>
    <t>list(text = "bitcoin", indices = list(13, 21))</t>
  </si>
  <si>
    <t>Suddenly the #bitcoinâ€™s back!!!! &lt;U+0001F60A&gt;&lt;U+0001F44D&gt;&lt;U+0001F3FB&gt;</t>
  </si>
  <si>
    <t>https://twitter.com/twitterapi/status/957491690155098112</t>
  </si>
  <si>
    <t>c("blockchain", "cryptocurrency", "bitcoin", "ethereum")</t>
  </si>
  <si>
    <t>Nearing a $600BN market, looking solid... #blockchain #cryptocurrency #bitcoin #ethereum</t>
  </si>
  <si>
    <t>https://twitter.com/twitterapi/status/957577246763569153</t>
  </si>
  <si>
    <t>957732309700136962</t>
  </si>
  <si>
    <t>BTCTN : Markets Update: Cryptocurrencies Recover Gains After the Coincheck Hack #Bitcoin (via Twitter )</t>
  </si>
  <si>
    <t>https://twitter.com/twitterapi/status/957735387451002880</t>
  </si>
  <si>
    <t>c("Bitcoin", "mtcxindia", "bitcoins")</t>
  </si>
  <si>
    <t>If #Bitcoin is not legal in India then y is #mtcxindia allowed to air its advt where they talk abt buying #bitcoins in India? Something fishy @arunjaitley @narendramodi @IncomeTaxIndia</t>
  </si>
  <si>
    <t>https://twitter.com/twitterapi/status/957573623606161408</t>
  </si>
  <si>
    <t>list(text = "Bitcoin", indices = list(0, 8)), list(text = "Analysis", indices = list(22, 31)), list(text = "BTC", indices = list(38, 42)), list(text = "bitcoin", indices = list(99, 107)), list(text = "crypto", indices = list(108, 115))</t>
  </si>
  <si>
    <t>#Bitcoin Price Weekly #Analysis â€“ Can #BTC/USD Break $12,000?: Key Pointsâ€¦ #bitcoin #crypto</t>
  </si>
  <si>
    <t>https://twitter.com/twitterapi/status/957510777904226304</t>
  </si>
  <si>
    <t>c("Education", "business", "motivation", "beautiful", "stocks", "marketing", "quote", "success", "leadership", "sports", "Bitcoin", "news", "love", "usa")</t>
  </si>
  <si>
    <t xml:space="preserve"> â€¦ Stephen Vs. Miley Cyrus: Who Is The Bigger Elton John Fan? #Education #business #motivation #beautiful #stocks #marketing #quote #success #leadership #sports #Bitcoin #news #love #usa </t>
  </si>
  <si>
    <t>https://twitter.com/twitterapi/status/957620100059705344</t>
  </si>
  <si>
    <t>Cryptocurrency exchange and tax #bitcoin</t>
  </si>
  <si>
    <t>https://twitter.com/twitterapi/status/957619310494670849</t>
  </si>
  <si>
    <t>957443588010393603</t>
  </si>
  <si>
    <t>c("USDT", "BTC")</t>
  </si>
  <si>
    <t xml:space="preserve">A lot of suspicious activity going on with Tether. If you don't know what this is or the possible implications, follow @Bitfinexed and read his feed. Letting your money sit in $USDT becomes riskier everyday. They promise you nothing. Protect your ASSets $BTC #Bitcoin #crypto </t>
  </si>
  <si>
    <t>https://twitter.com/twitterapi/status/957631915527430144</t>
  </si>
  <si>
    <t>Decentralized News Network (DNN)</t>
  </si>
  <si>
    <t>BLX</t>
  </si>
  <si>
    <t>#Bitcoin Price: USD $11756.29 $BLX  (via Brave New Coin)</t>
  </si>
  <si>
    <t>https://twitter.com/twitterapi/status/957585558271942657</t>
  </si>
  <si>
    <t xml:space="preserve">#Bitcoin miners look to Canada for cheap energy sources </t>
  </si>
  <si>
    <t>https://twitter.com/twitterapi/status/957762843859877888</t>
  </si>
  <si>
    <t>list(text = "Bitcoin", indices = list(0, 8)), list(text = "Ethereum", indices = list(10, 19)), list(text = "Stellar", indices = list(43, 51)), list(text = "Litecoin", indices = list(53, 62)), list(text = "NEM", indices = list(64, 68)), list(text = "Cardano", indices = list(70, 78)), list(text = "BTC", indices = list(80, 84)), list(text = "ETH", indices = list(85, 89)), list(text = "BCH", indices = list(90, 94)), list(text = "XRP", indices = list(95, 99)), list(text = "LTC", indices = list(100, 104))</t>
  </si>
  <si>
    <t>#Bitcoin, #Ethereum, Bitcoin Cash, Ripple, #Stellar, #Litecoin, #NEM, #Cardano: #BTC #ETH #BCH #XRP #LTC Price ... via @Cointelegraph</t>
  </si>
  <si>
    <t>https://twitter.com/twitterapi/status/957422665219809280</t>
  </si>
  <si>
    <t>list(text = "satoshinakamoto", indices = list(52, 68)), list(text = "satoshi", indices = list(69, 77)), list(text = "bitcoinminer", indices = list(78, 91)), list(text = "bitcoin", indices = list(92, 100)), list(text = "btc", indices = list(101, 105))</t>
  </si>
  <si>
    <t xml:space="preserve">We've just discovered the true inventors of bitcoin #satoshinakamoto #satoshi #bitcoinminer #bitcoin #btc </t>
  </si>
  <si>
    <t>https://twitter.com/twitterapi/status/957564552740331520</t>
  </si>
  <si>
    <t>c("artist", "Grammys2018", "goals", "JayZ", "grammys", "amazing", "LosAngeles", "NewYork", "LA", "model", "music", "producer", "singer", "songwriter", "vocalist", "latina", "girl", "love", "bellas", "bitcoin")</t>
  </si>
  <si>
    <t xml:space="preserve">I love a new dress &lt;f0&gt;&lt;U+009F&gt;&lt;U+0092&gt;&lt;U+0083&gt;&lt;f0&gt;&lt;U+009F&gt;&lt;U+008F&gt;&lt;U+00BB&gt; #artist #Grammys2018 #goals #JayZ #grammys #amazing #LosAngeles #NewYork #LA #model #music #producer #singer #songwriter #vocalist #latina #girl #love #bellas #bitcoin </t>
  </si>
  <si>
    <t>https://twitter.com/twitterapi/status/957661694548832256</t>
  </si>
  <si>
    <t xml:space="preserve">Will We See a Future #Bitcoin Fork Focus on Proof of Stake? </t>
  </si>
  <si>
    <t>https://twitter.com/twitterapi/status/957584715002908673</t>
  </si>
  <si>
    <t>c("perfect_money", "Bitcoin", "Payeer", "Adv_Cash", "invest_bitcoin", "bitcoin_investing_programs", "newhyips")</t>
  </si>
  <si>
    <t xml:space="preserve">financialstability 2.1% daily for 15 days / 2.5% daily for 30 days / 3.5% daily for 185 days  #perfect_money #Bitcoin #Payeer #Adv_Cash
#invest_bitcoin #bitcoin_investing_programs
#newhyips </t>
  </si>
  <si>
    <t>https://twitter.com/twitterapi/status/957674273124085760</t>
  </si>
  <si>
    <t xml:space="preserve">Januaryâ€™s poor #Bitcoin run may have you looking to the heavens for a few reasonsâ€¦ </t>
  </si>
  <si>
    <t>https://twitter.com/twitterapi/status/957670644568739841</t>
  </si>
  <si>
    <t>Want to win 1.5 ETH in fish tokens with cryptofishes? Join for a chance to draw a legendary fish! $BTC $ETH $XRP $LTC $BCH $DASH #bitcoin 19:38:9</t>
  </si>
  <si>
    <t>https://twitter.com/twitterapi/status/957412465905676289</t>
  </si>
  <si>
    <t>list(text = "bitcoin", indices = list(4, 12)), list(text = "Crypto", indices = list(55, 62)), list(text = "BTC", indices = list(69, 73))</t>
  </si>
  <si>
    <t xml:space="preserve">The #bitcoin Dip - We Miss You (Official Music Video) #Crypto DailyÂ #BTC  </t>
  </si>
  <si>
    <t>https://twitter.com/twitterapi/status/957557474294312961</t>
  </si>
  <si>
    <t>c("HashTags", "MMMIndia", "Bitcoin")</t>
  </si>
  <si>
    <t>LONG LIVE MMM #HashTags: #MMMIndia #Bitcoin MMM India charity in Dipawali in govt high school Bhikhewala village, Na... via @YouTube</t>
  </si>
  <si>
    <t>https://twitter.com/twitterapi/status/957600143125241856</t>
  </si>
  <si>
    <t xml:space="preserve">LARGEST NORDIC BANK PULLS A JAMIE DIMON ON #BITCOIN </t>
  </si>
  <si>
    <t>https://twitter.com/twitterapi/status/958028073567379456</t>
  </si>
  <si>
    <t xml:space="preserve">Proof of Work vs. Proof of Stake â€“ What's the Difference, and Which is Better?: You've pr.. #bitcoin #blockchain </t>
  </si>
  <si>
    <t>https://twitter.com/twitterapi/status/957919074520059904</t>
  </si>
  <si>
    <t>c("bloomberg", "bitcoin")</t>
  </si>
  <si>
    <t xml:space="preserve">#bloomberg analysis on #bitcoin </t>
  </si>
  <si>
    <t>https://twitter.com/twitterapi/status/957830343863697409</t>
  </si>
  <si>
    <t>Zapier.com</t>
  </si>
  <si>
    <t>PR: LiveTree Adept and the 21 Million Project Partner on First-Ever Blockchain TV Drama - #bitcoin</t>
  </si>
  <si>
    <t>https://twitter.com/twitterapi/status/957924499898413056</t>
  </si>
  <si>
    <t>c("Bitcoin", "blockchain", "cryptocurrency")</t>
  </si>
  <si>
    <t>However, if #Bitcoin goes below $11064, prices can go down to $9,000 before another support. 
#blockchain #cryptocurrency</t>
  </si>
  <si>
    <t>https://twitter.com/twitterapi/status/957996983125528576</t>
  </si>
  <si>
    <t>c("vaporwave", "retrowave", "synthwave", "lambo", "rarepepe", "art", "amazing", "rarepepe", "trading", "Blockchain", "card", "token", "assets", "xcp", "pepecash", "bitcoin", "btc", "rich")</t>
  </si>
  <si>
    <t>c("btc", "xcp", "usd")</t>
  </si>
  <si>
    <t xml:space="preserve">those who wish to have a lambo like PEPEAMAZING can get it at 
#vaporwave #retrowave #synthwave #lambo #rarepepe #art #amazing #rarepepe #trading #Blockchain #card #token #assets #xcp #pepecash #bitcoin #btc $btc $xcp $usd #rich </t>
  </si>
  <si>
    <t>https://twitter.com/twitterapi/status/958003088245260290</t>
  </si>
  <si>
    <t xml:space="preserve">Can #Bitcoin Be Destroyed? The 7 (Unlikely) Paths to Irrelevance: How likely is an end-ofâ€¦ </t>
  </si>
  <si>
    <t>https://twitter.com/twitterapi/status/957878410998636544</t>
  </si>
  <si>
    <t>c("DigitalCurrency", "cryptocurrencies", "Bitcoin")</t>
  </si>
  <si>
    <t>How hackers broke the crypto code and stole $500 mn in #DigitalCurrency (Crime raises questions about security of #cryptocurrencies around the world, as affected exchange admits to security lapse)  #Bitcoin</t>
  </si>
  <si>
    <t>https://twitter.com/twitterapi/status/958044637293314049</t>
  </si>
  <si>
    <t>c("Tether", "bitcoin", "BitcoinCash")</t>
  </si>
  <si>
    <t>#Tether is a scam. Don't touch it with a thousand foot pole. #bitcoin #BitcoinCash</t>
  </si>
  <si>
    <t>https://twitter.com/twitterapi/status/957785195746398209</t>
  </si>
  <si>
    <t>c("bitcoin", "cryptocurrency", "buybitcoin")</t>
  </si>
  <si>
    <t>Check out the new design for ! @BitQuickco , looks very nice! :) #bitcoin #cryptocurrency #buybitcoin</t>
  </si>
  <si>
    <t>https://twitter.com/twitterapi/status/957956134094168064</t>
  </si>
  <si>
    <t>c("Bitcoin", "BTC", "Crypto", "LTC", "XRP", "ETH", "Bitcoin", "TRX")</t>
  </si>
  <si>
    <t xml:space="preserve">Making Sense of #Bitcoin and Its Wild Price Ride #BTC #Crypto #LTC #XRP #ETH #Bitcoin #TRX </t>
  </si>
  <si>
    <t>https://twitter.com/twitterapi/status/958014671558201349</t>
  </si>
  <si>
    <t xml:space="preserve">New report suggests 48.8% of the #bitcoin ($BTC) price rise occuring shortly after Tether ($USDT) was minted, supporting rumors of questionable activity. </t>
  </si>
  <si>
    <t>https://twitter.com/twitterapi/status/957987388256587776</t>
  </si>
  <si>
    <t>c("ISIS", "Bitcoin")</t>
  </si>
  <si>
    <t xml:space="preserve">#ISIS, other jihadists increase #Bitcoin use after fall of Caliphate </t>
  </si>
  <si>
    <t>https://twitter.com/twitterapi/status/957943753821622272</t>
  </si>
  <si>
    <t>c("Bitcoin", "Ethereum", "Litecoin", "Monero", "Ripple", "Cryptocurrencies", "CryptoNews", "Cryptoprices")</t>
  </si>
  <si>
    <t>Cryptocurrencies: 28/01/2018 #Bitcoin: +3.30%
#Ethereum: +11.82%
#Litecoin: +8.03%
#Monero: 3.34%
#Ripple: +12.20% #Cryptocurrencies #CryptoNews #Cryptoprices</t>
  </si>
  <si>
    <t>https://twitter.com/twitterapi/status/957776587679674368</t>
  </si>
  <si>
    <t>c("bitcoin", "crypto", "xlm", "dash")</t>
  </si>
  <si>
    <t>Crypto goes mainstream with Katy Perry, 50 Cent, Starbucks &amp;amp; Arsenal! via @YouTube #bitcoin #crypto #xlm #dash</t>
  </si>
  <si>
    <t>https://twitter.com/twitterapi/status/958036142359764992</t>
  </si>
  <si>
    <t>c("cryptocurrency", "invest", "crypto", "bitcoin", "investor", "investment", "risk", "currency")</t>
  </si>
  <si>
    <t xml:space="preserve">Everyone's Talking About Cryptocurrencies. Should You Invest? @tallgreenz @Hey_Rikh #cryptocurrency #invest #crypto #bitcoin #investor #investment #risk #currency </t>
  </si>
  <si>
    <t>https://twitter.com/twitterapi/status/957994322619781122</t>
  </si>
  <si>
    <t>c("Bitcoin", "canada", "davos", "irs", "Morneau")</t>
  </si>
  <si>
    <t xml:space="preserve">#Bitcoin #canada #davos #irs #Morneau Canadian Government More Concerned With Underground Economy, Not Tax </t>
  </si>
  <si>
    <t>https://twitter.com/twitterapi/status/958125803102863360</t>
  </si>
  <si>
    <t>c("bitcoin", "GDAX")</t>
  </si>
  <si>
    <t>#bitcoin is higher on every other exchange than #GDAX hmmm @coinbase $BTC</t>
  </si>
  <si>
    <t>https://twitter.com/twitterapi/status/957950590478413827</t>
  </si>
  <si>
    <t>c("BTC", "USDT")</t>
  </si>
  <si>
    <t xml:space="preserve">A little-known token may be fueling Bitcoin's rise. Critics say it's a scam. #Bitcoin $BTC #Cryptocurrency $USDT </t>
  </si>
  <si>
    <t>https://twitter.com/twitterapi/status/958068734886850561</t>
  </si>
  <si>
    <t>necio.ch</t>
  </si>
  <si>
    <t xml:space="preserve">Russia's Longest-Serving Finance Minister Backs Crypto â€œSelf-Reg... #Bitcoin #cryptocurrency </t>
  </si>
  <si>
    <t>https://twitter.com/twitterapi/status/957883019183960064</t>
  </si>
  <si>
    <t>c("cryptocurrency", "Bitcoin", "NoCoin")</t>
  </si>
  <si>
    <t>If you think cryptocurrency is gambling you should try banking with Ulsterbank &lt;f0&gt;&lt;U+009F&gt;&lt;U+0098&gt;&lt;U+0082&gt;
#cryptocurrency #Bitcoin #NoCoin</t>
  </si>
  <si>
    <t>https://twitter.com/twitterapi/status/957915700940517376</t>
  </si>
  <si>
    <t>c("TNC", "Trinity", "cryptocurrency", "CRYPTOGANG", "bitcoin", "HODL")</t>
  </si>
  <si>
    <t>#TNC #Trinity Coin is listed &amp;gt;Prize is little high $0.3721 #cryptocurrency #CRYPTOGANG #bitcoin #HODL</t>
  </si>
  <si>
    <t>https://twitter.com/twitterapi/status/957844141580288000</t>
  </si>
  <si>
    <t>c("FAANG", "Bitcoin", "CRYPTO")</t>
  </si>
  <si>
    <t>Definition of a Bubble: â€œWhen ppl make money all out of proportion of their intelligence and work ethic.â€ - Jared Dillian, The 10th Man #FAANG #Bitcoin #CRYPTO</t>
  </si>
  <si>
    <t>https://twitter.com/twitterapi/status/957872053989859328</t>
  </si>
  <si>
    <t xml:space="preserve">This should clearly fund the border wall since @realDonaldTrump couldn't make a deal with Mexico! #Bitcoin #BTC </t>
  </si>
  <si>
    <t>https://twitter.com/twitterapi/status/957922015171751938</t>
  </si>
  <si>
    <t>c("BitcoinCandy", "BitcoinCash", "cryptonews", "Crypto", "bitcoin", "btc", "cdy", "fork", "bitcoinfork", "blockchain")</t>
  </si>
  <si>
    <t>The mainnet of #BitcoinCandy - the new fork of #BitcoinCash planned to launch soon #cryptonews #Crypto #bitcoin #btc #cdy #fork #bitcoinfork #blockchain</t>
  </si>
  <si>
    <t>https://twitter.com/twitterapi/status/958058802577846273</t>
  </si>
  <si>
    <t>c("Bitcoin", "Bcash")</t>
  </si>
  <si>
    <t xml:space="preserve">Good job, team! #Bitcoin: 1, #Bcash: 0.
@BashCo_ @brian_trollz </t>
  </si>
  <si>
    <t>https://twitter.com/twitterapi/status/957982195787771910</t>
  </si>
  <si>
    <t>c("MarketCap", "Bitcoin", "BitcoinCash", "Crypto")</t>
  </si>
  <si>
    <t>c("NEO", "BTC", "BCH", "BTG", "ETH", "LTC", "XRP", "XMR", "STR", "BNB", "PAY", "OMG", "MCO", "WTC", "ETP", "DASH", "ETC", "XEM", "IOTA", "QTUM", "OMG", "ADA", "LSK", "ZEC", "USDT", "EDO", "EOS", "DATA", "AVT", "SAN", "YYW", "TNT", "NXT", "QASH", "ELF")</t>
  </si>
  <si>
    <t xml:space="preserve">$NEO is now ranked #6 overall in #MarketCap &lt;f0&gt;&lt;U+009F&gt;&lt;U+0098&gt;&lt;U+0083&gt;&lt;f0&gt;&lt;U+009F&gt;&lt;U+0091&gt;&lt;U+008C&gt;  $BTC #Bitcoin $BCH #BitcoinCash $BTG $ETH $LTC $XRP $XMR $STR $BNB $PAY $OMG $MCO $WTC $ETP $DASH $ETC $XEM $IOTA $QTUM $OMG $ADA $LSK $ZEC $USDT $EDO $EOS $DATA $AVT $SAN $YYW $TNT $NXT $QASH $ELF #Crypto </t>
  </si>
  <si>
    <t>https://twitter.com/twitterapi/status/958097913963532289</t>
  </si>
  <si>
    <t>c("ROTD", "NameJet", "NamesCon", "Bitcoin", "BTC", "Blockchain", "BlockchainWeek", "blockchaintechnology", "Crypto", "cryptocurrency")</t>
  </si>
  <si>
    <t xml:space="preserve"> for Sale &lt;U+2714&gt;&lt;U+FE0F&gt;&lt;f0&gt;&lt;U+009F&gt;&lt;U+0094&gt;&lt;U+0097&gt;&lt;f0&gt;&lt;U+009F&gt;&lt;U+008C&gt;&lt;U+008E&gt; #ROTD #NameJet #NamesCon #Bitcoin #BTC #Blockchain #BlockchainWeek #blockchaintechnology #Crypto #cryptocurrency </t>
  </si>
  <si>
    <t>https://twitter.com/twitterapi/status/958033995224305664</t>
  </si>
  <si>
    <t>c("marketranger", "bitcoin", "unityingot", "affluencenetwork")</t>
  </si>
  <si>
    <t>$530 million lost in hack of Japan cryptocurrency exchange #marketranger #bitcoin #unityingot #affluencenetwork</t>
  </si>
  <si>
    <t>https://twitter.com/twitterapi/status/958030310242955264</t>
  </si>
  <si>
    <t>c("Bitcoin", "Tether")</t>
  </si>
  <si>
    <t xml:space="preserve">Hate to say it, but Bingo. This would be one hell of a con if true, but would explain so much as well. #Bitcoin #Tether </t>
  </si>
  <si>
    <t>https://twitter.com/twitterapi/status/957967817478848519</t>
  </si>
  <si>
    <t>The latest The Tweetzette Daily! Thanks to @onlineman @DeLunaVintage @happyappy7 #cryptocurrency #bitcoin</t>
  </si>
  <si>
    <t>https://twitter.com/twitterapi/status/957802904764780545</t>
  </si>
  <si>
    <t>c("Inventable", "bitcoin")</t>
  </si>
  <si>
    <t xml:space="preserve">We've teamed up with #Inventable Technologies to build #bitcoin mining rigs. Thanks to our work, we've received huge amounts of praise and coverage in @BQ_Yorkshire. Get the full story: </t>
  </si>
  <si>
    <t>https://twitter.com/twitterapi/status/957962820037070848</t>
  </si>
  <si>
    <t>c("BTC", "BTCUSD")</t>
  </si>
  <si>
    <t xml:space="preserve">#Bitcoin $BTC $BTCUSD The breakout from the large inverse H&amp;amp;S pattern that took out the downtrend line on the 30 minute chart was very encouraging. The breakdown that followed from the small standard H&amp;amp;S pattern and the formation of a bear flag is equally disappointing. </t>
  </si>
  <si>
    <t>https://twitter.com/twitterapi/status/957820440889741312</t>
  </si>
  <si>
    <t>c("cryptocrash", "cryptocurrency", "XRP", "Bitcoin", "BCH", "TRX", "XLM")</t>
  </si>
  <si>
    <t>A lot of coins are still suffering since the #cryptocrash we had in the beginning of January. The most notable #cryptocurrency that loss the most market-cap since the crash are:
#XRP: $70 billion
#Bitcoin: $60 billion
#BCH: $15 Billion
#TRX: $9 billion
#XLM: $6 billion</t>
  </si>
  <si>
    <t>https://twitter.com/twitterapi/status/957851769186471936</t>
  </si>
  <si>
    <t>$9,000 #Bitcoin near! now 11,167</t>
  </si>
  <si>
    <t>https://twitter.com/twitterapi/status/958073882648379392</t>
  </si>
  <si>
    <t>c("crypto", "bitcoin", "btc", "eth", "bch", "litecoin", "crypto", "cryptocurrency")</t>
  </si>
  <si>
    <t>MUST WATCH for #crypto investors. HILARIOUS!! #bitcoin #btc #eth #bch #litecoin #crypto #cryptocurrency</t>
  </si>
  <si>
    <t>https://twitter.com/twitterapi/status/957998351986909189</t>
  </si>
  <si>
    <t>@maxkeiser It's obvious. They're just getting ready to migrate into #Bitcoin &lt;f0&gt;&lt;U+009F&gt;&lt;U+0098&gt;&lt;U+0081&gt;</t>
  </si>
  <si>
    <t>https://twitter.com/twitterapi/status/958009553156653056</t>
  </si>
  <si>
    <t>c("bitcoin", "xrp", "btc", "trx", "xvg", "ada", "neo", "xlm", "cdn", "ven", "iota", "iost", "fun", "bnb", "eth", "icx", "binance", "robinhood", "crypto", "cryptocurrency", "cardano", "tron", "icx", "ripple", "wtc", "elf", "bnb", "mth", "lun", "bcc", "omg", "gvt", "dash")</t>
  </si>
  <si>
    <t>Bitcoin lottery! Fastest way to earn a bitcon!  
#bitcoin #xrp #btc #trx #xvg #ada #neo #xlm #cdn #ven #iota #iost #fun #bnb #eth #icx #binance #robinhood #crypto #cryptocurrency #cardano #tron #icx #ripple #wtc #elf #bnb #mth #lun #bcc #omg #gvt #dash</t>
  </si>
  <si>
    <t>https://twitter.com/twitterapi/status/958051201660211205</t>
  </si>
  <si>
    <t>c("bitcoin", "tradeitdontinvestinit")</t>
  </si>
  <si>
    <t xml:space="preserve">Be like Carlos #bitcoin #tradeitdontinvestinit </t>
  </si>
  <si>
    <t>https://twitter.com/twitterapi/status/958057955840098304</t>
  </si>
  <si>
    <t>c("Britain", "Bitcoin")</t>
  </si>
  <si>
    <t xml:space="preserve">#Britain sees first #Bitcoin armed robbery: Reports </t>
  </si>
  <si>
    <t>https://twitter.com/twitterapi/status/958023392774336512</t>
  </si>
  <si>
    <t>My @CashApp card is currently being etched by fooking lasers!! #bitcoin</t>
  </si>
  <si>
    <t>https://twitter.com/twitterapi/status/957850968124620800</t>
  </si>
  <si>
    <t>The Doge</t>
  </si>
  <si>
    <t>c("BTC", "ETH", "XRP", "LTC", "BCH", "DASH")</t>
  </si>
  <si>
    <t>Want to win 1.5 ETH in fish tokens with cryptofishes? Join for a chance to draw a legendary fish! $BTC $ETH $XRP $LTC $BCH $DASH #bitcoin 19:16:41</t>
  </si>
  <si>
    <t>https://twitter.com/twitterapi/status/957769478313570304</t>
  </si>
  <si>
    <t>c("bitcoin", "marketdominance")</t>
  </si>
  <si>
    <t>Every time #bitcoin drops, almost all other coins drop too. Start supporting Bitcoin again, at the end it is the only way to get your alts up. #marketdominance</t>
  </si>
  <si>
    <t>https://twitter.com/twitterapi/status/958422321466929152</t>
  </si>
  <si>
    <t>c("Bitcoin", "GSBitcoinFuturesFraud")</t>
  </si>
  <si>
    <t>958415624455127040</t>
  </si>
  <si>
    <t xml:space="preserve">That's OK, pump and dump, rinse and repeat. #Bitcoin is on sale right at the moment. I'm not greedy if I can get a 20% return per day, I'm happy. #GSBitcoinFuturesFraud </t>
  </si>
  <si>
    <t>https://twitter.com/twitterapi/status/958443655781482496</t>
  </si>
  <si>
    <t>c("digitalcurrency", "cybercrime", "Monero", "Bitcoin", "MoneyLaundering", "AML")</t>
  </si>
  <si>
    <t>How to launder $500 million in #digitalcurrency.#cybercrime #Monero #Bitcoin #MoneyLaundering #AML  via @technology</t>
  </si>
  <si>
    <t>https://twitter.com/twitterapi/status/958300373156057088</t>
  </si>
  <si>
    <t xml:space="preserve">Bitfury Enters ##Bitcoin Crime-Fighting Business with Crystal Launch via @coindesk #cryptocurrency </t>
  </si>
  <si>
    <t>https://twitter.com/twitterapi/status/958237917876539392</t>
  </si>
  <si>
    <t>Its funny. Non-crypto supporters say that we are in a downhill battle and that the crypto world will die in march. While we crypto supporters say its a healty correction. We both live in our own little worlds. #bitcoin #ethereum #cryptocurrency</t>
  </si>
  <si>
    <t>https://twitter.com/twitterapi/status/958346319524966400</t>
  </si>
  <si>
    <t>c("cryptocurrency", "blockchain", "bitcoin", "becryptocurious", "cryptopodcast")</t>
  </si>
  <si>
    <t>The Crypto Curious Podcast is coming soon! Get ready to dive into the world of crypto with three of the most curious minds in the space. #cryptocurrency #blockchain #bitcoin #becryptocurious #cryptopodcast</t>
  </si>
  <si>
    <t>https://twitter.com/twitterapi/status/958403016054398976</t>
  </si>
  <si>
    <t>c("Decentralization", "cryptocurrency", "bitcoin")</t>
  </si>
  <si>
    <t>@headymedley @Ada_Lovelace13 @_WebEnterprises @justinsuntron #Decentralization is a key part of any true #cryptocurrency that wants to be a part of the future financial revolution started by #bitcoin. I see nothing but hype. Frankly, most Chinese people do not even know anything about "Peiwo" or "Hupan University" haha.</t>
  </si>
  <si>
    <t>https://twitter.com/twitterapi/status/958385108645502977</t>
  </si>
  <si>
    <t>c("FB", "Technology", "Bitcoin", "Currencymarkets")</t>
  </si>
  <si>
    <t>FB</t>
  </si>
  <si>
    <t xml:space="preserve">Facebook says it's banned 'misleading' financial ads $FB #FB #Technology #Bitcoin #Currencymarkets </t>
  </si>
  <si>
    <t>https://twitter.com/twitterapi/status/958453086867152901</t>
  </si>
  <si>
    <t>Will the excitement over mined (as opposed to state-issued) cryptocurrencies, e.g. #Bitcoin $BTC, end with a bang or a whimper?</t>
  </si>
  <si>
    <t>https://twitter.com/twitterapi/status/958364845354741761</t>
  </si>
  <si>
    <t>c("cointelegraph", "bitcoin", "cryptocurrency", "crypto", "BTC", "ETH")</t>
  </si>
  <si>
    <t xml:space="preserve">Facebook Bans Cryptocurrency, ICO Ads Because Of â€˜Deceptive Promotional Practicesâ€™ by CoinTelegraph By Andrew Marshall #cointelegraph #bitcoin #cryptocurrency #crypto #BTC #ETH </t>
  </si>
  <si>
    <t>https://twitter.com/twitterapi/status/958440020066660353</t>
  </si>
  <si>
    <t>c("Crypto", "Starbucks", "Blockchain", "BTC", "ETH", "Bitcoin", "Ethereum", "CryptoNews")</t>
  </si>
  <si>
    <t xml:space="preserve">The Starbucks chairman exposing his interest in cryptocurrencies and blockchain tech could be massive for crypto! All we need is for other merchants to follow suit. #Crypto #Starbucks #Blockchain #BTC #ETH #Bitcoin #Ethereum #CryptoNews 
</t>
  </si>
  <si>
    <t>https://twitter.com/twitterapi/status/958399422945140737</t>
  </si>
  <si>
    <t xml:space="preserve">#bitcoin Exciting Overview of 24 Pending Softfork and P2P Improvements via /r/Bitcoin </t>
  </si>
  <si>
    <t>https://twitter.com/twitterapi/status/958243164539772933</t>
  </si>
  <si>
    <t>c("BitCoin", "Available")</t>
  </si>
  <si>
    <t xml:space="preserve">TRUST LIQUIDATION - #BitCoin Lots #Available - 100 Minimum </t>
  </si>
  <si>
    <t>https://twitter.com/twitterapi/status/958242929188966400</t>
  </si>
  <si>
    <t>958079793383329792</t>
  </si>
  <si>
    <t xml:space="preserve">Give it till late Febuary and we should be seeing it above 600B and approaching 700B again. @CoinCarter @CoinMarketCap #bitcoin #blockchain </t>
  </si>
  <si>
    <t>https://twitter.com/twitterapi/status/958285970255896577</t>
  </si>
  <si>
    <t>c("Bitcoin", "FXNEWS", "CRYPTO")</t>
  </si>
  <si>
    <t xml:space="preserve">#Bitcoin tumbles below $10,000 for the 2nd time in less than 2 weeks. #FXNEWS #CRYPTO </t>
  </si>
  <si>
    <t>https://twitter.com/twitterapi/status/958415342518358016</t>
  </si>
  <si>
    <t>#Bitcoin needs a bear market at this point to weed out what is merely speculation. I signed up to see a Bitcoin that is used by millions for daily commerce, not a useless piece of 'digital gold' that only favors early adopters.</t>
  </si>
  <si>
    <t>https://twitter.com/twitterapi/status/958446158988259328</t>
  </si>
  <si>
    <t xml:space="preserve">Big Differences Between Gold and Bitcoin, According to World Gold Council @Cointelegraph #bitcoin #Cryptocurrency
</t>
  </si>
  <si>
    <t>https://twitter.com/twitterapi/status/958405534801113090</t>
  </si>
  <si>
    <t>c("crypto", "cryptocurrency", "ethereum", "eth", "bitcoin")</t>
  </si>
  <si>
    <t>#crypto advice of the day: Use long @btc consolidation periods as an opportunity. The best #cryptocurrency opportunities of the last three years were built during the bottom of bear markets (i.e. #ethereum). When hype moves away from price, follow the tech #eth #bitcoin</t>
  </si>
  <si>
    <t>https://twitter.com/twitterapi/status/957682397478379520</t>
  </si>
  <si>
    <t>c(-157.81003679, 21.31186087)</t>
  </si>
  <si>
    <t>c("fishon", "bcnlife", "bitcoin", "bigfish")</t>
  </si>
  <si>
    <t xml:space="preserve">Rize&amp;amp;Grind going fishing for some big fish ... Yeah buddy... #fishon #bcnlife #bitcoin
#bigfishâ€¦ </t>
  </si>
  <si>
    <t>https://twitter.com/twitterapi/status/957659463607046144</t>
  </si>
  <si>
    <t>c("bitcoin", "Shiller", "bitcoin", "bubble", "investment", "speculation", "crypto", "bitcoinmania", "fintech", "blockchain")</t>
  </si>
  <si>
    <t>â€œWeâ€™re over-emphasizing #bitcoin.â€ #Shiller still believes #bitcoin is a #bubble #investment #speculation #crypto #bitcoinmania #fintech #blockchain @qz</t>
  </si>
  <si>
    <t>https://twitter.com/twitterapi/status/957579099186196482</t>
  </si>
  <si>
    <t>list(text = "bitcoin", indices = list(10, 18))</t>
  </si>
  <si>
    <t xml:space="preserve">Love this #bitcoin
</t>
  </si>
  <si>
    <t>https://twitter.com/twitterapi/status/957541620567674880</t>
  </si>
  <si>
    <t>The cost to mine a #Bitcoin is the direct result of the retail price of a bitcoin. If retail price of bitcoin drops, the price to mine drops. The retail price does not follow the price to mine.</t>
  </si>
  <si>
    <t>https://twitter.com/twitterapi/status/957735685011791879</t>
  </si>
  <si>
    <t>list(text = "Bitcoin", indices = list(31, 39))</t>
  </si>
  <si>
    <t xml:space="preserve">Rocketr Helps Charities Accept #Bitcoin Cash Donations Without Fees </t>
  </si>
  <si>
    <t>https://twitter.com/twitterapi/status/957404125112754176</t>
  </si>
  <si>
    <t>c("Bitcoin", "News")</t>
  </si>
  <si>
    <t xml:space="preserve">Cryptocurrencies Rebound as Coincheck Promises to Reimburse $534 Million: Cryptocurrencies are .. #Bitcoin #News </t>
  </si>
  <si>
    <t>https://twitter.com/twitterapi/status/957721970233180160</t>
  </si>
  <si>
    <t>list(text = "btc", indices = list(0, 4)), list(text = "bitcoin", indices = list(5, 13))</t>
  </si>
  <si>
    <t>&lt;a href="http://www.ajaymatharu.com/" rel="nofollow"&gt;Tweet Old Post&lt;/a&gt;</t>
  </si>
  <si>
    <t xml:space="preserve">#btc,#bitcoin YUNHUI Mining industry sell Gridseed USB 8G &amp;amp;300K litecoin miner dogecoin miner better than Avalon US </t>
  </si>
  <si>
    <t>https://twitter.com/twitterapi/status/957439530587639808</t>
  </si>
  <si>
    <t>c("RIOT", "BTC")</t>
  </si>
  <si>
    <t>Britain's first Bitcoin heist as trader forced @ gunpoint to transfer cyber currency $RIOT $BTC #blockchain #bitcoin</t>
  </si>
  <si>
    <t>https://twitter.com/twitterapi/status/957676980002066432</t>
  </si>
  <si>
    <t xml:space="preserve">Meet CoinDaddy, the Bitcoin rapper living that 'crypto life' #bitcoin #cryptocurrency </t>
  </si>
  <si>
    <t>https://twitter.com/twitterapi/status/957758400426889216</t>
  </si>
  <si>
    <t>c("ADA", "DGB", "LBC", "XCP", "NXT", "IOTA", "EOS", "ETC", "LSK", "bitcoin", "ethereum", "cryptocurrency", "btc", "news", "ripple", "xrp", "price", "litecoin", "hardfork", "siacoin")</t>
  </si>
  <si>
    <t>Keep your eyes on : #ADA #DGB #LBC #XCP #NXT #IOTA #EOS #ETC #LSK -------------------------- #bitcoin #ethereum #cryptocurrency #btc #news #ripple #xrp #price #litecoin #hardfork #siacoin</t>
  </si>
  <si>
    <t>https://twitter.com/twitterapi/status/957692862564618242</t>
  </si>
  <si>
    <t xml:space="preserve">This Week in #Bitcoin: Japan Gets Goxxed and Iota Gets Into a Tangle </t>
  </si>
  <si>
    <t>https://twitter.com/twitterapi/status/957712770702692352</t>
  </si>
  <si>
    <t>list(text = "bitcoin", indices = list(27, 35)), list(text = "bitcoinmining", indices = list(36, 50)), list(text = "antminer", indices = list(51, 60)), list(text = "mining", indices = list(61, 68)), list(text = "investment", indices = list(69, 80))</t>
  </si>
  <si>
    <t xml:space="preserve">DM to invest with us today
#bitcoin #bitcoinmining #antminer #mining #investment </t>
  </si>
  <si>
    <t>https://twitter.com/twitterapi/status/957417216777097216</t>
  </si>
  <si>
    <t>c("SYNX", "bitcoin", "Ethereum", "Litecoin", "Lumen", "crypto")</t>
  </si>
  <si>
    <t>#SYNX (BITTREX) BUY- UNDER 10K SELL- 12000-14000-16500 #bitcoin #Ethereum #Litecoin #Lumen #crypto</t>
  </si>
  <si>
    <t>https://twitter.com/twitterapi/status/957606444316184577</t>
  </si>
  <si>
    <t xml:space="preserve">Bitcoin bombshell: Cryptocurrency could hit $50,000 this year in new prediction
#bitcoin #cryptocurrency
</t>
  </si>
  <si>
    <t>https://twitter.com/twitterapi/status/957656481595318273</t>
  </si>
  <si>
    <t>MARK-TO-MARKET: Bitcoin: Market plunge re-ignites debate on legitimacy - Quad City Times #bitcoin #news</t>
  </si>
  <si>
    <t>https://twitter.com/twitterapi/status/957633139215446020</t>
  </si>
  <si>
    <t>c("Bitcoin", "tech", "digital", "data", "business")</t>
  </si>
  <si>
    <t xml:space="preserve">Check. #Bitcoin Cash Supporters Prepare for the Networkâ€™s Next Six Months via @BTCTN #tech #digital #data #business </t>
  </si>
  <si>
    <t>https://twitter.com/twitterapi/status/957648211761491968</t>
  </si>
  <si>
    <t>list(text = "Bitcoin", indices = list(13, 21)), list(text = "crypto", indices = list(82, 89))</t>
  </si>
  <si>
    <t xml:space="preserve">After the NA #Bitcoin Conference debacle, that both ignored talented Women in the #crypto space &amp;amp; was denigrating w an official party in a stripper club, more articles like this r needed. Letâ€™s ensure #metoo doesnâ€™t get to our ecosystem @ForbesTech @Forbes </t>
  </si>
  <si>
    <t>https://twitter.com/twitterapi/status/957453104039055360</t>
  </si>
  <si>
    <t>c("cryptocurrency", "Bitcoin")</t>
  </si>
  <si>
    <t xml:space="preserve">Latest Zcash Ceremony Used Chernobyl Nuclear Waste via @coindesk #cryptocurrency #Bitcoin </t>
  </si>
  <si>
    <t>https://twitter.com/twitterapi/status/957591129851138048</t>
  </si>
  <si>
    <t>list(text = "live", indices = list(46, 51)), list(text = "bitcoin", indices = list(90, 98)), list(text = "LINKINBIO", indices = list(99, 109))</t>
  </si>
  <si>
    <t xml:space="preserve">Better late than never! @TiffRoyal is Finally #live @XotikaTV for a chill Saturday Night! #bitcoin #LINKINBIO #cryptocurrency </t>
  </si>
  <si>
    <t>https://twitter.com/twitterapi/status/957490295612018688</t>
  </si>
  <si>
    <t>c("bitcoin", "steamtradingcards")</t>
  </si>
  <si>
    <t>uzkbot</t>
  </si>
  <si>
    <t>trying to ween my investment club off of #bitcoin and back into #steamtradingcards to no avail, fml</t>
  </si>
  <si>
    <t>https://twitter.com/twitterapi/status/957740155556646912</t>
  </si>
  <si>
    <t>c("Blockchain", "Bitcoin", "Microsoft")</t>
  </si>
  <si>
    <t>Blockchain Technology May Soon Revolutionize Budget Allocation 
#Blockchain #Bitcoin @Blockchain_OEM #Microsoft</t>
  </si>
  <si>
    <t>https://twitter.com/twitterapi/status/957719443961974786</t>
  </si>
  <si>
    <t>957443721477410816</t>
  </si>
  <si>
    <t xml:space="preserve">#bitcoin &amp;gt; the rest </t>
  </si>
  <si>
    <t>https://twitter.com/twitterapi/status/957677463752069120</t>
  </si>
  <si>
    <t>list(text = "Bitcoin", indices = list(85, 93)), list(text = "cryptocurrency", indices = list(94, 109))</t>
  </si>
  <si>
    <t>How Chinese Bitcoin Buyers Are Getting Around Government Ban #Bitcoin #cryptocurrency #China #Chinese #CCP #HongKong #banking #FinTech #censorship</t>
  </si>
  <si>
    <t>https://twitter.com/twitterapi/status/957483642397253632</t>
  </si>
  <si>
    <t>c("Bitcoin", "Bitcoinprice")</t>
  </si>
  <si>
    <t xml:space="preserve">Bitcoinâ€™s current exchange rate is 11585.11 USD
Track the price of Bitcoin in real time at: #Bitcoin #Bitcoinprice </t>
  </si>
  <si>
    <t>https://twitter.com/twitterapi/status/957650025315741696</t>
  </si>
  <si>
    <t>c("Japan", "crypto", "BTC", "Bitcoin", "cryptocurrency")</t>
  </si>
  <si>
    <t xml:space="preserve">#Japanâ€™s largest consumer electronics retailer @yamadadenki_MD partnered with the countryâ€™s largest #crypto / #BTC exchange @bitFlyer to trial #Bitcoin payments. 
This illustrates the ever growing market confidence that #cryptocurrency is here to stay!  </t>
  </si>
  <si>
    <t>https://twitter.com/twitterapi/status/957657599398248448</t>
  </si>
  <si>
    <t>c("Ethereum", "bitcoin", "startups", "Cyrptocurrency")</t>
  </si>
  <si>
    <t>Ethereum is Now â€œJustâ€ $80 Billion Away From Overtaking Bitcoin #Ethereum #bitcoin #startups #Cyrptocurrency</t>
  </si>
  <si>
    <t>https://twitter.com/twitterapi/status/957670090199175168</t>
  </si>
  <si>
    <t>list(text = "bitcoin", indices = list(27, 35)), list(text = "money", indices = list(109, 115))</t>
  </si>
  <si>
    <t>&lt;a href="http://slidecoin.co" rel="nofollow"&gt;SlideCoin&lt;/a&gt;</t>
  </si>
  <si>
    <t xml:space="preserve">What it feels like to earn #bitcoin on a daily basis with (Available on Google Play) #money #Android </t>
  </si>
  <si>
    <t>https://twitter.com/twitterapi/status/957451872817868801</t>
  </si>
  <si>
    <t>c("Bitcoin", "Crytocurrency")</t>
  </si>
  <si>
    <t xml:space="preserve">Getting Started With #Bitcoin and #Crytocurrency Trading </t>
  </si>
  <si>
    <t>https://twitter.com/twitterapi/status/957686969185783815</t>
  </si>
  <si>
    <t>c("Blockchain", "bitcoin")</t>
  </si>
  <si>
    <t>Blockchain: so much bigger than bitcoinâ€¦ - The Guardian #Blockchain vs #bitcoin</t>
  </si>
  <si>
    <t>https://twitter.com/twitterapi/status/957679716646912000</t>
  </si>
  <si>
    <t>Bitcoin is being hacked by North Korea hacks to boost their economy, This is the second time this year, but it's not the end of bitcoin. Just don't buy it yet... #bitcoin #NorthKorea #cryptocurrency #Hackers</t>
  </si>
  <si>
    <t>https://twitter.com/twitterapi/status/957413924806078465</t>
  </si>
  <si>
    <t>c("tekcoin", "bitcoin", "cryptopia")</t>
  </si>
  <si>
    <t>Hail Mary Mallon - Whales (Official Video) via @YouTube #tekcoin #bitcoin #cryptopia</t>
  </si>
  <si>
    <t>https://twitter.com/twitterapi/status/957703053171335168</t>
  </si>
  <si>
    <t>list(text = "bitcoin", indices = list(109, 117))</t>
  </si>
  <si>
    <t>Fintech Company Mogo Plans to Launch Bitcoin Mine in British Columbia - Bitcoin News #bitcoin</t>
  </si>
  <si>
    <t>https://twitter.com/twitterapi/status/957443383345246209</t>
  </si>
  <si>
    <t>list(text = "TRX", indices = list(76, 80)), list(text = "crypto", indices = list(81, 88)), list(text = "satoshi", indices = list(89, 97)), list(text = "bitcoin", indices = list(98, 106)), list(text = "btc", indices = list(107, 111))</t>
  </si>
  <si>
    <t>I am Satoshi Nakamoto. But I mean come on, are you even really surprised? 
#TRX #crypto #satoshi #bitcoin #btc #Blockchain #XVG #ada #xrp #DRGN #VEN #eng #bcn #eth #eng #etn #rdd #rickandmorty #ripple #XLM #stellar #neo</t>
  </si>
  <si>
    <t>https://twitter.com/twitterapi/status/957474198284218370</t>
  </si>
  <si>
    <t>c("trx", "tron", "bitcoin")</t>
  </si>
  <si>
    <t>I would buy tron Trx now and get your free 5-10 percent gain #trx #tron #bitcoin 6.7 cents</t>
  </si>
  <si>
    <t>https://twitter.com/twitterapi/status/957655715274883072</t>
  </si>
  <si>
    <t>list(text = "Bitcoin", indices = list(38, 46)), list(text = "Cryptocurrency", indices = list(51, 66))</t>
  </si>
  <si>
    <t>Chinese Buyers are Still Investing in #Bitcoin and #Cryptocurrency Through Hong Kong OTC Exchanges via @Cointelegraph #Bitcoin #Blockchain #Cryptocurrency #FinTech</t>
  </si>
  <si>
    <t>https://twitter.com/twitterapi/status/957475458106273792</t>
  </si>
  <si>
    <t>list(text = "wsj", indices = list(68, 72)), list(text = "nytimes", indices = list(73, 81)), list(text = "reuters", indices = list(82, 90)), list(text = "bloomberg", indices = list(91, 101)), list(text = "thestreet", indices = list(102, 112))</t>
  </si>
  <si>
    <t xml:space="preserve">We build Brand Awareness for your Business 
#wsj #nytimes #reuters #bloomberg #thestreet #jimmyfallon #forbes #nasdaq #chicago #digitalmarkiting #ihub #newyork #socialmarketing #social #media #networking #business #awareness #cnn #bet #foxnews #bitcoin </t>
  </si>
  <si>
    <t>https://twitter.com/twitterapi/status/957450668733878272</t>
  </si>
  <si>
    <t>list(text = "ETH", indices = list(29, 33)), list(text = "BTC", indices = list(42, 46)), list(text = "XRP", indices = list(55, 59)), list(text = "XLM", indices = list(74, 78)), list(text = "NXS", indices = list(88, 92)), list(text = "RDD", indices = list(102, 106))</t>
  </si>
  <si>
    <t>#crypto mkt cap last hour &lt;U+0001F680&gt;
$ETH +2.050b
$BTC +1.739b
$XRP +178.200m &lt;U+0001F327&gt;&lt;U+FE0F&gt;
$XLM -14.830m
$NXS 444.905k
$RDD 761.413k Lowest fees in trading / #bitcoin #cryptocurrency</t>
  </si>
  <si>
    <t>https://twitter.com/twitterapi/status/957473507625111553</t>
  </si>
  <si>
    <t xml:space="preserve">#Bitcoin #Bitcoinbet Trading Ideas: Excellent Long-Term Hunting Opportunity in BCHUSD, Don't miss it &lt;U+0001F4C8&gt; &lt;U+2192&gt; via  &lt;U+25B6&gt;&lt;U+FE0F&gt; </t>
  </si>
  <si>
    <t>https://twitter.com/twitterapi/status/957555835109912576</t>
  </si>
  <si>
    <t>c("bitcoin", "fashion")</t>
  </si>
  <si>
    <t>The latest The ChequesNow Daily! Thanks to @sharedmaclean #bitcoin #fashion</t>
  </si>
  <si>
    <t>https://twitter.com/twitterapi/status/957662700917743616</t>
  </si>
  <si>
    <t xml:space="preserve">George Soros: Bitcoin is Propped Up by Dictators #bitcoin #cryptocurrency </t>
  </si>
  <si>
    <t>https://twitter.com/twitterapi/status/957598136125612032</t>
  </si>
  <si>
    <t>SmarterQueue</t>
  </si>
  <si>
    <t xml:space="preserve">Have You Allocated Your Money Into Bitcoin? 
Tag: #Bitcoin </t>
  </si>
  <si>
    <t>https://twitter.com/twitterapi/status/957675070268362753</t>
  </si>
  <si>
    <t>c("startup", "Ethereum", "Blockchain", "bitcoin", "xrp", "ripple")</t>
  </si>
  <si>
    <t>Before you build your #startup on #Ethereum, consider the options via @VentureBeat #Blockchain #bitcoin #xrp #ripple</t>
  </si>
  <si>
    <t>https://twitter.com/twitterapi/status/957743669146214400</t>
  </si>
  <si>
    <t>c("ada", "cardano", "btc", "bitcoin", "ethereum", "eth")</t>
  </si>
  <si>
    <t>Roadmap is coming #ada #cardano #btc #bitcoin #ethereum #eth</t>
  </si>
  <si>
    <t>https://twitter.com/twitterapi/status/957916232954638336</t>
  </si>
  <si>
    <t>c("bitcoin", "bitcoincash", "BCH", "cryptocurrency")</t>
  </si>
  <si>
    <t>What is Bitcoin Cash? BCH vs Bitcoin #bitcoin #bitcoincash #BCH #cryptocurrency @CryptoBible</t>
  </si>
  <si>
    <t>https://twitter.com/twitterapi/status/958118466527010818</t>
  </si>
  <si>
    <t>c("blockchain", "startup", "ethereum", "bitcoin", "SmartContracts", "FinTech")</t>
  </si>
  <si>
    <t xml:space="preserve">How #blockchain can create the worldâ€™s biggest supercomputer @AzurData #startup #ethereum #bitcoin #SmartContracts #FinTech </t>
  </si>
  <si>
    <t>https://twitter.com/twitterapi/status/958096674861273089</t>
  </si>
  <si>
    <t>XRB</t>
  </si>
  <si>
    <t>So if all the $XRB @raiblocks supply is already circulating then IMO it only goes up from here. Same supply with increasing demand will cause the price to rise significantly as time goes on. Any thoughts? #Bitcoin @kucoincom @BitGrail @binance_2017</t>
  </si>
  <si>
    <t>https://twitter.com/twitterapi/status/957956533878427648</t>
  </si>
  <si>
    <t>c("bitcoin", "nab", "anz", "wbc", "mbl", "auspol", "nswpol", "2gb", "2bh", "sydney", "melbourne", "4bc", "btc", "bch")</t>
  </si>
  <si>
    <t>Are Australian banks acting illegally in a collusion to block tranfers of cash to #bitcoin brokers? Under what jurisdiction are they operating other than their own? Interested to hear comments. 
#nab #anz #wbc #mbl #auspol #nswpol #2gb #2bh #sydney #melbourne #4bc #btc #bch</t>
  </si>
  <si>
    <t>https://twitter.com/twitterapi/status/958119710863671297</t>
  </si>
  <si>
    <t xml:space="preserve">Bitcoin, Ethereum, Bitcoin Cash, Ripple, Stellar, Litecoin, NEM, Cardano: Price Analysis, Jan. 29 by CoinTelegraph By Rakesh Upadhyay #cointelegraph #bitcoin #cryptocurrency #crypto #BTC #ETH </t>
  </si>
  <si>
    <t>https://twitter.com/twitterapi/status/958088199812861952</t>
  </si>
  <si>
    <t>#btc #bitcoin #crypto Alert: Bank Of Am. investing heavily in btc: credit cards coming! !</t>
  </si>
  <si>
    <t>https://twitter.com/twitterapi/status/957970986418061312</t>
  </si>
  <si>
    <t>c("ForexExpert", "Bitcoin", "Advisor")</t>
  </si>
  <si>
    <t>You can exit when 2 of 3 indicators reverse or use Trailing Stop Loss, Take Profit, Risk Management, etc. #ForexExpert #Bitcoin #Advisor</t>
  </si>
  <si>
    <t>https://twitter.com/twitterapi/status/957825842259922944</t>
  </si>
  <si>
    <t>Making Sense of Bitcoin and Its Wild Price Ride #bitcoin</t>
  </si>
  <si>
    <t>https://twitter.com/twitterapi/status/957957123618607105</t>
  </si>
  <si>
    <t>https://twitter.com/twitterapi/status/957950953759522817</t>
  </si>
  <si>
    <t>957947194425962496</t>
  </si>
  <si>
    <t xml:space="preserve">As always. #bitcoin $BTC #news </t>
  </si>
  <si>
    <t>https://twitter.com/twitterapi/status/957957455773945856</t>
  </si>
  <si>
    <t>c("TradingBITCOINS", "COINHITEX", "NewcryptoPlatformExchange", "bitcoin", "EthereumTrading", "ethereumIco", "cryptocurrency", "blockchain", "Tradingincome", "cryptomining", "eth", "btc", "crypto", "steemit", "dashcoin", "litecoin", "ripple", "investing", "stocks", "money", "finance", "Monero")</t>
  </si>
  <si>
    <t xml:space="preserve">Bitcoin chart and Price...
#TradingBITCOINS #COINHITEX #NewcryptoPlatformExchange #bitcoin #EthereumTrading #ethereumIco #cryptocurrency #blockchain #Tradingincome #cryptomining #eth #btc #crypto #steemit #dashcoin #litecoin #ripple #investing #stocks #money #finance #Monero </t>
  </si>
  <si>
    <t>https://twitter.com/twitterapi/status/957957135740096512</t>
  </si>
  <si>
    <t>c("Bitcoin", "cryptocurrency", "blockchain")</t>
  </si>
  <si>
    <t>"The computer power needed to create each digital token consumes at least as much electricity as the average American household burns through in 2 years" MT There Is Nothing Virtual About #Bitcoinâ€™s Energy Appetite #cryptocurrency #blockchain</t>
  </si>
  <si>
    <t>https://twitter.com/twitterapi/status/958112935082999809</t>
  </si>
  <si>
    <t>c("bitcoin", "cryptocurrency", "btc", "btcusd", "blockchain")</t>
  </si>
  <si>
    <t xml:space="preserve">I don't always speculate on financial markets...
But when I do - I buy Bitcoin.
#bitcoin #cryptocurrency #btc #btcusd #blockchain </t>
  </si>
  <si>
    <t>https://twitter.com/twitterapi/status/958026575752114182</t>
  </si>
  <si>
    <t>Twitter for Mac</t>
  </si>
  <si>
    <t xml:space="preserve">And #Bitcoin fees areâ€¦..? Down! </t>
  </si>
  <si>
    <t>https://twitter.com/twitterapi/status/957791561428951041</t>
  </si>
  <si>
    <t>c("bitcoin", "ethereum", "btc", "coinbase", "binance", "eth", "ltc", "litcoin")</t>
  </si>
  <si>
    <t xml:space="preserve">Stop using Bitcoin for transfers! I made a recent youtube video on why - | #bitcoin #ethereum #btc #coinbase #binance #eth #ltc #litcoin </t>
  </si>
  <si>
    <t>https://twitter.com/twitterapi/status/957843713836896256</t>
  </si>
  <si>
    <t>c("Mining", "bill", "Bitcoin", "Bitcoinmining", "Cryptocurrency")</t>
  </si>
  <si>
    <t>Russia Developing System to Identify Crypto Miners but Considers Giving Them Tax Break #Mining #bill #Bitcoin #Bitcoinmining #Cryptocurrency</t>
  </si>
  <si>
    <t>https://twitter.com/twitterapi/status/957931353680441344</t>
  </si>
  <si>
    <t xml:space="preserve">Bitcoin and Taxes: What You Need to Know About Cryptocurrency and the IRS (via @NewsfusionApps #Bitcoin News) </t>
  </si>
  <si>
    <t>https://twitter.com/twitterapi/status/958026779695951872</t>
  </si>
  <si>
    <t>c("BTC", "BCH", "BTG", "ETH", "LTC", "XRP", "XMR", "STR", "BNB", "PAY", "OMG", "MCO", "WTC", "ETP", "DASH", "ETC", "NEO", "XEM", "IOTA", "QTUM", "OMG", "ADA", "LSK", "ZEC", "AVT", "DGB")</t>
  </si>
  <si>
    <t xml:space="preserve">The newest mining rig by @JakeCurlo is quite the masterpiece; it stands over 5ft tall &amp;amp; will hold up to 33 video cards &lt;f0&gt;&lt;U+009F&gt;&lt;U+00A4&gt;&lt;U+0096&gt;&lt;f0&gt;&lt;U+009F&gt;&lt;U+0092&gt;&lt;U+00B5&gt; $BTC #Bitcoin $BCH #BitcoinCash $BTG $ETH $LTC $XRP $XMR $STR $BNB $PAY $OMG $MCO $WTC $ETP $DASH $ETC $NEO $XEM $IOTA $QTUM $OMG $ADA $LSK $ZEC $AVT $DGB </t>
  </si>
  <si>
    <t>https://twitter.com/twitterapi/status/958106077723348992</t>
  </si>
  <si>
    <t>c("WABI", "ETH", "bitcoin", "blockchain", "cryptocurrency")</t>
  </si>
  <si>
    <t>#WABI / #ETH 2.72 .. great time to get in before the big run ! It will have its day this week when #bitcoin moves up#cheapies #blockchain #cryptocurrency</t>
  </si>
  <si>
    <t>https://twitter.com/twitterapi/status/957800687164903429</t>
  </si>
  <si>
    <t xml:space="preserve">Bitcoinâ€™s Early 2018 Woes Written in the Stars and Moon? #Bitcoin has prided itself on not being moved by the normal market manipulators, such as global strife and socioeconomic activities. However, there are times when it fluctuates for obscure reasons.  </t>
  </si>
  <si>
    <t>https://twitter.com/twitterapi/status/957875213932298240</t>
  </si>
  <si>
    <t>c("bitcoin", "cryptocurrency", "buybitcoin", "Cash", "Exchance")</t>
  </si>
  <si>
    <t xml:space="preserve">Where the fuck do i buy #bitcoin and #cryptocurrency? &lt;f0&gt;&lt;U+009F&gt;&lt;U+0091&gt;&lt;U+0089&gt;&lt;f0&gt;&lt;U+009F&gt;&lt;U+0091&gt;&lt;U+0089&gt;&lt;f0&gt;&lt;U+009F&gt;&lt;U+0091&gt;&lt;U+0089&gt; &lt;f0&gt;&lt;U+009F&gt;&lt;U+0091&gt;&lt;U+008D&gt;&lt;f0&gt;&lt;U+009F&gt;&lt;U+0098&gt;&lt;U+008A&gt;&lt;f0&gt;&lt;U+009F&gt;&lt;U+009A&gt;&lt;U+0080&gt;&lt;f0&gt;&lt;U+009F&gt;&lt;U+00A4&gt;&lt;U+0091&gt;#buybitcoin #Cash #Exchance </t>
  </si>
  <si>
    <t>https://twitter.com/twitterapi/status/957980711838941185</t>
  </si>
  <si>
    <t>c("Blockchain", "bitcoin", "Crypto", "Finance", "IsherCapital")</t>
  </si>
  <si>
    <t>#Blockchain: so much bigger than #bitcoin #Crypto $BTC #Finance #IsherCapital</t>
  </si>
  <si>
    <t>https://twitter.com/twitterapi/status/957929273968529408</t>
  </si>
  <si>
    <t>c("Blockchain", "Bitcoin", "FinTech", "IoT", "SmartCity", "startups", "APIs", "Security", "DataScience", "BigData", "BTC", "infosec", "HealthTech", "digital", "Cybersecurity", "cryptocurrency")</t>
  </si>
  <si>
    <t xml:space="preserve">#Blockchain &amp;amp; #Bitcoin In different ages! #FinTech #IoT #SmartCity #startups #APIs #Security #DataScience #BigData #BTC #infosec #HealthTech #digital #Cybersecurity #cryptocurrency $BTC v/ @JacBurns_Comext </t>
  </si>
  <si>
    <t>https://twitter.com/twitterapi/status/957863431998181378</t>
  </si>
  <si>
    <t>https://twitter.com/twitterapi/status/957949460818137088</t>
  </si>
  <si>
    <t>c("NISTIR", "Bitcoin", "BitcoinCash", "blockchain")</t>
  </si>
  <si>
    <t xml:space="preserve">#NISTIR official draft report on Blockchain Technology "Technically, #Bitcoin is a fork and #BitcoinCash is the original #blockchain."
</t>
  </si>
  <si>
    <t>https://twitter.com/twitterapi/status/957997895998955521</t>
  </si>
  <si>
    <t>c("Bitcoin", "Ethereum", "Ripple", "cryptocurrency")</t>
  </si>
  <si>
    <t xml:space="preserve">5 Tips For Finding The Next #Bitcoin, #Ethereum, And #Ripple #cryptocurrency @PhillipNunnUK @Cointelegraph @CryptoBoomNews @brian_armstrong </t>
  </si>
  <si>
    <t>https://twitter.com/twitterapi/status/957858915785625600</t>
  </si>
  <si>
    <t>c("btc", "crypto", "bitcoin", "eth")</t>
  </si>
  <si>
    <t>958125118185615360</t>
  </si>
  <si>
    <t xml:space="preserve">Another person telling us what it lacks but starts off by saying I don't understand it #btc #crypto #bitcoin #eth </t>
  </si>
  <si>
    <t>https://twitter.com/twitterapi/status/958126781369868288</t>
  </si>
  <si>
    <t xml:space="preserve">Is Bitcoin Cash the Original Blockchain? #Bitcoin </t>
  </si>
  <si>
    <t>https://twitter.com/twitterapi/status/958122146580123648</t>
  </si>
  <si>
    <t>c("cryptocurrency", "investing", "bitcoin", "ethereum")</t>
  </si>
  <si>
    <t>hippie_lives</t>
  </si>
  <si>
    <t>https://twitter.com/twitterapi/status/957957356528189441</t>
  </si>
  <si>
    <t>c("bitcoin", "ethereum", "blockchain", "cryptocurrency", "work", "crypto", "regulate")</t>
  </si>
  <si>
    <t>957946001804808192</t>
  </si>
  <si>
    <t xml:space="preserve">Why so? #bitcoin #ethereum #blockchain #cryptocurrency #work #crypto #regulate </t>
  </si>
  <si>
    <t>https://twitter.com/twitterapi/status/957965154674790400</t>
  </si>
  <si>
    <t>c("cryptocurrency", "bitcoin", "makemoneyfromhome")</t>
  </si>
  <si>
    <t>Meet Edgar</t>
  </si>
  <si>
    <t xml:space="preserve">A brand NEW Bitcoin matrix just launched and right now you can become a FOUNDING Member and get positioned at the top of my matrix. Check it out here #cryptocurrency. #bitcoin, #makemoneyfromhome
****HURRY ONLY 10 DAYS LEFT*** </t>
  </si>
  <si>
    <t>https://twitter.com/twitterapi/status/957872024113876992</t>
  </si>
  <si>
    <t xml:space="preserve">#BitCoin Bitcoin price CRASH 'BLOODBATH': Cryptocurrency could drop 80% as tether criticism rises - Bitcoin price CRASH 'BLOODBATH': Cryptocurrency could drop 80% as tether criticism rises  'Without this bitcoin price would col... </t>
  </si>
  <si>
    <t>https://twitter.com/twitterapi/status/957867394558582785</t>
  </si>
  <si>
    <t>c("Cryptocurrencynews", "BITTREX", "IGNIS", "NXT", "blockchain", "bitcoin", "alts", "crypto")</t>
  </si>
  <si>
    <t>958096300146241537</t>
  </si>
  <si>
    <t xml:space="preserve">#Cryptocurrencynews Update : #BITTREX Listing #IGNIS from the #NXT Airdrop . Finally the wait is going to over . 
Follow and Retweet .
#blockchain
#bitcoin
#alts
#crypto </t>
  </si>
  <si>
    <t>https://twitter.com/twitterapi/status/958096868612984838</t>
  </si>
  <si>
    <t>#bitcoin makes you realize that money is simply information. it's up to you to encode it.</t>
  </si>
  <si>
    <t>https://twitter.com/twitterapi/status/958098788203319297</t>
  </si>
  <si>
    <t>c("Crypto", "cryptocurrency", "Bitcoin")</t>
  </si>
  <si>
    <t xml:space="preserve">Let's draw here a happy little moon #Crypto #cryptocurrency #Bitcoin </t>
  </si>
  <si>
    <t>https://twitter.com/twitterapi/status/958100767923195904</t>
  </si>
  <si>
    <t>c("bitcoin", "btc", "crypto", "cryptocurrency", "southkorea")</t>
  </si>
  <si>
    <t xml:space="preserve">The first major online Korean shopping mall has partnered with Bithumb and will start accepting 12 cryptocurrencies. #bitcoin #btc #crypto #cryptocurrency #southkorea </t>
  </si>
  <si>
    <t>https://twitter.com/twitterapi/status/957967115612499969</t>
  </si>
  <si>
    <t>c("VIT", "Ethereum", "Bitcoin", "Cryptocurrency")</t>
  </si>
  <si>
    <t>Vice Industry A cryptocurrency where anybody who participates in viewing, adding or curating content will get paid #VIT #Ethereum #Bitcoin #Cryptocurrency</t>
  </si>
  <si>
    <t>https://twitter.com/twitterapi/status/957991978070781952</t>
  </si>
  <si>
    <t>c("Bitcoin", "scams", "bitfinex", "cryptocurrencies")</t>
  </si>
  <si>
    <t>A little-known token may be fueling #Bitcoin's rise. Critics say it's a scam. #scams #bitfinex #cryptocurrencies</t>
  </si>
  <si>
    <t>https://twitter.com/twitterapi/status/958053282722787331</t>
  </si>
  <si>
    <t>BitBlockChain TM2</t>
  </si>
  <si>
    <t xml:space="preserve">NEW SEALED Antminer S9 13.5 TH/s + PSU Bitcoin IN HAND, PSU FREE SHIPPING #bitcoin </t>
  </si>
  <si>
    <t>https://twitter.com/twitterapi/status/957785389384814594</t>
  </si>
  <si>
    <t>c("cryptocurrency", "fintech", "bitcoin")</t>
  </si>
  <si>
    <t>Hereâ€™s why you canâ€™t buy a high-end VGA graphics card @BestBuy #cryptocurrency #fintech #bitcoin</t>
  </si>
  <si>
    <t>https://twitter.com/twitterapi/status/958042651764379649</t>
  </si>
  <si>
    <t>c("Bitcoin", "crypto", "cryptocurrency", "blockchaing")</t>
  </si>
  <si>
    <t>#Bitcoinâ€™s recent incredible price increases have come along with equally sensational headlines about its energy usage. Learn the myths! #crypto #cryptocurrency #blockchaing</t>
  </si>
  <si>
    <t>https://twitter.com/twitterapi/status/958053415602487296</t>
  </si>
  <si>
    <t>Ridder: turn sharing into growth</t>
  </si>
  <si>
    <t>https://twitter.com/twitterapi/status/958112562201223169</t>
  </si>
  <si>
    <t>c("bitcoin", "hodl")</t>
  </si>
  <si>
    <t>Looks like we will have to touch the WMA low of 18s on the weekly, or 10,000 USD, before resuming the uptrend. 
Don't worry, 40K+ awaits after that! #bitcoin #hodl</t>
  </si>
  <si>
    <t>https://twitter.com/twitterapi/status/958346910737219584</t>
  </si>
  <si>
    <t>c("cryptocurrency", "BTC", "Bitcoin", "coinsmarkets", "Ethereum", "eth", "LSK")</t>
  </si>
  <si>
    <t>c("eth", "lsk")</t>
  </si>
  <si>
    <t xml:space="preserve">This is why we need regulations on #cryptocurrency , #BTC, #Bitcoin, #coinsmarkets. This is a good buying opportunity for real crypto coins #Ethereum, #eth, #LSK, $eth, $lsk and very few others I have on my list </t>
  </si>
  <si>
    <t>https://twitter.com/twitterapi/status/958445670649577473</t>
  </si>
  <si>
    <t>c("ETN", "Electroneum", "mining", "Blockchain", "Bitcoin", "Ethereum")</t>
  </si>
  <si>
    <t xml:space="preserve">@electroneum My mobile mining is online now! yay&lt;f0&gt;&lt;U+009F&gt;&lt;U+0098&gt;&lt;U+0098&gt;&lt;f0&gt;&lt;U+009F&gt;&lt;U+0098&gt;&lt;U+0098&gt; #ETN #Electroneum #mining #Blockchain #Bitcoin #Ethereum </t>
  </si>
  <si>
    <t>https://twitter.com/twitterapi/status/958224450285060096</t>
  </si>
  <si>
    <t xml:space="preserve">WATCH | Cryptoanarchist Amin Rafiee lived on Bitcoin for three years and believes cryptocurrencies are the future, but @TheKouk and @MicMcCarthy_CMC say, be cautious| @SBSNews #bitcoin #cryptocurrencies </t>
  </si>
  <si>
    <t>https://twitter.com/twitterapi/status/958255402616958976</t>
  </si>
  <si>
    <t>c("tnb", "crypto", "cryptocurrency", "bitcoin")</t>
  </si>
  <si>
    <t>tnb</t>
  </si>
  <si>
    <t>$tnb is a sh*tcoin, manipulated by 2 or 3 whales, right ? &lt;f0&gt;&lt;U+009F&gt;&lt;U+0090&gt;&lt;U+00B3&gt; Your opinion on this please ! &lt;f0&gt;&lt;U+009F&gt;&lt;U+0098&gt;&lt;U+008A&gt; Thanks ! #tnb #crypto #cryptocurrency #bitcoin</t>
  </si>
  <si>
    <t>https://twitter.com/twitterapi/status/958412900556857345</t>
  </si>
  <si>
    <t xml:space="preserve">Closed on these dumps below the $10k #bitcoin support zone. 
This announcement was timely, and check out that volume. </t>
  </si>
  <si>
    <t>https://twitter.com/twitterapi/status/958406493619015680</t>
  </si>
  <si>
    <t xml:space="preserve">Nassim Nicholas Taleb vs David Birch on The Bitcoin Standard #Bitcoin </t>
  </si>
  <si>
    <t>https://twitter.com/twitterapi/status/958423659215024128</t>
  </si>
  <si>
    <t>c("D10e", "CaviarICO", "blockchain", "bitcoin", "BTC")</t>
  </si>
  <si>
    <t>Caviar team at the #D10e conference enjoying Rivetz CEO talk!
#CaviarICO #blockchain #bitcoin #BTC</t>
  </si>
  <si>
    <t>https://twitter.com/twitterapi/status/958220260817059840</t>
  </si>
  <si>
    <t>c("Crypto", "Bitcoin", "USDT", "BTC", "Alts")</t>
  </si>
  <si>
    <t>#Crypto #Bitcoin How can you exit #USDT ?
Only way is to Buy #BTC or #Alts
Hurry UP !</t>
  </si>
  <si>
    <t>https://twitter.com/twitterapi/status/958418316929925125</t>
  </si>
  <si>
    <t>c("CyberSecurity", "malware", "bitcoin", "cryptocurrencies", "bitcoin", "blockchain")</t>
  </si>
  <si>
    <t>ATM jackpotting reaches US shores | ZDNet . #CyberSecurity #malware #bitcoin #cryptocurrencies #bitcoin #blockchain</t>
  </si>
  <si>
    <t>https://twitter.com/twitterapi/status/958277243494653952</t>
  </si>
  <si>
    <t>Facebook Bans Cryptocurrency Ads #Bitcoin 
Facebook Bans Cryptocurrency Ads #Bitcoin 
â€” Bitcoin News (BTCTN) January 30, 2018</t>
  </si>
  <si>
    <t>https://twitter.com/twitterapi/status/958460899286765569</t>
  </si>
  <si>
    <t xml:space="preserve">I for one am happy to see a little more peace and quiet around here from the crypt maniac permabulls. #Bitcoin </t>
  </si>
  <si>
    <t>https://twitter.com/twitterapi/status/958364733740068865</t>
  </si>
  <si>
    <t>c("Tether", "bitcoin", "bitcoin")</t>
  </si>
  <si>
    <t>c("usdt", "btc")</t>
  </si>
  <si>
    <t>Listen up you slags, it's not hard, ditch #Tether , Buy fucking #bitcoin, it'll go up. Tether is going to die. $usdt $btc #bitcoin</t>
  </si>
  <si>
    <t>https://twitter.com/twitterapi/status/958413604772044805</t>
  </si>
  <si>
    <t xml:space="preserve">Everything You Need to Know About #Bitcoin in 2 Minutes </t>
  </si>
  <si>
    <t>https://twitter.com/twitterapi/status/958384730990415872</t>
  </si>
  <si>
    <t xml:space="preserve">Cointelegraph .YourBTCC #Bitcoin exchange acquired by Hong Kong-based investment fund. </t>
  </si>
  <si>
    <t>https://twitter.com/twitterapi/status/958332654184796160</t>
  </si>
  <si>
    <t>c("savills", "crypto", "realestate", "bitcoin", "iota", "Blockchain")</t>
  </si>
  <si>
    <t xml:space="preserve">Future ! What about Blockchain in real estate ! #savills #crypto #realestate #bitcoin #iota #Blockchain </t>
  </si>
  <si>
    <t>https://twitter.com/twitterapi/status/958466194188787712</t>
  </si>
  <si>
    <t>c("bitcoin", "boycottfacebook")</t>
  </si>
  <si>
    <t>@facebook done with you the very last straw is to ban #bitcoin ads appart from spying , rigging opinion etc #boycottfacebook</t>
  </si>
  <si>
    <t>https://twitter.com/twitterapi/status/958424903576793088</t>
  </si>
  <si>
    <t>@mickyhoh neither.. I've developed my own far more scalable approach.. proof of work is what broke #bitcoin for example</t>
  </si>
  <si>
    <t>https://twitter.com/twitterapi/status/958138592752156673</t>
  </si>
  <si>
    <t>c("Tor", "proxy", "Bitcoin", "ransomware", "Hacking", "Malware", "NetSec", "Security")</t>
  </si>
  <si>
    <t>The operators of at least one #Tor #proxy service was recently caught replacing #Bitcoin addresses on #ransomware ransom payment sites, diverting funds meant to pay for ransomware decrypters to the site's operators.  #Hacking #Malware #NetSec #Security</t>
  </si>
  <si>
    <t>https://twitter.com/twitterapi/status/958439903695654912</t>
  </si>
  <si>
    <t>c("BitcoinBank", "Bitcoin", "Bitcoin")</t>
  </si>
  <si>
    <t xml:space="preserve">The #BitcoinBank is open at 7am. Text our #Bitcoin keyword to 67760 and get your share of over $70,000 in cash for your #Bitcoin. Good Luck! </t>
  </si>
  <si>
    <t>https://twitter.com/twitterapi/status/958352064513372160</t>
  </si>
  <si>
    <t>c("dogs", "bitcoin", "crypto", "xrp", "eth", "btcp", "zcl", "dgb", "doge")</t>
  </si>
  <si>
    <t xml:space="preserve">Hereâ€™s a rare glimpse into my non-crypto personal life. #dogs #bitcoin #crypto #xrp #eth #btcp #zcl #dgb #doge </t>
  </si>
  <si>
    <t>https://twitter.com/twitterapi/status/958352993090457602</t>
  </si>
  <si>
    <t xml:space="preserve">5 Tips For Finding The Next #Bitcoin, #Ethereum And #Ripple. Quick thread below.
</t>
  </si>
  <si>
    <t>https://twitter.com/twitterapi/status/958431202549133313</t>
  </si>
  <si>
    <t>c("BTC.X", "BTC")</t>
  </si>
  <si>
    <t xml:space="preserve">From a previously shared chart, seems we are going at least to the low 9Ks or perhaps yes, to the almighty $8K... $BTC.X $BTC #bitcoin </t>
  </si>
  <si>
    <t>https://twitter.com/twitterapi/status/958404595302240256</t>
  </si>
  <si>
    <t>c("poker", "bitcoin")</t>
  </si>
  <si>
    <t>The latest The News! #poker #bitcoin</t>
  </si>
  <si>
    <t>https://twitter.com/twitterapi/status/957719552397279234</t>
  </si>
  <si>
    <t>list(text = "bitcoin", indices = list(58, 66)), list(text = "blockchain", indices = list(67, 78)), list(text = "crypto", indices = list(79, 86))</t>
  </si>
  <si>
    <t>The Rules for Rulers via @YouTube #bitcoin #blockchain #crypto</t>
  </si>
  <si>
    <t>https://twitter.com/twitterapi/status/957404955907850241</t>
  </si>
  <si>
    <t xml:space="preserve">#btc,#bitcoin Meet "Pine," the Bitcoin Philanthropist Who Set Up the $85 Million Pineapple Fund </t>
  </si>
  <si>
    <t>https://twitter.com/twitterapi/status/957500718965051392</t>
  </si>
  <si>
    <t>list(text = "bitcoin", indices = list(0, 8)), list(text = "digitalcurrency", indices = list(46, 62))</t>
  </si>
  <si>
    <t xml:space="preserve">#bitcoin not legitimate currency ut a trusted #digitalcurrency </t>
  </si>
  <si>
    <t>https://twitter.com/twitterapi/status/957452691554340864</t>
  </si>
  <si>
    <t>list(text = "bitcoin", indices = list(44, 52)), list(text = "aelf", indices = list(62, 67)), list(text = "btc", indices = list(68, 72))</t>
  </si>
  <si>
    <t>957207995082932224</t>
  </si>
  <si>
    <t xml:space="preserve">For all of you interested, check Aelf here. #bitcoin # crypto #aelf #btc </t>
  </si>
  <si>
    <t>https://twitter.com/twitterapi/status/957406558958301184</t>
  </si>
  <si>
    <t>c("Blockchain", "Bitcoin", "cryptocurrency")</t>
  </si>
  <si>
    <t xml:space="preserve">The #Blockchain &amp;amp; #Bitcoin Origin Story @mikejcasey  #cryptocurrency </t>
  </si>
  <si>
    <t>https://twitter.com/twitterapi/status/957645477062823937</t>
  </si>
  <si>
    <t>list(text = "bitcoin", indices = list(17, 25)), list(text = "Ethereum", indices = list(26, 35)), list(text = "Litecoin", indices = list(36, 45)), list(text = "BitcoinCash", indices = list(46, 58))</t>
  </si>
  <si>
    <t>up, up, up we go #bitcoin #Ethereum #Litecoin #BitcoinCash</t>
  </si>
  <si>
    <t>https://twitter.com/twitterapi/status/957484449033347072</t>
  </si>
  <si>
    <t>list(text = "Bitcoin", indices = list(90, 98)), list(text = "CryptoCurrency", indices = list(99, 114)), list(text = "BlockChain", indices = list(115, 126)), list(text = "Tech", indices = list(127, 132))</t>
  </si>
  <si>
    <t>Bitcoin Cash Supporters Prepare for the Networkâ€™s Next Six Months #Bitcoin #CryptoCurrency #BlockChain #Tech</t>
  </si>
  <si>
    <t>https://twitter.com/twitterapi/status/957459238493872128</t>
  </si>
  <si>
    <t xml:space="preserve">#Bitcoin Why Venezuelaâ€™s New National Cryptocurrency El Petro Will Fail: </t>
  </si>
  <si>
    <t>https://twitter.com/twitterapi/status/957608227520352257</t>
  </si>
  <si>
    <t>c("3DPrinting", "Blockchain", "Bitcoin")</t>
  </si>
  <si>
    <t xml:space="preserve">3D Printing Meets Bitcoins Blockchain Technology... #3DPrinting #Blockchain #Bitcoin </t>
  </si>
  <si>
    <t>https://twitter.com/twitterapi/status/957644702895017985</t>
  </si>
  <si>
    <t>c("Bitcoin", "News", "btc")</t>
  </si>
  <si>
    <t xml:space="preserve">Bitcoin Futures Report Shows Bullish Sentiment Is In the Air: Bitcoin and cryptocurrency m.. #Bitcoin #News #btc </t>
  </si>
  <si>
    <t>https://twitter.com/twitterapi/status/957651141294247936</t>
  </si>
  <si>
    <t xml:space="preserve">You Have Not Missed Out.
Still Time To Secure Your Bitcoin.  Tag: #Bitcoin </t>
  </si>
  <si>
    <t>https://twitter.com/twitterapi/status/957614605962006528</t>
  </si>
  <si>
    <t>list(text = "india", indices = list(95, 101)), list(text = "rbi", indices = list(102, 106)), list(text = "modi", indices = list(107, 112))</t>
  </si>
  <si>
    <t xml:space="preserve">Indian Government Turns Fiat Currency War on to Cryptocurrencies -Via 
#india #rbi #modi #zebpay #unocoin #koinex #cryptocurrency #blockchain #bitcoin #btc #retweet #happy #bts </t>
  </si>
  <si>
    <t>https://twitter.com/twitterapi/status/957404598959947776</t>
  </si>
  <si>
    <t xml:space="preserve">@Tender_USD is audited by the Blockchain since it's backed by #Bitcoin. </t>
  </si>
  <si>
    <t>https://twitter.com/twitterapi/status/957416044305383424</t>
  </si>
  <si>
    <t xml:space="preserve">We're at a critical point it seems. End of the wedge - either it'll tank quickly to 6k, or rise steadily to 13-14k. I'm out until we get this sorted
$btc
#bitcoin #cryptotrading </t>
  </si>
  <si>
    <t>https://twitter.com/twitterapi/status/957424946489171968</t>
  </si>
  <si>
    <t>list(text = "newblogpost", indices = list(76, 88)), list(text = "Forex", indices = list(89, 95))</t>
  </si>
  <si>
    <t xml:space="preserve">Bible Forex Trading System - Trend Following System #newblogpost #Forex #TrendFollowingSystem #binaryoption #bitcoin #forexlife #trading #forexbroker #broker #money #share #daytrader #forextrader #investment #forextrading #moneymaker </t>
  </si>
  <si>
    <t>https://twitter.com/twitterapi/status/957493144936960000</t>
  </si>
  <si>
    <t>list(text = "bitcoin", indices = list(66, 74)), list(text = "blockchain", indices = list(75, 86)), list(text = "crypto", indices = list(87, 94))</t>
  </si>
  <si>
    <t>â€œLearning to love bitcoinâ€ by Justin Goro #bitcoin #blockchain #crypto</t>
  </si>
  <si>
    <t>https://twitter.com/twitterapi/status/957413629497880576</t>
  </si>
  <si>
    <t>c("Bitcoin", "CryptoCelebrities")</t>
  </si>
  <si>
    <t xml:space="preserve">OK. @Coincheck does a solid. @Nasdaq jumps into the game with #Bitcoin Futures Contracts and #CryptoCelebrities is the day trading du jour! </t>
  </si>
  <si>
    <t>https://twitter.com/twitterapi/status/957603214802784256</t>
  </si>
  <si>
    <t>list(text = "Bitcoin", indices = list(14, 22)), list(text = "Trading", indices = list(23, 31))</t>
  </si>
  <si>
    <t xml:space="preserve">Level Up Your #Bitcoin #Trading Game And Reign Supreme! Sign Up Now!  &lt;U+2705&gt; Up To 100x Leverage!
&lt;U+2705&gt; Easy To Use Interface!
&lt;U+2705&gt; Fast &amp;amp; Secure Exchange! #BTC $BTC #Ethereum #ETH #Litecoin #LTC #Crypto #Cryptocurrency #Blockchain #Fintech </t>
  </si>
  <si>
    <t>https://twitter.com/twitterapi/status/957511904406179841</t>
  </si>
  <si>
    <t xml:space="preserve">#bitcoin Russia Denies Any Possibility to Ban Cryptocurrencies via /r/Bitcoin </t>
  </si>
  <si>
    <t>https://twitter.com/twitterapi/status/957683328014077952</t>
  </si>
  <si>
    <t>c("crypto", "Follow", "SundayMorning", "Bloomberg", "cryptocurrency", "bitcoinnews", "blockchain", "Bitcoin", "Coinmarketcap", "HighPerfomanceBlockchain")</t>
  </si>
  <si>
    <t>#crypto HPB aka EOS of China! is up 40% since I made the call. This coin is going to $100 by February and likely to break $300 by April. #Follow #SundayMorning #Bloomberg #cryptocurrency cryptocurrency #bitcoinnews #blockchain #Bitcoin #Coinmarketcap #HighPerfomanceBlockchain</t>
  </si>
  <si>
    <t>https://twitter.com/twitterapi/status/957695522046754816</t>
  </si>
  <si>
    <t>c("bitcoin", "bubble")</t>
  </si>
  <si>
    <t>3/ Indication of a #bitcoin #bubble?</t>
  </si>
  <si>
    <t>https://twitter.com/twitterapi/status/957725789688123392</t>
  </si>
  <si>
    <t>c("Bitcoin", "News", "Headline")</t>
  </si>
  <si>
    <t xml:space="preserve">Tarsnap Support for Bitcoin Ending April First #Bitcoin #News #Headline </t>
  </si>
  <si>
    <t>https://twitter.com/twitterapi/status/957617273757487104</t>
  </si>
  <si>
    <t>c("bITCOIN", "ZanMan")</t>
  </si>
  <si>
    <t>[DOPE NEW SINGLE] @ZanMan_Trippin - BITCOIN (OFFICIAL MUSIC VIDEO) via @suprememktg #bITCOIN #ZanMan g</t>
  </si>
  <si>
    <t>https://twitter.com/twitterapi/status/957751404197765120</t>
  </si>
  <si>
    <t>https://twitter.com/twitterapi/status/957751404680052736</t>
  </si>
  <si>
    <t>How Chinese #Bitcoin Buyers Are Getting Around Government Ban via @Cointelegraph</t>
  </si>
  <si>
    <t>https://twitter.com/twitterapi/status/957579731448279040</t>
  </si>
  <si>
    <t>list(text = "Binance", indices = list(53, 61)), list(text = "TRON", indices = list(62, 67)), list(text = "TRX", indices = list(68, 72)), list(text = "Ripple", indices = list(73, 80)), list(text = "XRP", indices = list(81, 85)), list(text = "Ethereum", indices = list(86, 95)), list(text = "ETH", indices = list(96, 100)), list(text = "Stellar", indices = list(101, 109)), list(text = "XLM", indices = list(110, 114))</t>
  </si>
  <si>
    <t xml:space="preserve"> Buy &amp;amp; sell on Binance  #Binance #TRON #TRX #Ripple #XRP #Ethereum #ETH #Stellar #XLM #Cardano #ADA #Verge #XVG #Bitcoin #BTC #BitcoinCash #BCH #VeChain #VEN #Litecoin #LTC #NEO #Cindicator #CND #ICX #AION #BNB #EOS #QTUM #IOTA #QSP #OMG #LINK #CND #RDN </t>
  </si>
  <si>
    <t>https://twitter.com/twitterapi/status/957503912260657152</t>
  </si>
  <si>
    <t>c("OMNI", "Blockchain", "fintech", "BTS", "BitShares", "bitcoin", "cryptocurrency", "Decentralized", "Exchange", "cryptocurrency", "OpenLedger")</t>
  </si>
  <si>
    <t xml:space="preserve">Maintenance works are finished. #OMNI gateway works in operational mode. #Blockchain #fintech #BTS #BitShares #bitcoin #cryptocurrency #Decentralized #Exchange #cryptocurrency #OpenLedger </t>
  </si>
  <si>
    <t>https://twitter.com/twitterapi/status/957614358187700224</t>
  </si>
  <si>
    <t>list(text = "Bitcoin", indices = list(0, 8)), list(text = "Ethereum", indices = list(10, 19)), list(text = "BitcoinCash", indices = list(21, 33)), list(text = "Ripple", indices = list(35, 42)), list(text = "Stellar", indices = list(44, 52)), list(text = "Litecoin", indices = list(54, 63)), list(text = "NEM", indices = list(65, 69)), list(text = "Cardano", indices = list(71, 79))</t>
  </si>
  <si>
    <t xml:space="preserve">#Bitcoin, #Ethereum, #BitcoinCash, #Ripple, #Stellar, #Litecoin, #NEM, #Cardano: Price Analysis, Jan. 27
After the discussions @ the World Economic Forum in Davos, world leaders are prepping 2 deliberate on #cryptocurrencies in the G20 summit in March.
</t>
  </si>
  <si>
    <t>https://twitter.com/twitterapi/status/957467110501883904</t>
  </si>
  <si>
    <t>@CryptoClypto @FirePlugLive @DavorCoin @DavorCoinStats @leveragebitcoin Pretty sure nothing wrong or not a typo! ;) market has been down for few weeks now it is normal that interest goes down. Davor is not protected again loses. Bad days exists. @DavorCoin #crypto #bitcoin</t>
  </si>
  <si>
    <t>https://twitter.com/twitterapi/status/957550351858708480</t>
  </si>
  <si>
    <t xml:space="preserve">Britain's first #Bitcoin heist as trader forced at gunpoint to transfer cyber currency' | via @telegraph </t>
  </si>
  <si>
    <t>https://twitter.com/twitterapi/status/957688282128805889</t>
  </si>
  <si>
    <t>c("Crypto", "Mining", "Singapore", "bitcoin", "blockchain", "fintech")</t>
  </si>
  <si>
    <t xml:space="preserve">Ready-Made #Crypto #Mining Kits Lure More Than Geeks in #Singapore @technology , @MAS_sg #bitcoin #blockchain #fintech / @BrianDEvans @KirkDBorne @evankirstel @dez_blanchfield @swissborg @CryptoValleyZug @yicaichina @andreaspages @andy_lucerne @DBaker007 </t>
  </si>
  <si>
    <t>https://twitter.com/twitterapi/status/957576284275728384</t>
  </si>
  <si>
    <t>list(text = "bitcoin", indices = list(5, 13)), list(text = "bitcoincash", indices = list(18, 30))</t>
  </si>
  <si>
    <t xml:space="preserve">Cool #bitcoin and #bitcoincash "no registration" casino &amp;amp; slots games . This is the future! </t>
  </si>
  <si>
    <t>https://twitter.com/twitterapi/status/957507186019786752</t>
  </si>
  <si>
    <t>list(text = "BTC", indices = list(76, 80)), list(text = "Bitcoin", indices = list(81, 89)), list(text = "Crypto", indices = list(90, 97))</t>
  </si>
  <si>
    <t>&lt;a href="http://www.allcryptocurrencies.news" rel="nofollow"&gt;Bitcoin Category&lt;/a&gt;</t>
  </si>
  <si>
    <t>Bitcoin SUCCESS sees Australia pledge creation of price stable gold-ba... - #BTC #Bitcoin #Crypto ...</t>
  </si>
  <si>
    <t>https://twitter.com/twitterapi/status/957474524504772608</t>
  </si>
  <si>
    <t xml:space="preserve">A must read! Extremly disruptive and clear article about #Blockchain: so much bigger than #bitcoinâ€¦ </t>
  </si>
  <si>
    <t>https://twitter.com/twitterapi/status/957564904227201024</t>
  </si>
  <si>
    <t>https://twitter.com/twitterapi/status/957529758442704897</t>
  </si>
  <si>
    <t>list(text = "banks", indices = list(3, 9)), list(text = "Bitcoin", indices = list(47, 55)), list(text = "blockchain", indices = list(61, 72))</t>
  </si>
  <si>
    <t xml:space="preserve">if #banks love blockchain, why donâ€™t they love #Bitcoin?
&lt;U+0001F9D0&gt;bc #blockchain allows them to: make money, control the financial world, &amp;amp; still hold power while doing 1/100 of the work. Unlike #cryptocurrencies that give financial power to the people
#btc #eth #dogecoin #ltc #crypto </t>
  </si>
  <si>
    <t>https://twitter.com/twitterapi/status/957487865063120896</t>
  </si>
  <si>
    <t>c("bitcoin", "ASX", "cryptocurrencies", "ad", "ausbiz")</t>
  </si>
  <si>
    <t xml:space="preserve">BitFunds hopes to make investing in #bitcoin as easy as buying shares on the stockmarket via the first #ASX-listed investment fund focused on #cryptocurrencies, XBT Investments. #ad #ausbiz </t>
  </si>
  <si>
    <t>https://twitter.com/twitterapi/status/957712429403836417</t>
  </si>
  <si>
    <t xml:space="preserve">#Bitcoin #Bitcoinbet Trading Ideas: UUP Dollar experiences a short-term reversal (1) &lt;U+0001F4C8&gt; &lt;U+2192&gt; via  &lt;U+25B6&gt;&lt;U+FE0F&gt; </t>
  </si>
  <si>
    <t>https://twitter.com/twitterapi/status/957482951159160840</t>
  </si>
  <si>
    <t>list(text = "Williamson", indices = list(8, 19)), list(text = "NME", indices = list(21, 25)), list(text = "Bitcoin", indices = list(31, 39))</t>
  </si>
  <si>
    <t xml:space="preserve">Stephen #Williamson (#NME): Is #Bitcoin a Waste of Resources? </t>
  </si>
  <si>
    <t>https://twitter.com/twitterapi/status/957514223554359296</t>
  </si>
  <si>
    <t>957383566266064901</t>
  </si>
  <si>
    <t xml:space="preserve">An airdrop to a billion people is worthless without widely distributed code and infrastructure, along with a secure amount of hash power, if it wishes to compete with #bitcoin. An airdrop is not a solution to the bootstrapping problem. </t>
  </si>
  <si>
    <t>https://twitter.com/twitterapi/status/957453920187674625</t>
  </si>
  <si>
    <t>list(text = "cryptocurrency", indices = list(48, 63)), list(text = "trading", indices = list(64, 72)), list(text = "bitcoin", indices = list(73, 81)), list(text = "crypto", indices = list(82, 89)), list(text = "technicalanalysis", indices = list(90, 108))</t>
  </si>
  <si>
    <t>&lt;a href="http://t.me/coinographbot" rel="nofollow"&gt;Coinographio&lt;/a&gt;</t>
  </si>
  <si>
    <t>list(text = "ETCUSD", indices = list(0, 7))</t>
  </si>
  <si>
    <t>$ETCUSD exiting overbought zone on interval 60m #cryptocurrency #trading #bitcoin #crypto #technicalanalysis</t>
  </si>
  <si>
    <t>https://twitter.com/twitterapi/status/957524989997088769</t>
  </si>
  <si>
    <t>c("Bitcoin", "cryptocurrency", "OmiseGo", "StellarLumens")</t>
  </si>
  <si>
    <t xml:space="preserve">Stripe has announced it is dropping #Bitcoin due to network congestion resulting in high transaction fees. However, it is still optimistic about the future of #cryptocurrency and is actively looking at alternatives including #OmiseGo and #StellarLumens. </t>
  </si>
  <si>
    <t>https://twitter.com/twitterapi/status/957917574116724737</t>
  </si>
  <si>
    <t xml:space="preserve">#Blockchain: so much bigger than #bitcoinâ€¦ via @guardian </t>
  </si>
  <si>
    <t>https://twitter.com/twitterapi/status/957897389062459392</t>
  </si>
  <si>
    <t xml:space="preserve">Growing Number of South Korean Crypto Exchanges Participate in Self-Regulation #Bitcoin </t>
  </si>
  <si>
    <t>https://twitter.com/twitterapi/status/957767536753434624</t>
  </si>
  <si>
    <t>c("BlockChain", "IBM", "Crypto", "CryptoCurrencies", "Cryptorevolution", "Bitcoin", "Cryptos", "CyberSecurity", "LegalTech", "IoT", "IIoT", "AI", "ML", "DL", "BigData", "IndustrialIoT", "InternetOfThings", "ArtificialIntelligence", "MachineLearning", "DeepLearning")</t>
  </si>
  <si>
    <t>#BlockChain gives boostto tech warship #IBM #Crypto #CryptoCurrencies #Cryptorevolution #Bitcoin #Cryptos #CyberSecurity #LegalTech #IoT #IIoT #AI #ML #DL #BigData #IndustrialIoT #InternetOfThings #ArtificialIntelligence #MachineLearning #DeepLearning</t>
  </si>
  <si>
    <t>https://twitter.com/twitterapi/status/957765286576484359</t>
  </si>
  <si>
    <t>c("claimers", "good", "crypto", "eth", "bitcoin", "powlite")</t>
  </si>
  <si>
    <t xml:space="preserve">WOW ! 10342 new #claimers in next 24h 2018 would be a really #good year :D
Claim yours too with this link below : ==&amp;gt; #crypto #eth #bitcoin #powlite </t>
  </si>
  <si>
    <t>https://twitter.com/twitterapi/status/958029972123324416</t>
  </si>
  <si>
    <t>c("bitcoin", "cryptocurrency", "blockchain", "crypto", "money", "ethereum", "ripple", "bitcoincash")</t>
  </si>
  <si>
    <t>c("btc", "eth", "xrp", "bch")</t>
  </si>
  <si>
    <t>Want a simple description of the top cryptocurrencies? Here you go! Input appreciated.  #bitcoin $btc #cryptocurrency #blockchain #crypto #money
#ethereum $eth #ripple $xrp #bitcoincash $bch</t>
  </si>
  <si>
    <t>https://twitter.com/twitterapi/status/958104993592209409</t>
  </si>
  <si>
    <t>c("wordpressblog", "bitcoin", "digitalcurrency", "litecoin", "ethereum", "bitwallet")</t>
  </si>
  <si>
    <t xml:space="preserve">What Is a Blockchain? Join me on my journey in the world of digital currency #wordpressblog #bitcoin #digitalcurrency #litecoin #ethereum #bitwallet </t>
  </si>
  <si>
    <t>https://twitter.com/twitterapi/status/957983949195825154</t>
  </si>
  <si>
    <t xml:space="preserve">Spillover Risk: Cryptocurrencies May Pose A Very Real Threat To Stocks And The Economy - SPDR S&amp;amp;P 500 Trust ETF (NYSEARCA:SPY) #bitcoin #cryptocurrency </t>
  </si>
  <si>
    <t>https://twitter.com/twitterapi/status/957827900585205760</t>
  </si>
  <si>
    <t>@CNBCFastMoney quit saying "store of value" #bitcoin</t>
  </si>
  <si>
    <t>https://twitter.com/twitterapi/status/958105690152648704</t>
  </si>
  <si>
    <t xml:space="preserve">Just noting a slight similarity with July 2017. Don't take this too seriously. :)
#bitcoin $BTC </t>
  </si>
  <si>
    <t>https://twitter.com/twitterapi/status/957830221192818688</t>
  </si>
  <si>
    <t>c("Bitcoin", "Bubble")</t>
  </si>
  <si>
    <t xml:space="preserve">Beyond the #Bitcoin #Bubble </t>
  </si>
  <si>
    <t>https://twitter.com/twitterapi/status/957899337887113216</t>
  </si>
  <si>
    <t xml:space="preserve">Us Government Scientists: â€œTechnically, #Bitcoin Is a Fork and Bitcoin Cash Is the Original Blockchainâ€ via @BTCTN #cryptocurrency </t>
  </si>
  <si>
    <t>https://twitter.com/twitterapi/status/958029972886745093</t>
  </si>
  <si>
    <t xml:space="preserve">#Bitcoin University College London Fights CV Fraud via Bitcoin Verification: </t>
  </si>
  <si>
    <t>https://twitter.com/twitterapi/status/957820898127597568</t>
  </si>
  <si>
    <t>c("btc", "bitcoin", "cryptocurrency", "cryptotwitter", "mangina", "cuck", "liberal", "feminist")</t>
  </si>
  <si>
    <t xml:space="preserve">mean while @ummjackson got pissed just because I asked if he was a feminist who's into cuckoldry lol i'm so thankful the glass in his profile pic is just in the right position to hide his fat face! #btc #bitcoin #cryptocurrency #cryptotwitter #mangina #cuck #liberal #feminist </t>
  </si>
  <si>
    <t>https://twitter.com/twitterapi/status/958027262787571714</t>
  </si>
  <si>
    <t>c("blockchain", "ledger", "ethereum", "ether", "ETC", "ETH", "solidity", "smartcontract", "token", "cryptocurrency", "token", "btc", "bitcoin")</t>
  </si>
  <si>
    <t xml:space="preserve">
Social Media Platforms Like Twitter Can be Decentralized With Blockchain
#blockchain #ledger #ethereum #ether #ETC #ETH #solidity #smartcontract #token #cryptocurrency #token #btc #bitcoin</t>
  </si>
  <si>
    <t>https://twitter.com/twitterapi/status/957960293212188672</t>
  </si>
  <si>
    <t>c("ripple", "xrp", "bitcoin", "coinbase")</t>
  </si>
  <si>
    <t>@Ripplenews_tech @coinbase will add @Ripple #ripple #xrp #bitcoin #coinbase</t>
  </si>
  <si>
    <t>https://twitter.com/twitterapi/status/957992368912916480</t>
  </si>
  <si>
    <t>c("Mpgvip", "ETHEREUM", "defstar5", "bitcoin", "hacking", "Hacker", "HybridIT", "CyberAttack", "Cloud", "ransomware", "News", "CyberAware", "Linux", "Hacked", "vulnerability", "sysadmin", "Malware", "infosec", "cybersecurity")</t>
  </si>
  <si>
    <t xml:space="preserve">Six most common types of cyberattacks that can paralyze the operation of your Businesses 
#Mpgvip #ETHEREUM #defstar5 #bitcoin #hacking #Hacker #HybridIT #CyberAttack #Cloud #ransomware #News #CyberAware #Linux #Hacked #vulnerability #sysadmin #Malware #infosec #cybersecurity </t>
  </si>
  <si>
    <t>https://twitter.com/twitterapi/status/957989279120183296</t>
  </si>
  <si>
    <t>c("bitcoin", "cryptocurrency", "Amazon")</t>
  </si>
  <si>
    <t xml:space="preserve">Amazon is the biggest threat to bitcoin right now â€“ Hacker Noon #bitcoin #cryptocurrency #Amazon </t>
  </si>
  <si>
    <t>https://twitter.com/twitterapi/status/957960791814176768</t>
  </si>
  <si>
    <t>https://twitter.com/twitterapi/status/957972107371143168</t>
  </si>
  <si>
    <t>c("checkitout", "ThirdTimeIsACharm", "indiefilmmaking", "streaming", "blockchain", "cryptocurrency", "bitcoin", "startups", "streamspaceico", "actor", "actorlife", "indiefilm", "streamspace")</t>
  </si>
  <si>
    <t>Hey guys My newly edited @StreamSpaceInfo self tape is up #checkitout   #ThirdTimeIsACharm #indiefilmmaking #streaming #blockchain #cryptocurrency #bitcoin #startups #streamspaceico #actor #actorlife @vimeo #indiefilm #streamspace</t>
  </si>
  <si>
    <t>https://twitter.com/twitterapi/status/958093775301152768</t>
  </si>
  <si>
    <t>c("BTC", "bitcoin", "virtualcurrency")</t>
  </si>
  <si>
    <t>#BTC #bitcoin #virtualcurrency Pay money for fictional money that does not exist. Fictitious money not existing is stolen. Shopping with imaginary money that does not exist. Deposit fictional money that does not exist in a company that is not a bank.</t>
  </si>
  <si>
    <t>https://twitter.com/twitterapi/status/957847755749142528</t>
  </si>
  <si>
    <t>c("Geneva", "Blockchain", "Bitcoin")</t>
  </si>
  <si>
    <t xml:space="preserve">Press Release: #Geneva To Host #Blockchain &amp;amp; #Bitcoin Conference For The First Time @Blockchain_Conf </t>
  </si>
  <si>
    <t>https://twitter.com/twitterapi/status/958078555019243520</t>
  </si>
  <si>
    <t>c("bitcoin", "crypto", "cryptocurrency", "blockchain", "digitalmoney")</t>
  </si>
  <si>
    <t xml:space="preserve">Are you going to bypass the trend? #bitcoin #crypto #cryptocurrency #blockchain #digitalmoney </t>
  </si>
  <si>
    <t>https://twitter.com/twitterapi/status/957770286228824064</t>
  </si>
  <si>
    <t>&lt;U+2B06&gt; +5 Can Bitcoin Claw its Way Back to Being a Payment System? $BTC #bitcoin #XBT #cryptocurrency</t>
  </si>
  <si>
    <t>https://twitter.com/twitterapi/status/957975880181133312</t>
  </si>
  <si>
    <t>https://twitter.com/twitterapi/status/957949899215196160</t>
  </si>
  <si>
    <t>c("BTC", "XRP", "ETH")</t>
  </si>
  <si>
    <t xml:space="preserve">$BTC $XRP $ETH #Bitcoin #cryptocurrency Join GBIT Airdrop 1 GBIT = 31 USD 
Link: </t>
  </si>
  <si>
    <t>https://twitter.com/twitterapi/status/958102898763759617</t>
  </si>
  <si>
    <t>c("bitcoin", "cryptocurrency", "Crypto")</t>
  </si>
  <si>
    <t xml:space="preserve">Price of #bitcoin correlation to @Google searches for 'bitcoin'
#cryptocurrency #Crypto </t>
  </si>
  <si>
    <t>https://twitter.com/twitterapi/status/957979634431381504</t>
  </si>
  <si>
    <t xml:space="preserve">Growing Number of South Korean Crypto Exchanges Participate in Self-Regulation: The number.. #Bitcoin #News #btc </t>
  </si>
  <si>
    <t>https://twitter.com/twitterapi/status/957767025908207622</t>
  </si>
  <si>
    <t>c("ETH", "Bitcoin", "cryptocurrency")</t>
  </si>
  <si>
    <t xml:space="preserve"> Check the site, if anyone wants to join get involved DM me
#ETH #Bitcoin #cryptocurrency</t>
  </si>
  <si>
    <t>https://twitter.com/twitterapi/status/957874713094754312</t>
  </si>
  <si>
    <t>c("cryptocurrency", "Bitcoin", "Discussion", "learn", "blockchain")</t>
  </si>
  <si>
    <t xml:space="preserve">New to #cryptocurrency and #Bitcoin, come join the #Discussion while we all #learn #blockchain </t>
  </si>
  <si>
    <t>https://twitter.com/twitterapi/status/958115976679215104</t>
  </si>
  <si>
    <t>c("Bitcoin", "energy", "Canada")</t>
  </si>
  <si>
    <t>'Energy hunters': #Bitcoin miners search for cheap, innovative #energy sources in #Canada via @nationalpost</t>
  </si>
  <si>
    <t>https://twitter.com/twitterapi/status/957881870716424194</t>
  </si>
  <si>
    <t>@cryptochangex @CidogajA @rogerkver @Free_Ross @Bitcoin He was also long long before this saying the same about #bitcoin? Did anyone care then when he got mainstream adoption and pushed it to the world?</t>
  </si>
  <si>
    <t>https://twitter.com/twitterapi/status/958084814464307200</t>
  </si>
  <si>
    <t xml:space="preserve">Given the cost and time it takes to convert your pounds to euro, #bitcoin could be great as a travel currency. You can spend it anywhere in the world, itâ€™s easy to carry with you. The only problem is, none of those things are terribly true at the moment. </t>
  </si>
  <si>
    <t>https://twitter.com/twitterapi/status/958041084885651456</t>
  </si>
  <si>
    <t xml:space="preserve">#Bitcoin News WEF Trials Blockchain in Bid to Boost Air Travel Security - The World Economic Forum is working with the Canadian and Dutch governments to pilot a digital identity project that focuses in part on blockchain. </t>
  </si>
  <si>
    <t>https://twitter.com/twitterapi/status/958112703129751552</t>
  </si>
  <si>
    <t>c("bitcoin", "podcast")</t>
  </si>
  <si>
    <t>CoSchedule</t>
  </si>
  <si>
    <t xml:space="preserve">Heard of #bitcoin but felt like a dummy during the discussion? From one dummy to another, I break Bitcoin basics down for you in this episode of my #podcast: "no. 19 - The Financial Planning Episode"  </t>
  </si>
  <si>
    <t>https://twitter.com/twitterapi/status/958060831815512064</t>
  </si>
  <si>
    <t>c("cryptocurrency", "disruption", "blockchain", "digitalcurrency", "fintech", "VC", "bitcoin", "betech")</t>
  </si>
  <si>
    <t>Resilient #cryptocurrency markets â€” Steemit #disruption #blockchain #digitalcurrency #fintech #VC #bitcoin #betech</t>
  </si>
  <si>
    <t>https://twitter.com/twitterapi/status/957852512765267969</t>
  </si>
  <si>
    <t>c("BitConnect", "Scam", "tech", "cryptocurrency", "Blockchain", "bitcoin")</t>
  </si>
  <si>
    <t>#BitConnect â€” Anatomy of a #Scam â€“ Hacker Noon #tech #cryptocurrency #Blockchain #bitcoin</t>
  </si>
  <si>
    <t>https://twitter.com/twitterapi/status/957771588786704384</t>
  </si>
  <si>
    <t>c("bitcoin", "oracle", "cryptocurrency")</t>
  </si>
  <si>
    <t xml:space="preserve">Vinny Lingham thinks bitcoin cash will outpace bitcoin in the future #bitcoin #oracle #cryptocurrency </t>
  </si>
  <si>
    <t>https://twitter.com/twitterapi/status/957940404611055616</t>
  </si>
  <si>
    <t>c("btc", "eth", "mining", "udemy", "bitcoin", "crypto", "deals", "SLKD")</t>
  </si>
  <si>
    <t xml:space="preserve">Have a strong Understanding of what Blockchain technology is, for $9.99!! 89% off! - 2 Days Left at this Price!
Enroll Now! #btc #eth #mining #udemy #bitcoin #crypto #deals #SLKD </t>
  </si>
  <si>
    <t>https://twitter.com/twitterapi/status/957984224568541187</t>
  </si>
  <si>
    <t>c("Bitcoin", "Bitcoinnect")</t>
  </si>
  <si>
    <t xml:space="preserve">50 Cent should have a whole lot of money tucked away after he sold his albums for bitcoin when it was around 600 bucks. That is, of course, unless he put all of that #Bitcoin into #Bitcoinnectâ€¦ watch for these stories and more in our weekly news digest:
</t>
  </si>
  <si>
    <t>https://twitter.com/twitterapi/status/958000334764478464</t>
  </si>
  <si>
    <t>c("Blockchain", "startups", "cryptocurrency", "bitcoin")</t>
  </si>
  <si>
    <t xml:space="preserve">Top 20 #Blockchain Focused Accelerators &lt;U+25B2&gt; Thank you .@Letstalkpaymnts for the mention! &lt;U+25B2&gt; #startups #cryptocurrency #bitcoin &lt;U+25B2&gt; </t>
  </si>
  <si>
    <t>https://twitter.com/twitterapi/status/957911723754782720</t>
  </si>
  <si>
    <t xml:space="preserve">Cryptocurrency for the Future: Russia Backing up the tech, denying any Ban Possibility - Ethereum World #bitcoin #criptomonedas @bitcoinforense @cripto_activos  </t>
  </si>
  <si>
    <t>https://twitter.com/twitterapi/status/958007015330205697</t>
  </si>
  <si>
    <t>c("Bitcoin", "Nigeria", "investorseurope")</t>
  </si>
  <si>
    <t xml:space="preserve">#Bitcoin is booming in #Nigeria as both business users and speculators rush in. #investorseurope </t>
  </si>
  <si>
    <t>https://twitter.com/twitterapi/status/958261501109985280</t>
  </si>
  <si>
    <t>c("bitcoin", "btc", "beforethesun", "besthours", "edgesec", "headquarters", "bestwallet", "bitcoinwallet")</t>
  </si>
  <si>
    <t xml:space="preserve">Early bird &lt;f0&gt;&lt;U+009F&gt;&lt;U+00A6&gt;&lt;U+0085&gt; gets the worm &lt;f0&gt;&lt;U+009F&gt;&lt;U+0090&gt;&lt;U+009B&gt; #bitcoin #btc $btc #beforethesun #besthours #edgesec #headquarters #bestwallet #bitcoinwallet </t>
  </si>
  <si>
    <t>https://twitter.com/twitterapi/status/958352078165852162</t>
  </si>
  <si>
    <t>c("XRP", "Ripple", "Bitcoin")</t>
  </si>
  <si>
    <t xml:space="preserve">On the other hand, this article suggests that barely any banks want to use #XRP | #Ripple wants XRP to be #Bitcoin for banks. If only the banks wanted it </t>
  </si>
  <si>
    <t>https://twitter.com/twitterapi/status/958188648171630593</t>
  </si>
  <si>
    <t xml:space="preserve">.YourBTCC #Bitcoin exchange acquired by Hong Kong-based investment fund. </t>
  </si>
  <si>
    <t>https://twitter.com/twitterapi/status/958328496434147329</t>
  </si>
  <si>
    <t>c("tron", "trx", "cryptocurrency", "cryptocurrencynews", "CryptoNews", "Bitcoin", "friday")</t>
  </si>
  <si>
    <t>#tron #trx is on the sniper s loop. #cryptocurrency #cryptocurrencynews #CryptoNews #Bitcoin heading to the $1.50usd on #friday better buy now</t>
  </si>
  <si>
    <t>https://twitter.com/twitterapi/status/958396681623691265</t>
  </si>
  <si>
    <t>c("bitcoin", "NEOdevcon", "neo", "eth", "crypto")</t>
  </si>
  <si>
    <t xml:space="preserve">Neo to the moon? &lt;f0&gt;&lt;U+009F&gt;&lt;U+009A&gt;&lt;U+0080&gt;&lt;f0&gt;&lt;U+009F&gt;&lt;U+009A&gt;&lt;U+0080&gt;&lt;f0&gt;&lt;U+009F&gt;&lt;U+009A&gt;&lt;U+0080&gt; #bitcoin #NEOdevcon #neo #eth #crypto #&lt;f0&gt;&lt;U+009F&gt;&lt;U+009A&gt;&lt;U+0080&gt; </t>
  </si>
  <si>
    <t>https://twitter.com/twitterapi/status/958290902572851200</t>
  </si>
  <si>
    <t>c("blockchain", "cryptocurrencies", "WallStreet", "bitcoin", "Florida")</t>
  </si>
  <si>
    <t>TEHG</t>
  </si>
  <si>
    <t xml:space="preserve">"Although #blockchain does not reveal the identity of the people who make transactions with #cryptocurrencies...that level of privacy can be appealing" via @ndn #WallStreet #bitcoin #Florida $TEHG </t>
  </si>
  <si>
    <t>https://twitter.com/twitterapi/status/958333260131651585</t>
  </si>
  <si>
    <t>c("xrp", "xmr", "etn", "eth", "bitcoin", "AdHive", "IOTA", "FireLotto", "Dash", "TokenPay", "Ripple", "Ethereum", "Electroneum", "Ada", "cardano", "tron", "monero")</t>
  </si>
  <si>
    <t xml:space="preserve">&lt;U+2728&gt;The future looks bright &lt;U+2728&gt; #xrp #xmr #etn #eth #bitcoin #AdHive #IOTA #FireLotto #Dash #TokenPay #Ripple #Ethereum #Electroneum #Ada #cardano #tron #monero </t>
  </si>
  <si>
    <t>https://twitter.com/twitterapi/status/958450913437454336</t>
  </si>
  <si>
    <t xml:space="preserve">Can Bitcoin Be Destroyed? 7 (Unlikely) Paths to Irrelevance
#Cryptocurrency #Bitcoin  </t>
  </si>
  <si>
    <t>https://twitter.com/twitterapi/status/958259997338632193</t>
  </si>
  <si>
    <t>Next-Generation Crypto Trading Platform Gimmer Announces Token Sale #bitcoin</t>
  </si>
  <si>
    <t>https://twitter.com/twitterapi/status/958418430956257280</t>
  </si>
  <si>
    <t>c("bitcoin", "cryptos", "referal", "binance", "tron", "ripple", "verge", "lightingstrike", "hardfork")</t>
  </si>
  <si>
    <t xml:space="preserve">Register and invest :) #bitcoin #cryptos #referal #binance #tron #ripple #verge #lightingstrike #hardfork :D </t>
  </si>
  <si>
    <t>https://twitter.com/twitterapi/status/958420321756942336</t>
  </si>
  <si>
    <t>c("Google", "cryptominers", "security", "bitcoin")</t>
  </si>
  <si>
    <t xml:space="preserve">#Google DoubleClick network exploited to serve #cryptominers #security #bitcoin </t>
  </si>
  <si>
    <t>https://twitter.com/twitterapi/status/958356637009530880</t>
  </si>
  <si>
    <t xml:space="preserve">Bitcoin Exchange BTCC Gets Acquired by Hong Kong Blockchain Fund: Chinese bitcoin company.. #bitcoin #blockchain </t>
  </si>
  <si>
    <t>https://twitter.com/twitterapi/status/958329516350492675</t>
  </si>
  <si>
    <t>#btc #bitcoin #crypto Alert: Bank Of Am. investing heavily in btc: credit cards coming! !!</t>
  </si>
  <si>
    <t>https://twitter.com/twitterapi/status/958176421557538816</t>
  </si>
  <si>
    <t>c("bcash", "Bitcoin")</t>
  </si>
  <si>
    <t>@Bitcoin Technically you first need to fork something for it to be considered a fork... like #bcash who forked FROM #Bitcoin. I don't remember BTC having forked from another coin or blockchain.. not sure why... oh yeah, because BTC WAS FIRST!</t>
  </si>
  <si>
    <t>https://twitter.com/twitterapi/status/958353811709468672</t>
  </si>
  <si>
    <t>Tether Severs Ties With Its Auditor, Leaving Its Accounts Shrouded in Mystery - Bitcoin News  @bitcoin101 #bitcoin</t>
  </si>
  <si>
    <t>https://twitter.com/twitterapi/status/958347063628062720</t>
  </si>
  <si>
    <t>Bitcoin Cash, the original Fake Satoshi's Vision. #Bitcoin #BitcoinCash</t>
  </si>
  <si>
    <t>https://twitter.com/twitterapi/status/958414591612112899</t>
  </si>
  <si>
    <t>c("crytpocurrency", "Bitcoin")</t>
  </si>
  <si>
    <t xml:space="preserve">Well... there you have it! Facebook just banned #crytpocurrency such as #Bitcoin from being advertised on Facebook! </t>
  </si>
  <si>
    <t>https://twitter.com/twitterapi/status/958457887130517506</t>
  </si>
  <si>
    <t>c("bitcoin", "bitcoinmining", "cryptocurrency")</t>
  </si>
  <si>
    <t>How to Calculate Profitability of Bitcoin Mining #bitcoin #bitcoinmining #cryptocurrency @CryptoFizz</t>
  </si>
  <si>
    <t>https://twitter.com/twitterapi/status/958163523388899328</t>
  </si>
  <si>
    <t>c("Bitcoin", "Coinbase", "BuyBitcoin")</t>
  </si>
  <si>
    <t xml:space="preserve">Buy Bitcoin - How To Invest In Bitcoin
#Bitcoin #Coinbase #BuyBitcoin </t>
  </si>
  <si>
    <t>https://twitter.com/twitterapi/status/958267713067143168</t>
  </si>
  <si>
    <t>c("bitcoin", "theft")</t>
  </si>
  <si>
    <t xml:space="preserve">Biggest ever #bitcoin digital currency #theft </t>
  </si>
  <si>
    <t>https://twitter.com/twitterapi/status/958234581559324672</t>
  </si>
  <si>
    <t>c("Litecoin", "Bitcoin", "HODL")</t>
  </si>
  <si>
    <t xml:space="preserve">.@RoadtoRoota #Litecoin #Bitcoin #HODL From My Cold Dead Hands ! @clif_high </t>
  </si>
  <si>
    <t>https://twitter.com/twitterapi/status/958193856222318592</t>
  </si>
  <si>
    <t xml:space="preserve">This market feels like a chain smoker trying to run a marathon. #cryptocurrency #bitcoin </t>
  </si>
  <si>
    <t>https://twitter.com/twitterapi/status/958304218280005633</t>
  </si>
  <si>
    <t>c("POWR", "bitcoin", "Ethereum", "Litecoin", "Lumen", "crypto", "binance", "bittrex", "Tether")</t>
  </si>
  <si>
    <t>#POWR (BITTREX/BINANCE) BUY- 8500 OR LESS SELL- 9800- 11000-12500 #bitcoin #Ethereum #Litecoin #Lumen #crypto #binance #bittrex #Tether</t>
  </si>
  <si>
    <t>https://twitter.com/twitterapi/status/958410707237834752</t>
  </si>
  <si>
    <t>c("LEGR", "BLOK", "BLCN")</t>
  </si>
  <si>
    <t>@BrandonVanZee What thoughts do you have on $LEGR $BLOK $BLCN? #bitcoin is merely the blush on the rose &lt;f0&gt;&lt;U+009F&gt;&lt;U+008C&gt;&lt;U+00B9&gt; no?</t>
  </si>
  <si>
    <t>https://twitter.com/twitterapi/status/958474984577417217</t>
  </si>
  <si>
    <t>c("bitcoin", "concierge", "london", "cryptocurrencynews")</t>
  </si>
  <si>
    <t>958330144225202178</t>
  </si>
  <si>
    <t xml:space="preserve">Excited to be looking after some great entrepreneurs from the crypto community and now accepting bitcoin as payment for memberships! 
#bitcoin #concierge #london #cryptocurrencynews </t>
  </si>
  <si>
    <t>https://twitter.com/twitterapi/status/958330758627823616</t>
  </si>
  <si>
    <t xml:space="preserve">Armed Robbers Enter Home, Force #Bitcoin Trader to Transfer Funds </t>
  </si>
  <si>
    <t>https://twitter.com/twitterapi/status/958131439849148423</t>
  </si>
  <si>
    <t>c("Blockchain", "RealEstate", "Bitcoin", "crytocurrency", "supplychain", "Ethereum", "IBM", "Accenture", "smartgrid", "hp", "Microsoft", "Amazon", "Google", "Facebook")</t>
  </si>
  <si>
    <t xml:space="preserve">The Internet connected us. #Blockchain technology binds our transactions. Does this spell doom for middlemen? What about #RealEstate Agents? #Bitcoin #crytocurrency #supplychain #Ethereum #IBM #Accenture #smartgrid #hp #Microsoft #Amazon #Google #Facebook </t>
  </si>
  <si>
    <t>https://twitter.com/twitterapi/status/958454208054906880</t>
  </si>
  <si>
    <t xml:space="preserve">Has the Blockchain Revolution Failed to Take Off 10 Years On? via @CoinTelegraph #cryptocurrency #bitcoin </t>
  </si>
  <si>
    <t>https://twitter.com/twitterapi/status/958155354302566400</t>
  </si>
  <si>
    <t>c("CryptoCurrency", "Blockchain", "Bitcoin", "Investments")</t>
  </si>
  <si>
    <t xml:space="preserve">The disruptive rise of crypto? Mike Wilson with all you need to know about this anonymous, untraceable and very popular asset.  #CryptoCurrency #Blockchain #Bitcoin #Investments </t>
  </si>
  <si>
    <t>https://twitter.com/twitterapi/status/958271129474519041</t>
  </si>
  <si>
    <t>c("BEEtoken", "Bitcoin", "cryptocurrency", "blockchain")</t>
  </si>
  <si>
    <t>#BEEtoken #Bitcoin #cryptocurrency #blockchain  - sh-twitter</t>
  </si>
  <si>
    <t>https://twitter.com/twitterapi/status/958430245014638593</t>
  </si>
  <si>
    <t xml:space="preserve">Well..Its true :P
#Cryptocurrency #Bitcoin </t>
  </si>
  <si>
    <t>https://twitter.com/twitterapi/status/958361932892864512</t>
  </si>
  <si>
    <t>c("CyberSecurity", "malware", "bitcoin", "cryptocurrencies", "bitcoin", "blockchain", "CozyBear", "DDoS")</t>
  </si>
  <si>
    <t>Dutch banks, tax office hit by DDoS attacks amid reports of intel spying on Russia-linked Cozy Bear . #CyberSecurity #malware #bitcoin #cryptocurrencies #bitcoin #blockchain #CozyBear #DDoS</t>
  </si>
  <si>
    <t>https://twitter.com/twitterapi/status/958300923641647104</t>
  </si>
  <si>
    <t>https://twitter.com/twitterapi/status/958249088599896064</t>
  </si>
  <si>
    <t>c("Cardano", "Bitcoin", "Ethereum", "cryptocurrency", "crypto", "investing", "invest", "investor", "blockchain", "trading", "sale", "BestICO")</t>
  </si>
  <si>
    <t xml:space="preserve">New Coin Analysis on            Check out @cardanocom 
#Cardano #Bitcoin #Ethereum #cryptocurrency #crypto #investing #invest #investor #blockchain #trading #sale #BestICO </t>
  </si>
  <si>
    <t>https://twitter.com/twitterapi/status/958189883092119552</t>
  </si>
  <si>
    <t>c("ponzi", "money", "bitcoin", "ethereum")</t>
  </si>
  <si>
    <t>c("eth", "btc", "powh")</t>
  </si>
  <si>
    <t>Join POWH! Proof of Weak Hands! World's first Autonomous Pyramid Scheme Advertising itself as such! Put in ETH &amp;amp; Cash out whenever. 4Chan's /biz/ board is going NUTS!!! $eth $btc $powh #ponzi #money #bitcoin #ethereum</t>
  </si>
  <si>
    <t>https://twitter.com/twitterapi/status/958531679005458434</t>
  </si>
  <si>
    <t>c("BitcoinFork", "BitcoinInterest", "cryptocurrency", "Bitcoin", "XRP", "BTC", "BCH", "LTC", "ETH", "XMR", "ETC", "ADA", "NEO", "XEM", "XLM", "MIOTA")</t>
  </si>
  <si>
    <t xml:space="preserve">#BitcoinFork Wants to Help you Earn Interest #BitcoinInterest, aims to lift the interest-bearing benefits of traditional banking and bring them into the #cryptocurrency world. #Bitcoin
#XRP #BTC #BCH #LTC #ETH #XMR #ETC #ADA #NEO #XEM #XLM #MIOTA    </t>
  </si>
  <si>
    <t>https://twitter.com/twitterapi/status/958557986900848641</t>
  </si>
  <si>
    <t>c("Bitcoin", "bitcoinCASH")</t>
  </si>
  <si>
    <t>"A single terabyte block (added every 10 minutes) can contain about 4 BILLION #Bitcoin transactions, and provide capacity of 7 MILLION transactions per second." Hey Visa and paypal look to your left,
you have a competitor.
#bitcoinCASH</t>
  </si>
  <si>
    <t>https://twitter.com/twitterapi/status/958681022731702273</t>
  </si>
  <si>
    <t>c("btc", "bitcoin", "cme", "BTCUSD")</t>
  </si>
  <si>
    <t xml:space="preserve">#btc #bitcoin #cme #BTCUSD btcusd position Sell profit Â£2000 Pounds so far and growing! </t>
  </si>
  <si>
    <t>https://twitter.com/twitterapi/status/958624907662798848</t>
  </si>
  <si>
    <t>c("BitCoin", "CryptoCurrencies", "FinTech", "Regulation", "Philippines")</t>
  </si>
  <si>
    <t>Now the Philippines is making plans to regulate cryptocurrency trading #BitCoin #CryptoCurrencies #FinTech #Regulation #Philippines</t>
  </si>
  <si>
    <t>https://twitter.com/twitterapi/status/958548776091729921</t>
  </si>
  <si>
    <t xml:space="preserve">Finally got the first piece to my custom PC for the stream. I wanted a 1070ti but #bitcoin won'tâ€¦ </t>
  </si>
  <si>
    <t>https://twitter.com/twitterapi/status/958510425083138048</t>
  </si>
  <si>
    <t>c("Rocky", "sly", "awesome", "bitcoin")</t>
  </si>
  <si>
    <t>#Rocky #sly @TheSlyStallone #awesome card buy with #bitcoin . Check out Rocky Balboa Gem 10 Auto Card From The Mint 19/50 Topps Stalone @eBay</t>
  </si>
  <si>
    <t>https://twitter.com/twitterapi/status/958527801782550531</t>
  </si>
  <si>
    <t>I predict that #Bitcoin will be at $6K within the next month. I used really advanced numerical methods to predict that. Or maybe Iâ€™m just guessing. Probably just guessing.</t>
  </si>
  <si>
    <t>https://twitter.com/twitterapi/status/958496709553934336</t>
  </si>
  <si>
    <t>c("Bitcoin", "Volatile", "Cryptocurrency", "Bitcoin", "BitcoinCash", "BTC", "Bitcoin", "cryptoca", "cryptocoin", "cryptocurrency", "B2X", "cryptocurrencyprice", "blockchain")</t>
  </si>
  <si>
    <t xml:space="preserve">Why Is #Bitcoin So #Volatile? 13 #Cryptocurrency Reasons #Bitcoin #BitcoinCash #BTC #Bitcoin, #cryptoca, #cryptocoin #cryptocurrency #B2X #cryptocurrencyprice #blockchain </t>
  </si>
  <si>
    <t>https://twitter.com/twitterapi/status/958706642698358785</t>
  </si>
  <si>
    <t>Facebook Tumbles After Daily Users Miss, Zuck Warns "Users Spending Less Time" On Site #BTC #bitcoin</t>
  </si>
  <si>
    <t>https://twitter.com/twitterapi/status/958813206801190914</t>
  </si>
  <si>
    <t xml:space="preserve">"AMD, Nvidia Blockchain Prospects Excite Investors" by REUTERS via #NYT #bitcoin </t>
  </si>
  <si>
    <t>https://twitter.com/twitterapi/status/958773276108578816</t>
  </si>
  <si>
    <t>Is it a good time to buy #Bitcoin ?</t>
  </si>
  <si>
    <t>https://twitter.com/twitterapi/status/958765407141318656</t>
  </si>
  <si>
    <t>c("investing", "bitcoin")</t>
  </si>
  <si>
    <t xml:space="preserve">Despite mixed news and reviews about #investing in #bitcoin, experts say that now may be the best time to do it. Find out why: </t>
  </si>
  <si>
    <t>https://twitter.com/twitterapi/status/958545397961641984</t>
  </si>
  <si>
    <t>c("bitcoin", "GuavaAfrica", "GuavaExchange")</t>
  </si>
  <si>
    <t>Post Planner Inc.</t>
  </si>
  <si>
    <t xml:space="preserve">We already know that governments simply print more money when they need to. But in #bitcoin, money isnâ€™t printed at all â€“ it is discovered. Computers around the world â€˜mineâ€™ for coins by competing with each other. #GuavaAfrica #GuavaExchange </t>
  </si>
  <si>
    <t>https://twitter.com/twitterapi/status/958626007199596550</t>
  </si>
  <si>
    <t>c("Esports", "Bitcoin", "Blockchain", "Etherum", "UnikoinGold", "Sports")</t>
  </si>
  <si>
    <t>This is actually massive for @UnikrnCo, we hired the #2 at Tabcorp.   #Esports #Bitcoin #Blockchain #Etherum #UnikoinGold $UKG #Sports</t>
  </si>
  <si>
    <t>https://twitter.com/twitterapi/status/958705952164757510</t>
  </si>
  <si>
    <t>c("mining", "bitcoin")</t>
  </si>
  <si>
    <t>How much you wanna bet Samsung is already #mining #bitcoin?</t>
  </si>
  <si>
    <t>https://twitter.com/twitterapi/status/958523283187617792</t>
  </si>
  <si>
    <t>c("decentralized", "fast", "secure", "Bitcoin")</t>
  </si>
  <si>
    <t>@TransMerit @newyorktimes110 We accept other cryptocurrencies. #decentralized #fast #secure #Bitcoin has become a storage haven against the dollar and for investment purposes</t>
  </si>
  <si>
    <t>https://twitter.com/twitterapi/status/958780080779677696</t>
  </si>
  <si>
    <t xml:space="preserve">PSA: Fake account warning. Phishing likely. You've been warned. #Bitcoin, #BitcoinCash </t>
  </si>
  <si>
    <t>https://twitter.com/twitterapi/status/958791562988732416</t>
  </si>
  <si>
    <t xml:space="preserve">#Bitcoin is currently Â£6785. Buy buy buy! </t>
  </si>
  <si>
    <t>https://twitter.com/twitterapi/status/958515702197051395</t>
  </si>
  <si>
    <t>c("xrpthestandard", "xrp", "ripple", "Ripplenews", "cryptonews", "cryptocurrency", "cryptocurrencynews", "blockchain", "bitcoin", "btc")</t>
  </si>
  <si>
    <t>After the XRP Listing by BitOasis, the Boost is Already Over  #xrpthestandard #xrp #ripple #Ripplenews #cryptonews #cryptocurrency #cryptocurrencynews #blockchain #bitcoin #btc</t>
  </si>
  <si>
    <t>https://twitter.com/twitterapi/status/958639747731161088</t>
  </si>
  <si>
    <t>c("robinhood", "crypto", "stocks", "bitcoin", "ethereum", "EthereumClassic", "Ripple", "Zcash", "OmiseGo", "DOGE", "coinmarketcap", "BTC", "ETH", "xrp", "Dash", "XMR", "xlm", "Qtum", "cryptocurrency")</t>
  </si>
  <si>
    <t xml:space="preserve">@JustinDiMuccio When you get that free AAPL share to add to youre collection&lt;f0&gt;&lt;U+009F&gt;&lt;U+0098&gt;&lt;U+0082&gt;&lt;f0&gt;&lt;U+009F&gt;&lt;U+0098&gt;&lt;U+0082&gt;&lt;f0&gt;&lt;U+009F&gt;&lt;U+0098&gt;&lt;U+0082&gt;&lt;f0&gt;&lt;U+009F&gt;&lt;U+00A4&gt;&lt;U+0091&gt;&lt;f0&gt;&lt;U+009F&gt;&lt;U+00A4&gt;&lt;U+0091&gt;&lt;f0&gt;&lt;U+009F&gt;&lt;U+00A4&gt;&lt;U+0091&gt; #robinhood #crypto #stocks #bitcoin #ethereum #EthereumClassic #Ripple #Zcash #OmiseGo #DOGE #coinmarketcap #BTC #ETH #xrp #Dash #XMR #xlm #Qtum #cryptocurrency </t>
  </si>
  <si>
    <t>https://twitter.com/twitterapi/status/958697644225949696</t>
  </si>
  <si>
    <t>c("Fintech", "Bitcoin", "AI", "ML", "Security", "crypto", "Disruption", "CyberSecurity", "SupplyChain", "fintech", "innovation", "DigitalTransformation", "Technology", "Digital", "Disruption")</t>
  </si>
  <si>
    <t>How To store Your Cryptocurrency Securely #Fintech #Bitcoin #AI #ML #Security #crypto #Disruption #CyberSecurity #SupplyChain #fintech #innovation #DigitalTransformation #Technology #Digital #Disruption</t>
  </si>
  <si>
    <t>https://twitter.com/twitterapi/status/958674489780461569</t>
  </si>
  <si>
    <t>958657713101262848</t>
  </si>
  <si>
    <t xml:space="preserve">#Bitcoin is not money. Repeat: it is not money. It is a speculative asset. Digital tulips basically. </t>
  </si>
  <si>
    <t>https://twitter.com/twitterapi/status/958730072512499712</t>
  </si>
  <si>
    <t>c("crypto", "cryptopia", "bitcoincrash", "bitcoin", "Ripple")</t>
  </si>
  <si>
    <t>Why Is The Market Falling?  #crypto #cryptopia #bitcoincrash #bitcoin #Ripple</t>
  </si>
  <si>
    <t>https://twitter.com/twitterapi/status/958775544245563397</t>
  </si>
  <si>
    <t>c("prop203", "azmmj", "weedmaps", "leafly", "intsaweed", "topshelflife", "kush", "growboys", "wheresphil", "phoenixcannabisco", "vegbloom", "elite91", "terps", "blockchain", "bitcoin", "errlcup", "azcannabis", "gas", "phoenixcannabiscompany")</t>
  </si>
  <si>
    <t xml:space="preserve">Gelato 33 looking simply amazing @seedjunkygenetics_jbeezy &lt;f0&gt;&lt;U+009F&gt;&lt;U+0098&gt;&lt;U+008E&gt; #prop203 #azmmj #weedmaps #leafly #intsaweed #topshelflife #kush #growboys #wheresphil #phoenixcannabisco #vegbloom #elite91 #terps #420 #blockchain #bitcoin #errlcup #azcannabis #gas #phoenixcannabiscompany </t>
  </si>
  <si>
    <t>https://twitter.com/twitterapi/status/958799510104367105</t>
  </si>
  <si>
    <t>Fast moving cryptocurrency world Dallas based @AriseBank aimed to raise $1 billion and claimed to raise $600 million &lt;f0&gt;&lt;U+009F&gt;&lt;U+00A4&gt;&lt;U+00A6&gt;&lt;f0&gt;&lt;U+009F&gt;&lt;U+008F&gt;&lt;U+00BD&gt;&lt;U+200D&gt;&lt;U+2642&gt;&lt;U+FE0F&gt;now consider blatant fraud or misleading or deceptive practices &lt;f0&gt;&lt;U+009F&gt;&lt;U+0092&gt;&lt;U+0086&gt;&lt;f0&gt;&lt;U+009F&gt;&lt;U+008F&gt;&lt;U+00BD&gt;&lt;U+200D&gt;&lt;U+2642&gt;&lt;U+FE0F&gt; #bitcoin @SkyCorridors</t>
  </si>
  <si>
    <t>https://twitter.com/twitterapi/status/958498470054301697</t>
  </si>
  <si>
    <t>c("Crypto", "cryptocurrency", "cryptocurrencies", "bitcoin", "Ethereum")</t>
  </si>
  <si>
    <t xml:space="preserve">Good news for the digital currency markets. South Koreaâ€™s second largest bank supports cryptocurrency exchanges #Crypto #cryptocurrency #cryptocurrencies #bitcoin #Ethereum </t>
  </si>
  <si>
    <t>https://twitter.com/twitterapi/status/958760324932481024</t>
  </si>
  <si>
    <t>958825171590119424</t>
  </si>
  <si>
    <t xml:space="preserve">New entrants to the #bitcoin market should consider encrypting and backing up their wallets, making copies of the backup and placing the copies in different places. </t>
  </si>
  <si>
    <t>https://twitter.com/twitterapi/status/958825431913742336</t>
  </si>
  <si>
    <t xml:space="preserve">Blockchain technology to boost Microsoft earnings, trader says #bitcoin #cryptocurrency </t>
  </si>
  <si>
    <t>https://twitter.com/twitterapi/status/958685456727793664</t>
  </si>
  <si>
    <t>c("Cardano", "Roadmaps", "Crypto", "Bitcoin")</t>
  </si>
  <si>
    <t>c("ADA", "BTC")</t>
  </si>
  <si>
    <t xml:space="preserve">Same as last time, $ADA #Cardano will begin seeing a reversal in the next 48 hrs IMO if not sooner. There will be another update coming in 4 days. The @CardanoStiftung has one of the BEST &amp;amp; TRANSPARENT #Roadmaps out there imo! Worth doing your DD!! #Crypto #Bitcoin $BTC </t>
  </si>
  <si>
    <t>https://twitter.com/twitterapi/status/958765391316123648</t>
  </si>
  <si>
    <t>c("cryptocurrency", "Crypto", "Tether", "Exchanges", "Bitcoin")</t>
  </si>
  <si>
    <t xml:space="preserve">Breaking Story: Reuters/Bloomberg | U.S. regulator subpoenas cryptocurrency platforms Bitfinex and Tether | #cryptocurrency #Crypto #Tether #Exchanges #Bitcoin </t>
  </si>
  <si>
    <t>https://twitter.com/twitterapi/status/958496709046304779</t>
  </si>
  <si>
    <t>c("crypto", "tether", "cryptocurrency", "bitcoin", "tech", "Blockchain")</t>
  </si>
  <si>
    <t>#crypto world- any updates on #tether &amp;amp; the whole shady situation?!
â€¢
â€¢
â€¢
â€¢
#cryptocurrency #bitcoin #tech #Blockchain</t>
  </si>
  <si>
    <t>https://twitter.com/twitterapi/status/958539340984061952</t>
  </si>
  <si>
    <t>c("FinTech", "Beer", "Cyrptocurrency", "bitcoin", "ethereum", "ripple")</t>
  </si>
  <si>
    <t xml:space="preserve">Here's Why Bitcoin, Ethereum, and Ripple Are Plunging Today |#FinTech &amp;amp; #Beer| #Cyrptocurrency #bitcoin #ethereum #ripple </t>
  </si>
  <si>
    <t>https://twitter.com/twitterapi/status/958718176099012609</t>
  </si>
  <si>
    <t>c("BTC", "Bitcoin", "Crypto")</t>
  </si>
  <si>
    <t>South Korea Has No Plan to Ban Bitcoin Trading - #BTC #Bitcoin #Crypto ...</t>
  </si>
  <si>
    <t>https://twitter.com/twitterapi/status/958742026366922753</t>
  </si>
  <si>
    <t>c("Cryptocurrency", "bitcoin")</t>
  </si>
  <si>
    <t xml:space="preserve">@CryptoCoinsNews #Cryptocurrency investor psychology and price action - #bitcoin $BTC in particular - have been falling since the beginning of the year A close below 10,000 would add further weight into the coming weeks </t>
  </si>
  <si>
    <t>https://twitter.com/twitterapi/status/958709078699556864</t>
  </si>
  <si>
    <t xml:space="preserve">Hereâ€™s a guide on what terms to use when talking #bitcoin </t>
  </si>
  <si>
    <t>https://twitter.com/twitterapi/status/958698748120576002</t>
  </si>
  <si>
    <t>c("Bitcoin", "Fintech")</t>
  </si>
  <si>
    <t>958775550193127428</t>
  </si>
  <si>
    <t xml:space="preserve">South Korea however, announced it had no plans of banning its trade even after discovering $600M in illegal trading #Bitcoin #Fintech </t>
  </si>
  <si>
    <t>https://twitter.com/twitterapi/status/958777736910262273</t>
  </si>
  <si>
    <t xml:space="preserve">State of Texas Orders â€˜Decentralized Bankâ€™ ICO Project to Cease Operations #Bitcoin </t>
  </si>
  <si>
    <t>https://twitter.com/twitterapi/status/958552488982056960</t>
  </si>
  <si>
    <t>c("Bitcoin", "darkweb")</t>
  </si>
  <si>
    <t xml:space="preserve">#Bitcoin payments used to unmask #darkweb users </t>
  </si>
  <si>
    <t>https://twitter.com/twitterapi/status/958686364773445632</t>
  </si>
  <si>
    <t>c("cryptocurrency", "digital", "payments", "fintech", "blockchain", "bitcoin", "datascience", "bigdata", "artificialintelligence", "machinelearning", "deepelarning", "CyberSecurity", "technology", "business")</t>
  </si>
  <si>
    <t>This 'crypto-genius' tries to debate bitcoin #cryptocurrency #digital #payments #fintech #blockchain #bitcoin @jaltucher #datascience #bigdata #artificialintelligence #machinelearning #deepelarning #CyberSecurity #technology #business</t>
  </si>
  <si>
    <t>https://twitter.com/twitterapi/status/958778752519016449</t>
  </si>
  <si>
    <t>c("fullimage", "manufacturing", "pinease", "smallbusiness", "bitcoin", "cryptocurrency", "tfl", "britishrail", "glasgow", "cardiff", "coffee", "londoneats")</t>
  </si>
  <si>
    <t>3 x 120 ML ELIQUID FROM Â£19.98 #fullimage #manufacturing #pinease #smallbusiness #bitcoin #cryptocurrency #tfl #britishrail #glasgow #cardiff #coffee #londoneats</t>
  </si>
  <si>
    <t>https://twitter.com/twitterapi/status/958794418789801985</t>
  </si>
  <si>
    <t>c("line", "bitcoin")</t>
  </si>
  <si>
    <t xml:space="preserve">Chat app Line announces plan for cryptocurrency services, loans and insurance #line #bitcoin </t>
  </si>
  <si>
    <t>https://twitter.com/twitterapi/status/958702101986758657</t>
  </si>
  <si>
    <t>c("SafeKeet", "newico", "blockchain", "Ethereum", "bitcoin")</t>
  </si>
  <si>
    <t>What are you waiting for? presale #SafeKeet @SafeKeet ends in 3 day be fast to grab tokens ! #newico #blockchain #Ethereum #bitcoin</t>
  </si>
  <si>
    <t>https://twitter.com/twitterapi/status/958637082964086784</t>
  </si>
  <si>
    <t>Twitter for BlackBerryÂ®</t>
  </si>
  <si>
    <t>"@Independent: #Bitcoin is 'too volatile to replace gold', the World Gold Council has claimed â€¦"</t>
  </si>
  <si>
    <t>https://twitter.com/twitterapi/status/958963974908805121</t>
  </si>
  <si>
    <t>c("ethereum", "cryptocurrency", "Bitcoin", "coinmarketcap", "tron", "trx", "bitcoin", "JUSTHDLBITCH")</t>
  </si>
  <si>
    <t xml:space="preserve">Me looking at the Crypto market today like #ethereum #cryptocurrency #Bitcoin #coinmarketcap #tron #trx $trx #bitcoin #JUSTHDLBITCH </t>
  </si>
  <si>
    <t>https://twitter.com/twitterapi/status/959103372694605824</t>
  </si>
  <si>
    <t>It's all in the hands of the very big money. 97% #bitcoin is controlled by 3% of wallets remember. When futures were introduced the big money went short and wow they have reaped. They will reap more. Then they will reverse the trade. And yes, $25k - $30k later in the year, 100%.</t>
  </si>
  <si>
    <t>https://twitter.com/twitterapi/status/959115645928558593</t>
  </si>
  <si>
    <t>FOMO alert!!!
#bitcoin up 4.47% in the last hour. At this rate it will be up 107% tomorrow. Buy all you can.* $BTC 
*not actual investment advice.</t>
  </si>
  <si>
    <t>https://twitter.com/twitterapi/status/959169134746619906</t>
  </si>
  <si>
    <t>Bored With Banking, This Former Citi Trader Went Full Crypto via @markets #bitcoin #Cryptocurrencies</t>
  </si>
  <si>
    <t>https://twitter.com/twitterapi/status/959141033434079232</t>
  </si>
  <si>
    <t>c("podcast", "Bitcoin", "Blockchain", "M", "GDP", "StockMarket")</t>
  </si>
  <si>
    <t>c("AAPL", "SCHW", "F", "MCD", "SAP", "AMTD")</t>
  </si>
  <si>
    <t xml:space="preserve">In this weekâ€™s #podcast @EllesEconomy and I talk all things @InsideETFs conference #Bitcoin &amp;amp; #Blockchain as well as recent #M&amp;amp;A seas, 4Q 2017 #GDP and whether the #StockMarket is poised for a correction. @ApplePodcasts $AAPL $SCHW $F $MCD $SAP $AMTD @Uber </t>
  </si>
  <si>
    <t>https://twitter.com/twitterapi/status/958857429810327552</t>
  </si>
  <si>
    <t>@parabolictrav Until we get institutional money coming in, there will pressure on prices, unless retail investors can hold the fort in institutions' absence. This will be 1-3 year process. The infrastructure necessary is not in place yet. #bitcoin</t>
  </si>
  <si>
    <t>https://twitter.com/twitterapi/status/959125620339957761</t>
  </si>
  <si>
    <t>c("eth", "btc", "bitcoin")</t>
  </si>
  <si>
    <t>958926185991254016</t>
  </si>
  <si>
    <t>c("ELLA", "eth", "btc")</t>
  </si>
  <si>
    <t xml:space="preserve">Come see all the great things going on at Ellaism Coin $ELLA #eth $eth #btc $btc #bitcoin </t>
  </si>
  <si>
    <t>https://twitter.com/twitterapi/status/958933435569057798</t>
  </si>
  <si>
    <t>New Low-As of Now Feb/02/19 12:24 PM 8,400. any more prediction ? would market continue to slide down in value or dumps are over soon and Market would Jump up soon? #Cryptocurrency #Bitcoin</t>
  </si>
  <si>
    <t>https://twitter.com/twitterapi/status/959165278541238274</t>
  </si>
  <si>
    <t>Recently, the MCC code for digital currency purchases was changed by the major credit card networks. The new code will allow banks and card issuers to charge additional "cash advance" fees. Donâ€™t do it @BankofAmerica or youâ€™ll lose me as a customer #bitcoin #ethereum</t>
  </si>
  <si>
    <t>https://twitter.com/twitterapi/status/959138947937943557</t>
  </si>
  <si>
    <t xml:space="preserve">From Dec 30th when #Bitcoin was 14000 </t>
  </si>
  <si>
    <t>https://twitter.com/twitterapi/status/959144725855985664</t>
  </si>
  <si>
    <t>c("bitcoin", "crypto", "blockchaintechnology")</t>
  </si>
  <si>
    <t>@Cointelegraph According Union Budget 2018 they didn't allow #bitcoin in transactions ,that doesn't mean they are banning #crypto trading.
Govt will explore the use of #blockchaintechnology proactively for ushering in digital economy.</t>
  </si>
  <si>
    <t>https://twitter.com/twitterapi/status/959043355006169088</t>
  </si>
  <si>
    <t xml:space="preserve">Bitcoin drops 9%, nears crucial make-or-break level of $9,000 #bitcoin #cryptocurrency </t>
  </si>
  <si>
    <t>https://twitter.com/twitterapi/status/959109232581926912</t>
  </si>
  <si>
    <t>c("economics", "Bitcoin", "payment", "cryptocurrency", "economy")</t>
  </si>
  <si>
    <t xml:space="preserve">"The #economics of the #Bitcoin #payment system" by Gur Huberman, Jacob Leshno, Ciamac C. Moallemi  #cryptocurrency #economy </t>
  </si>
  <si>
    <t>https://twitter.com/twitterapi/status/958864796949954560</t>
  </si>
  <si>
    <t>c("HODL", "Bitcoin", "Ripple", "DOGE")</t>
  </si>
  <si>
    <t>If you commonly look at your crypto holdings in USD and your heart sinks as it continues to drop switch to view your holdings in terms of BTC instant boost of confidence! #HODL #Bitcoin #Ripple #DOGE</t>
  </si>
  <si>
    <t>https://twitter.com/twitterapi/status/959159417940987911</t>
  </si>
  <si>
    <t xml:space="preserve">#BitCoin target reached </t>
  </si>
  <si>
    <t>https://twitter.com/twitterapi/status/959103842255360002</t>
  </si>
  <si>
    <t>c("bitcoin", "cryptocoin", "timetoboycotreuters", "revolution")</t>
  </si>
  <si>
    <t xml:space="preserve">Reuters again is fueling fear aimed at #bitcoin and other #cryptocoin investors #timetoboycotreuters #revolution </t>
  </si>
  <si>
    <t>https://twitter.com/twitterapi/status/959107906095517696</t>
  </si>
  <si>
    <t>c("bitcoin", "Crypto", "cryptocurrency", "tax")</t>
  </si>
  <si>
    <t xml:space="preserve">If you sold or used Bitcoin last year, the CRA needs to collect its due #bitcoin #Crypto #cryptocurrency #tax </t>
  </si>
  <si>
    <t>https://twitter.com/twitterapi/status/959102499155300352</t>
  </si>
  <si>
    <t>c("Cryptocurrency", "Crypto", "bitcoin")</t>
  </si>
  <si>
    <t xml:space="preserve">#Cryptocurrency sponsorship for Olympics bound speed skating World Record Holder Ted-Jan Bloemen as he becomes the first athlete sponsored with #Crypto #bitcoin &amp;gt;&amp;gt; </t>
  </si>
  <si>
    <t>https://twitter.com/twitterapi/status/958904997193723905</t>
  </si>
  <si>
    <t>c("bitcoin", "Bitcoin", "ByteSizeBlockchain")</t>
  </si>
  <si>
    <t>954593919001559040</t>
  </si>
  <si>
    <t xml:space="preserve">Q: "Hey Dan - how are you handling the recent drop in #bitcoin price? What are your views on market?" A: Like the 7 principles upheld by #Bitcoin 24/7/365, my view remains the same. 
#ByteSizeBlockchain </t>
  </si>
  <si>
    <t>https://twitter.com/twitterapi/status/960270354240466944</t>
  </si>
  <si>
    <t>c("bitcoin", "crypto")</t>
  </si>
  <si>
    <t>c("Bitcoin", "CryptoUpdate", "cryptocurrencies", "ban", "Bitcoinban")</t>
  </si>
  <si>
    <t xml:space="preserve">#Bitcoin #CryptoUpdate #cryptocurrencies #ban #Bitcoinban Ukraineâ€™s Cyberpolice Supports Legalization of Cryptocurrencies </t>
  </si>
  <si>
    <t>https://twitter.com/twitterapi/status/958950209437839361</t>
  </si>
  <si>
    <t>958809493739134976</t>
  </si>
  <si>
    <t xml:space="preserve">exactly "no truth in that" #bitcoin </t>
  </si>
  <si>
    <t>https://twitter.com/twitterapi/status/959070688131731456</t>
  </si>
  <si>
    <t>c("unityingot", "bitcoin", "affluencenetwork", "marketranger")</t>
  </si>
  <si>
    <t>Fintech provider Broadridge says blockchain has potential to redefine HK capital markets #unityingot #bitcoin #affluencenetwork #marketranger</t>
  </si>
  <si>
    <t>https://twitter.com/twitterapi/status/959162752332914688</t>
  </si>
  <si>
    <t>c("GPUMining", "MininRig", "Pakistani", "Bitcoin", "Ethereum", "Mining")</t>
  </si>
  <si>
    <t>What is GPU Mining Rig? Is it Profitable in Pakistan?  #GPUMining #MininRig #Pakistani #Bitcoin #Ethereum #Mining</t>
  </si>
  <si>
    <t>https://twitter.com/twitterapi/status/959179917861707776</t>
  </si>
  <si>
    <t>Everyone been begging and pleading for $8.5k well did you put your money where your tweeter was and BTFD? $BTC #bitcoin</t>
  </si>
  <si>
    <t>https://twitter.com/twitterapi/status/959168662648209409</t>
  </si>
  <si>
    <t xml:space="preserve">Squareâ€™s Cash App enables #bitcoin trading </t>
  </si>
  <si>
    <t>https://twitter.com/twitterapi/status/958914059688185856</t>
  </si>
  <si>
    <t>#bitcoin Exchange from bitcoin to litecoin</t>
  </si>
  <si>
    <t>https://twitter.com/twitterapi/status/959146875738841089</t>
  </si>
  <si>
    <t>c("bitcoin", "btc", "ripple", "xrp", "ethereum", "eth", "bitcoincash", "bcc", "cardano", "ada", "litecoin", "ltc", "nem", "xem", "xlm", "tron", "trx", "iota", "dash", "eos", "qtum", "monero", "xmr", "neo", "etc", "lisk", "xrb", "bcn")</t>
  </si>
  <si>
    <t xml:space="preserve">"Lamborghini dealership starts accepting Bitcoin"&lt;f0&gt;&lt;U+009F&gt;&lt;U+0098&gt;&lt;U+00B3&gt; Retweet this... &lt;f0&gt;&lt;U+009F&gt;&lt;U+0091&gt;&lt;U+008D&gt; #bitcoin #btc #ripple #xrp #ethereum #eth #bitcoincash #bcc #cardano #ada #litecoin #ltc #nem #xem #xlm #tron #trx #iota #dash #eos #qtum #monero #xmr #neo #etc #lisk #xrb #bcn </t>
  </si>
  <si>
    <t>https://twitter.com/twitterapi/status/959075574403670016</t>
  </si>
  <si>
    <t>c("Bitcoin", "payment")</t>
  </si>
  <si>
    <t xml:space="preserve">Receiving #Bitcoin as #payment for services â€“ Is It worth it? </t>
  </si>
  <si>
    <t>https://twitter.com/twitterapi/status/959134190544478208</t>
  </si>
  <si>
    <t>c("hodl", "cryptocurrency", "Bitcoin", "BlockChain")</t>
  </si>
  <si>
    <t xml:space="preserve">India's foreign minister said bitcoin is not legal tender for illicit purposes. Does it mean use only INR for illicit purposes???&lt;f0&gt;&lt;U+009F&gt;&lt;U+0098&gt;&lt;U+0082&gt;&lt;f0&gt;&lt;U+009F&gt;&lt;U+0098&gt;&lt;U+0082&gt; Just another backward gov pooping on crypto. Just #hodl #cryptocurrency #Bitcoin #BlockChain </t>
  </si>
  <si>
    <t>https://twitter.com/twitterapi/status/959045334814031872</t>
  </si>
  <si>
    <t>c("bitcoin", "cryptocurrency", "BudgetSession", "ArunJaitley")</t>
  </si>
  <si>
    <t>No to #bitcoin and #cryptocurrency #BudgetSession #ArunJaitley</t>
  </si>
  <si>
    <t>https://twitter.com/twitterapi/status/958953381346848768</t>
  </si>
  <si>
    <t>c("navycapital", "Budget2018", "Bitcoin", "blockchain")</t>
  </si>
  <si>
    <t xml:space="preserve">#navycapital : #Budget2018: #Bitcoin blasted, #blockchain welcomed
</t>
  </si>
  <si>
    <t>https://twitter.com/twitterapi/status/959046497861029888</t>
  </si>
  <si>
    <t>c("Bitcoin", "Crypto", "Bloodboth", "WhaleShopping")</t>
  </si>
  <si>
    <t>The bottom is around USD 8500, I do believe it in my car, I'm no longer a God if I got this one wrong. #Bitcoin #Crypto $BTC $ETH #Bloodboth #WhaleShopping</t>
  </si>
  <si>
    <t>https://twitter.com/twitterapi/status/959110539514449922</t>
  </si>
  <si>
    <t>c("taxes", "investments", "bitcoin")</t>
  </si>
  <si>
    <t>Dynamic Signal</t>
  </si>
  <si>
    <t xml:space="preserve">But, what about the #taxes? Most investors don't think about the tax implications of speculative #investments such as #bitcoin </t>
  </si>
  <si>
    <t>https://twitter.com/twitterapi/status/958987842620874753</t>
  </si>
  <si>
    <t>c("BlockChain", "Infographic", "Fintech", "Crypto", "AI", "ML", "IoT", "IoE", "Bitcoin", "CyberSecurity", "InfoSec")</t>
  </si>
  <si>
    <t xml:space="preserve">How #BlockChain Works [#Infographic]
#Fintech #Crypto #AI #ML #IoT #IoE #Bitcoin #CyberSecurity #InfoSec
@humayun_owais @ipfconline1 </t>
  </si>
  <si>
    <t>https://twitter.com/twitterapi/status/958959384142532608</t>
  </si>
  <si>
    <t>c("cryptocurrency", "market", "cryptocurrencynews", "bitcoin", "MarketUpdate")</t>
  </si>
  <si>
    <t>c("BTCUSD", "ETHUSD", "BCHUSD")</t>
  </si>
  <si>
    <t>The #cryptocurrency #market sails a sea of red this morning with 2 of the top coins showing losses near and above 10%. $BTCUSD $9,150.01 - 9.23%, $ETHUSD $1,112.94 +1.99%, $BCHUSD $1,284.35 -13.21%. #cryptocurrencynews #bitcoin #MarketUpdate</t>
  </si>
  <si>
    <t>https://twitter.com/twitterapi/status/959064276416847872</t>
  </si>
  <si>
    <t>crowdsales.com</t>
  </si>
  <si>
    <t xml:space="preserve">#bitcoin to Get Severely Forked in 2018 ... </t>
  </si>
  <si>
    <t>https://twitter.com/twitterapi/status/959125833146425344</t>
  </si>
  <si>
    <t xml:space="preserve">$BTC #Bitcoin Isn't Holding $10,000. Falling 6% Early Thursday Morning </t>
  </si>
  <si>
    <t>https://twitter.com/twitterapi/status/959039557302878208</t>
  </si>
  <si>
    <t>Indian government , Chinese government , South Korean government, government government government .....yawn #bitcoin $BTC</t>
  </si>
  <si>
    <t>https://twitter.com/twitterapi/status/958990728784314368</t>
  </si>
  <si>
    <t>c("ChineseNewYear", "Bitcoin", "mooning")</t>
  </si>
  <si>
    <t>958832958026190850</t>
  </si>
  <si>
    <t xml:space="preserve">Chinese New Year is February 16 this year. #ChineseNewYear #Bitcoin #mooning </t>
  </si>
  <si>
    <t>https://twitter.com/twitterapi/status/958901374833524737</t>
  </si>
  <si>
    <t>c("Chat", "App", "Line", "Cryptocurrency", "Exchange", "Bitcoin", "BTC", "Fintech", "Crypto", "Cryptocurrencies")</t>
  </si>
  <si>
    <t>Japanâ€™s Most Popular #Chat #App #Line Launching #Cryptocurrency #Exchange â€¦ via @BTCTN #Bitcoin #BTC $BTC #Fintech #Crypto #Cryptocurrencies</t>
  </si>
  <si>
    <t>https://twitter.com/twitterapi/status/959163872526716928</t>
  </si>
  <si>
    <t>Are they expecting #Bitcoin to go back up?</t>
  </si>
  <si>
    <t>https://twitter.com/twitterapi/status/959155260563615744</t>
  </si>
  <si>
    <t>c("crypto", "hodl", "bitcoin", "ether")</t>
  </si>
  <si>
    <t>Seas of green in crypto world, looks like a false positive to me most coins are lower than they were even a few hours ago just higher then they were 24 hrs ago. I am predicting a slow decrease in the market till we fully recover on Feb 16th book it #crypto #hodl #bitcoin #ether</t>
  </si>
  <si>
    <t>https://twitter.com/twitterapi/status/958875542417272833</t>
  </si>
  <si>
    <t>c("mjcoin", "bitcoin", "BlockChain")</t>
  </si>
  <si>
    <t>c("AMZN", "NSAV", "JBZY", "OTTV", "MGTI", "NFLX", "KODK", "MARA", "ETH", "SRMX", "POTN", "MJOG", "RCGR", "FTEG", "HAON", "ANDI", "ETHUSD", "FRFS", "XRP", "BTCUSD", "PTOP", "CANN", "GBTC", "SIGO", "RIOT", "TGLO", "AMZN")</t>
  </si>
  <si>
    <t xml:space="preserve">$AMZN hits $1470 and pulls back to close up $13 . Look for $1500 $NSAV $JBZY $OTTV $MGTI $NFLX $KODK $MARA $ETH $SRMX #mjcoin $POTN $MJOG $RCGR $FTEG $HAON #bitcoin $ANDI $ETHUSD $FRFS $XRP $BTCUSD $PTOP $CANN $GBTC $SIGO #BlockChain $RIOT $TGLO $AMZN </t>
  </si>
  <si>
    <t>https://twitter.com/twitterapi/status/959020316566675456</t>
  </si>
  <si>
    <t>c("crypto", "ath", "bitcoin", "moon", "rocket", "fomo")</t>
  </si>
  <si>
    <t xml:space="preserve">Not feeling sorry for all the get rich quick idiots who destabilized all the cryptocurrency exchanges, caused fees to skyrocket and lost their life-savings for buying #crypto at an #ath at $20,000. #bitcoin #moon #rocket #fomo </t>
  </si>
  <si>
    <t>https://twitter.com/twitterapi/status/959243532975271937</t>
  </si>
  <si>
    <t>c("bitcoin", "February", "cryptocurrency", "dollar", "inr", "investment", "indian", "america", "tech", "technology", "info", "didyouknow", "instagram", "insta", "instagood", "instafact", "instapic", "like4like", "likeforlike")</t>
  </si>
  <si>
    <t xml:space="preserve">Over $100 billion wiped off global cryptocurrency market in 24 hours #bitcoin #February #cryptocurrency #dollar #inr #investment #indian #america #tech #technology #info #didyouknow #instagram #insta #instagood #instafact #instapic #like4like #likeforlike </t>
  </si>
  <si>
    <t>https://twitter.com/twitterapi/status/959350128065826817</t>
  </si>
  <si>
    <t>So #bitcoin broke a ton of major supports and broke bearish out of a huge falling wedge. But we bounced up, so we bullish right?! That was the bottom! 100x long NOW!</t>
  </si>
  <si>
    <t>https://twitter.com/twitterapi/status/959445421440499712</t>
  </si>
  <si>
    <t>c("TechnicalAnalysis", "Bitcoin")</t>
  </si>
  <si>
    <t xml:space="preserve">#TechnicalAnalysis #Bitcoin 5 min chart &amp;gt;double bottom ?
PS: but i like 8888 ^^ </t>
  </si>
  <si>
    <t>https://twitter.com/twitterapi/status/959222038832480258</t>
  </si>
  <si>
    <t>I believe the stock market effects the Crypto in a negative way. Theyâ€™re two different animals that should not have cross bred. #Bitcoin futures will be the takedown of #BTC so long as manipulators can bet against itâ€™s rise. But hereâ€™s a small example of stock/crypto.</t>
  </si>
  <si>
    <t>https://twitter.com/twitterapi/status/959438617239326721</t>
  </si>
  <si>
    <t>c("cryptocrash", "hodl", "bitcoin")</t>
  </si>
  <si>
    <t>Everything is red right now in the market. This is a great buying opportunity for easy profits! #cryptocrash #hodl #bitcoin</t>
  </si>
  <si>
    <t>https://twitter.com/twitterapi/status/958450952138362881</t>
  </si>
  <si>
    <t>c("crytocurrency", "blockchain", "bitcoin", "bitcoinCash")</t>
  </si>
  <si>
    <t>"To implement a distributed timestamp server on a peer-to-peer basis, we will need to use a proof-of-work system similar to Adam Back's Hashcash[6], rather than newspaper or Usenet posts." #crytocurrency #blockchain #bitcoin #bitcoinCash</t>
  </si>
  <si>
    <t>https://twitter.com/twitterapi/status/958446142114680832</t>
  </si>
  <si>
    <t>[NEW VIDEO] @ZanMan_Trippin - BITCOIN (OFFICIAL MUSIC VIDEO) via @SUPREMKTG #Bitcoin k</t>
  </si>
  <si>
    <t>https://twitter.com/twitterapi/status/958149023290019840</t>
  </si>
  <si>
    <t xml:space="preserve">Neo ICOs Make a Shaky Start #Bitcoin #Blockchain </t>
  </si>
  <si>
    <t>https://twitter.com/twitterapi/status/958288224455020544</t>
  </si>
  <si>
    <t>Banks&amp;amp;nonbanks issued $500b MBSs GNMA in FY2017. VA accounts for 30%($150 b VA-insured mortgages have been originated)
@Jamiedimon20 repeats Veterans have been battered. He wants the mortgage Servicing right biz &amp;amp; increase US debt so that China blackmails the US.
He buys #bitcoin</t>
  </si>
  <si>
    <t>https://twitter.com/twitterapi/status/958344020853276672</t>
  </si>
  <si>
    <t>c("ETH", "Ethereum", "Litecoin", "Cryptocurrency", "Bitcoin", "Exchange", "BTC", "LTC", "XRP", "RIPPLE", "NEO", "CryptoNews")</t>
  </si>
  <si>
    <t xml:space="preserve">For investors
#ETH #Ethereum #Litecoin #Cryptocurrency #Bitcoin #Exchange #BTC #LTC #XRP #RIPPLE #NEO #CryptoNews </t>
  </si>
  <si>
    <t>https://twitter.com/twitterapi/status/958396493425242112</t>
  </si>
  <si>
    <t>c("Bitcoin", "Blockchain", "crypto", "Cryptocuurency", "Ethereum", "Ripple")</t>
  </si>
  <si>
    <t>Volatility Will not Impact #Bitcoinâ€™s Climb to $50,000 Says Expert #Blockchain #crypto #Cryptocuurency #Ethereum # #Ripple</t>
  </si>
  <si>
    <t>https://twitter.com/twitterapi/status/958393157669933056</t>
  </si>
  <si>
    <t>c("China", "Bitcoin", "HongKong")</t>
  </si>
  <si>
    <t>#China's first #Bitcoin exchange acquired by #HongKong investors via @markets @business</t>
  </si>
  <si>
    <t>https://twitter.com/twitterapi/status/958166929688031232</t>
  </si>
  <si>
    <t>c("bitcoin", "homes")</t>
  </si>
  <si>
    <t xml:space="preserve">How much does a home cost in Bitcoin in your city? #bitcoin #homes </t>
  </si>
  <si>
    <t>https://twitter.com/twitterapi/status/958386877433892864</t>
  </si>
  <si>
    <t>c("BTCC", "investment", "LTC", "Litecoin", "Crypto", "CryptoMining", "CyptoNews", "Cryptocurrency", "Bitcoin", "BTC")</t>
  </si>
  <si>
    <t>c("LTC", "BTC")</t>
  </si>
  <si>
    <t>&lt;f0&gt;&lt;U+009F&gt;&lt;U+0086&gt;&lt;U+0095&gt;&lt;f0&gt;&lt;U+009F&gt;&lt;U+0093&gt;&lt;U+00B0&gt; up on #BTCC aquisition by &lt;f0&gt;&lt;U+009F&gt;&lt;U+0087&gt;&lt;U+00AD&gt;&lt;f0&gt;&lt;U+009F&gt;&lt;U+0087&gt;&lt;U+00B0&gt; #investment fund: &lt;f0&gt;&lt;U+009F&gt;&lt;U+0094&gt;&lt;U+0097&gt; Those Lee brothers doing plenty of late! @SatoshiLite @bobbyclee #LTC $LTC #Litecoin &lt;f0&gt;&lt;U+009F&gt;&lt;U+0091&gt;&lt;U+008F&gt;&lt;f0&gt;&lt;U+009F&gt;&lt;U+0093&gt;&lt;U+0088&gt; #Crypto #CryptoMining #CyptoNews #Cryptocurrency #Bitcoin $BTC #BTC</t>
  </si>
  <si>
    <t>https://twitter.com/twitterapi/status/958282521631899648</t>
  </si>
  <si>
    <t>c("4G", "AirtelSucks", "Airtel", "PAKvIND", "Bitcoin", "KasganjTruth")</t>
  </si>
  <si>
    <t xml:space="preserve">@Airtel_Presence @airtelindia Even you own app @WynkMusic is accepting that your #4G network is providing low speed and unable to function properly. &lt;f0&gt;&lt;U+009F&gt;&lt;U+0098&gt;&lt;U+0082&gt;&lt;f0&gt;&lt;U+009F&gt;&lt;U+0098&gt;&lt;U+0082&gt;&lt;f0&gt;&lt;U+009F&gt;&lt;U+0098&gt;&lt;U+0082&gt;
#AirtelSucks #Airtel #PAKvIND #Bitcoin #KasganjTruth </t>
  </si>
  <si>
    <t>https://twitter.com/twitterapi/status/958200386740920320</t>
  </si>
  <si>
    <t>Bitcoin Price Watch; Trading The Downside Action #Bitcoin #Crypto</t>
  </si>
  <si>
    <t>https://twitter.com/twitterapi/status/958414543234805760</t>
  </si>
  <si>
    <t>c("facebook", "cryptocurrencynews", "bitcoin")</t>
  </si>
  <si>
    <t>958427926906703877</t>
  </si>
  <si>
    <t xml:space="preserve">FaceCoin is coming. My guess is you will own in order to stop getting harassed by ads constantly on your feed. Fits in with Zucks Jan statement. #facebook #cryptocurrencynews #bitcoin </t>
  </si>
  <si>
    <t>https://twitter.com/twitterapi/status/958432760909193217</t>
  </si>
  <si>
    <t>c("Bitcoin", "bitcoin")</t>
  </si>
  <si>
    <t>@Ntb822 @CharlieShrem Patience, dont yo wish you bought Amazon a few years ago, well #Bitcoin is better. Can't tell you about other Crypto, ME I am very Bullish #bitcoin</t>
  </si>
  <si>
    <t>https://twitter.com/twitterapi/status/958437715388887040</t>
  </si>
  <si>
    <t>c("blockchain", "Cryptocurrency", "Bitcoin", "Ethereum", "technology", "opinov8")</t>
  </si>
  <si>
    <t>Innovate First. Be decisive, have an opinion. @opinov8 First!  via @techcrunch
#blockchain #Cryptocurrency #Bitcoin #Ethereum #technology #opinov8</t>
  </si>
  <si>
    <t>https://twitter.com/twitterapi/status/958358933139320833</t>
  </si>
  <si>
    <t>c("Crypto", "SCAM", "cryptocurrency", "Bitcoin", "Litecoin", "Ethereum")</t>
  </si>
  <si>
    <t>958162545595920384</t>
  </si>
  <si>
    <t xml:space="preserve">I see them from a mile away but for those who still believe in santa, do not send money to addresses and expect some return. Free money can only be found in airdrops ;-) #Crypto #SCAM #cryptocurrency #Bitcoin #Litecoin #Ethereum </t>
  </si>
  <si>
    <t>https://twitter.com/twitterapi/status/958336671950540801</t>
  </si>
  <si>
    <t>c("bitcoin", "soccer")</t>
  </si>
  <si>
    <t xml:space="preserve">First time #bitcoin #soccer </t>
  </si>
  <si>
    <t>https://twitter.com/twitterapi/status/958429203132833794</t>
  </si>
  <si>
    <t>State Fair Corn Dogs Changes Name to Crypto Dogs, Parent Company Stock Jumps 500% #Bitcoin via @FortuneMagazine</t>
  </si>
  <si>
    <t>https://twitter.com/twitterapi/status/958363225187287041</t>
  </si>
  <si>
    <t>c("Bitcoin", "Crypto", "Blockchain", "fintech", "Investing")</t>
  </si>
  <si>
    <t xml:space="preserve">#Bitcoin Has Gone Mainstream. That's a Big Deal - @CoinDesk. #Crypto #Blockchain #fintech #Investing </t>
  </si>
  <si>
    <t>https://twitter.com/twitterapi/status/958213688531537921</t>
  </si>
  <si>
    <t>"We now consider how long the recipient of a new transaction needs to wait before being sufficiently certain the sender can't change the transaction." #crytocurrency #blockchain #bitcoin #bitcoinCash</t>
  </si>
  <si>
    <t>https://twitter.com/twitterapi/status/958456034674249728</t>
  </si>
  <si>
    <t xml:space="preserve">#bitcoin Coinbase still sending 100 sat/byte fees with legacy addresses... *facepalm* via /r/Bitcoin </t>
  </si>
  <si>
    <t>https://twitter.com/twitterapi/status/958277224330858496</t>
  </si>
  <si>
    <t>c("BitCoin", "CryptoCurrencies", "CryptoWorld", "Mining", "trading", "currencyexchange", "currencytrading")</t>
  </si>
  <si>
    <t xml:space="preserve">Still skeptical about BitCoin? It's time to burst the BitCoin Bubble.
Listen to Dr. Kanth's take on bursting the Bitcoin Bubble and myths. Click the link- 
#BitCoin #CryptoCurrencies #CryptoWorld #Mining #trading #currencyexchange #currencytrading </t>
  </si>
  <si>
    <t>https://twitter.com/twitterapi/status/958322988973207552</t>
  </si>
  <si>
    <t>c("Tether", "ponzi", "btc", "usdt", "bitcoin")</t>
  </si>
  <si>
    <t xml:space="preserve">@bloomberg hat tip to @Bitfinexed who detailed this story of #Tether fraud over several months #ponzi #btc #usdt #bitcoin </t>
  </si>
  <si>
    <t>https://twitter.com/twitterapi/status/958399763191230464</t>
  </si>
  <si>
    <t>@WhalePanda @IamNomad #Bitcoin is a real bank. No need to create more of that corrupted scammers.</t>
  </si>
  <si>
    <t>https://twitter.com/twitterapi/status/958356372038520834</t>
  </si>
  <si>
    <t xml:space="preserve">#bitcoin is bleeding today </t>
  </si>
  <si>
    <t>https://twitter.com/twitterapi/status/958361470156394497</t>
  </si>
  <si>
    <t>c("Lunyr", "dapp", "blockchain", "crypto", "cryptocurrencies", "trx", "tron", "blockfolio", "binance", "neo", "xlm", "bitcoin", "btc", "ethereum", "eos", "nem", "xrp", "ripple")</t>
  </si>
  <si>
    <t xml:space="preserve">#Lunyr beta is here! The latest and in my opinion greatest #dapp . Let the adoption commence! Check it out!  #blockchain #crypto #cryptocurrencies #trx #tron #blockfolio #binance #neo #xlm #bitcoin #btc #ethereum #eos #nem #xrp #ripple </t>
  </si>
  <si>
    <t>https://twitter.com/twitterapi/status/958726396934868992</t>
  </si>
  <si>
    <t xml:space="preserve">Wondering who is Satoshi Nakamoto? Whether you're into #bitcoin or not, here are some interesting things about the elusive and mysterious bitcoin founder. </t>
  </si>
  <si>
    <t>https://twitter.com/twitterapi/status/958728158357999616</t>
  </si>
  <si>
    <t>c("Bitcoin", "Cryptocurrency", "Investment", "Entrepreneurs", "DigitalMarketing")</t>
  </si>
  <si>
    <t>Learn all you need to know about #Bitcoin And #Cryptocurrency in NOW! #Investment #Entrepreneurs #DigitalMarketing</t>
  </si>
  <si>
    <t>https://twitter.com/twitterapi/status/958687588952494080</t>
  </si>
  <si>
    <t>c("bitcoin", "ethereum", "litecoin", "ripple")</t>
  </si>
  <si>
    <t>c("EOS", "iota", "BTC", "BCH")</t>
  </si>
  <si>
    <t xml:space="preserve">Buy your #bitcoin, #ethereum, #litecoin and other cryptos here: &lt;U+27A1&gt;&lt;U+FE0F&gt; Indacoin &lt;U+27A1&gt;&lt;U+FE0F&gt; Exmo 
&lt;U+27A1&gt;&lt;U+FE0F&gt; Livecoin &lt;U+27A1&gt;&lt;U+FE0F&gt; Bitpanda &lt;U+27A1&gt;&lt;U+FE0F&gt; Coinbase $EOS $iota #ripple $BTC $BCH </t>
  </si>
  <si>
    <t>https://twitter.com/twitterapi/status/958578329132654594</t>
  </si>
  <si>
    <t>c("cryptocurrency", "Bitcoin", "news")</t>
  </si>
  <si>
    <t xml:space="preserve">Bitcoin Heads for Worst Monthly Slide Since December 2013
#cryptocurrency #Bitcoin #news </t>
  </si>
  <si>
    <t>https://twitter.com/twitterapi/status/958535057785831425</t>
  </si>
  <si>
    <t>c("btc", "Bitcoin", "Litecoin", "ETH")</t>
  </si>
  <si>
    <t xml:space="preserve">Right now @ 8:30 AM ... a Gold oz = 0.131 #btc / $1345.51
1 #Bitcoin = $10,196.60
1 #Litecoin = $166.07
1 #ETH = $1114.59 </t>
  </si>
  <si>
    <t>https://twitter.com/twitterapi/status/958693946951110658</t>
  </si>
  <si>
    <t>c("cryptocrash", "Bitcoin", "cryptocurrency")</t>
  </si>
  <si>
    <t>Todayâ€™s prices will be a dream soon. #cryptocrash #Bitcoin #cryptocurrency crash</t>
  </si>
  <si>
    <t>https://twitter.com/twitterapi/status/958607546004267009</t>
  </si>
  <si>
    <t>c("Bitcoin", "Gold", "cryptocurrency", "Crypto", "cryptomarket", "currency", "market", "commodities", "investment")</t>
  </si>
  <si>
    <t>#Bitcoin Is the New #Gold #cryptocurrency #Crypto #cryptomarket #currency #market #commodities #investment $BTC</t>
  </si>
  <si>
    <t>https://twitter.com/twitterapi/status/958663498342567937</t>
  </si>
  <si>
    <t>c("bitcoin", "BTC")</t>
  </si>
  <si>
    <t>He comes at me with a Tether â€œwhy so bearish!?â€ Sticks the Tether in my mouth "lets put a green candle on that face!" aaaandâ€¦.. why sooooo beaaarish? #bitcoin #BTC</t>
  </si>
  <si>
    <t>https://twitter.com/twitterapi/status/958641939812880384</t>
  </si>
  <si>
    <t>c("Bitcoin", "Ethereum", "cryptocurrencies", "crypto")</t>
  </si>
  <si>
    <t xml:space="preserve">6 ways to regulate #Bitcoin, #Ethereum and other #cryptocurrencies without destroying its future. @WiredUK #crypto @VinnyLingham @SatoshiLite @justinsuntron @yishi888 @MikeQuindazzi @TuurDemeester @gchahal @JihanWu @Cointelegraph @cz_binance @coinbase </t>
  </si>
  <si>
    <t>https://twitter.com/twitterapi/status/958626733309050880</t>
  </si>
  <si>
    <t>c("climatechange", "bitcoin", "energy")</t>
  </si>
  <si>
    <t>@TheEconomist &amp;amp; contributes to #climatechange because of #bitcoin's high #energy use</t>
  </si>
  <si>
    <t>https://twitter.com/twitterapi/status/958727797492547584</t>
  </si>
  <si>
    <t>c("iNews", "Cryptocurrencies", "Bitcoin", "DJIA", "Bitcoin")</t>
  </si>
  <si>
    <t xml:space="preserve">Raw.
#iNews/
1.30.18 Edition #Cryptocurrencies/ #Bitcoin/ update. #DJIA/ closes 326 points down #Bitcoin/ at ~$9,800USD. </t>
  </si>
  <si>
    <t>https://twitter.com/twitterapi/status/958512908215885824</t>
  </si>
  <si>
    <t>c("BITCOIN", "Flippening", "ethereum", "StockMarket")</t>
  </si>
  <si>
    <t>we are now seeing a big profit liquidation for #BITCOIN and I believe the market is preparing for the first #Flippening of the story #ethereum &amp;gt; $btc . In any case the market crashed many times into the past so do not worry, if you don't like volatility, go to the #StockMarket</t>
  </si>
  <si>
    <t>https://twitter.com/twitterapi/status/958745674102792192</t>
  </si>
  <si>
    <t>c("NewYorkCoin", "Cryptocurrency", "CryptoNews", "crypto", "Tradecryptocurrency", "nyc", "JoinTheMovement", "ToTheMoon", "thecryplebowski", "bitcoin", "DYOR", "ethereum", "litecoin", "nyc", "nycoin")</t>
  </si>
  <si>
    <t>958197279956987906</t>
  </si>
  <si>
    <t xml:space="preserve">The Apple is getting bigger and bigger ... All Aboard! #NewYorkCoin #Cryptocurrency #CryptoNews #crypto #Tradecryptocurrency #nyc #JoinTheMovement #ToTheMoon #thecryplebowski #bitcoin #DYOR #ethereum #litecoin #nyc #nycoin  </t>
  </si>
  <si>
    <t>https://twitter.com/twitterapi/status/958682121693954049</t>
  </si>
  <si>
    <t xml:space="preserve">South Korean Court Rules Bitcoin Has Economic Value #Bitcoin </t>
  </si>
  <si>
    <t>https://twitter.com/twitterapi/status/958797899156066304</t>
  </si>
  <si>
    <t xml:space="preserve">How complex things have changed... #cryptocurrency #bitcoin </t>
  </si>
  <si>
    <t>https://twitter.com/twitterapi/status/958571322015191041</t>
  </si>
  <si>
    <t>c("Bitcoin", "news")</t>
  </si>
  <si>
    <t xml:space="preserve">#Bitcoin goes below $10,000 amid bad #news from all corners: Facebook ban, US crackdown, South Korea regulations, </t>
  </si>
  <si>
    <t>https://twitter.com/twitterapi/status/958846878229061632</t>
  </si>
  <si>
    <t>c("Opines", "BitCoin")</t>
  </si>
  <si>
    <t>Wall Street veterans: You should care about bitcoin, Southwest Florida #Opines on #BitCoin</t>
  </si>
  <si>
    <t>https://twitter.com/twitterapi/status/958518839897190400</t>
  </si>
  <si>
    <t>c("Bitcoin", "MOSEN")</t>
  </si>
  <si>
    <t>"After Hawley, the Republican in the race who raised the most money at the end of last year was Austin Petersen, a former Libertarian presidential candidate. Petersen raised more than $93,000 in the last quarter, including nearly $10,000 in #Bitcoin " #MOSEN</t>
  </si>
  <si>
    <t>https://twitter.com/twitterapi/status/958728620062724098</t>
  </si>
  <si>
    <t xml:space="preserve">So far, #bitcoin has just broken its $10,000 support level. </t>
  </si>
  <si>
    <t>https://twitter.com/twitterapi/status/958561857270419457</t>
  </si>
  <si>
    <t>c("COINMARKETCAP", "Coinbase", "BTC", "ETH", "ethereum", "bitcoin", "cryptomonnaie", "Cryptocurrencies", "crypto")</t>
  </si>
  <si>
    <t>Last minutes to get 50 free tokens !  #COINMARKETCAP #Coinbase #BTC #ETH #ethereum #bitcoin #cryptomonnaie #Cryptocurrencies #crypto</t>
  </si>
  <si>
    <t>https://twitter.com/twitterapi/status/958740870139916288</t>
  </si>
  <si>
    <t>c("bitcoin", "bitcoincash", "bitcoincrash", "cryptonews", "cryptocrash", "cryptocurrency", "ethereum", "bitcoinmining", "mining")</t>
  </si>
  <si>
    <t xml:space="preserve">Start mining Bitcoin and/or Ethereum today, contracts as low as $2.20, more profitable than youâ€™re being told  #bitcoin #bitcoincash #bitcoincrash #cryptonews #cryptocrash #cryptocurrency #ethereum #bitcoinmining #mining </t>
  </si>
  <si>
    <t>https://twitter.com/twitterapi/status/958842366470868997</t>
  </si>
  <si>
    <t>c("bitcoin", "rekt")</t>
  </si>
  <si>
    <t>c("btcusd", "btc", "crypto", "alts")</t>
  </si>
  <si>
    <t>How rekt is your portfolio? #bitcoin #rekt $btcusd $btc $crypto $alts</t>
  </si>
  <si>
    <t>https://twitter.com/twitterapi/status/958576906378588160</t>
  </si>
  <si>
    <t>958367582804959233</t>
  </si>
  <si>
    <t xml:space="preserve">Samsung Enters the Bitcoin Mining ASIC Manufacturing Business.
#Bitcoin </t>
  </si>
  <si>
    <t>https://twitter.com/twitterapi/status/958683581143896067</t>
  </si>
  <si>
    <t>c("cryptocurrencies", "CryptoNews", "crypto", "BitcoinGold", "BitcoinPrivate", "bitcoin", "Ethereum", "EthereumClassic", "monero", "ripple", "StellarLumens", "litecoin", "ADA")</t>
  </si>
  <si>
    <t>c("BTC", "ETH", "XLM", "LRC", "XRB", "ETC", "XRP")</t>
  </si>
  <si>
    <t>SEC, CFTC Chiefs Set for Senate Crypto Hearing Next Week via @CoinDesk #cryptocurrencies #CryptoNews #crypto #BitcoinGold #BitcoinPrivate #bitcoin #Ethereum #EthereumClassic #monero #ripple #StellarLumens #litecoin $BTC $ETH $XLM $LRC $XRB $ETC $XRP #ADA</t>
  </si>
  <si>
    <t>https://twitter.com/twitterapi/status/958832928989089793</t>
  </si>
  <si>
    <t>c("Bitcoin", "SatoshiNakamoto")</t>
  </si>
  <si>
    <t xml:space="preserve">My First #Bitcoin and the Legend of #SatoshiNakamoto </t>
  </si>
  <si>
    <t>https://twitter.com/twitterapi/status/958765934231027712</t>
  </si>
  <si>
    <t>What is #Blockchain? #bitcoinÂ #bitcoinmining#blockchainforensics</t>
  </si>
  <si>
    <t>https://twitter.com/twitterapi/status/958844865114189825</t>
  </si>
  <si>
    <t xml:space="preserve">#Bitcoin people got so used to this market being in permanent boom mode that they can't help but continue to draw it going back up... It's always best to think logically about what happens if it continues downwards to 8k, 7k, maybe even 5k... What is your plan? Always have one </t>
  </si>
  <si>
    <t>https://twitter.com/twitterapi/status/958777346898751488</t>
  </si>
  <si>
    <t xml:space="preserve">â€œitâ€™s [ #bitcoin ] a bubble wrapped in techno-mysticism inside a cocoon of libertarian ideology. And thereâ€™s something to be learned about the times we live in by peeling away that wrapping.â€ #bubble </t>
  </si>
  <si>
    <t>https://twitter.com/twitterapi/status/958610484671991809</t>
  </si>
  <si>
    <t>c("Samsung", "Bitcoin", "Mining", "Chips")</t>
  </si>
  <si>
    <t xml:space="preserve">#Samsung Is Now Building #Bitcoin #Mining #Chips </t>
  </si>
  <si>
    <t>https://twitter.com/twitterapi/status/958662289825116161</t>
  </si>
  <si>
    <t xml:space="preserve">Is #Bitcoinâ€™s Reign as King of #Cryptocurrency in Danger? </t>
  </si>
  <si>
    <t>https://twitter.com/twitterapi/status/958594457842135040</t>
  </si>
  <si>
    <t>c("bitcoin", "litecoin", "ethereum")</t>
  </si>
  <si>
    <t>South Korea says NO PLANS TO BAN CRYPTOCURRENCY EXCHANGES, uncovers $600 million illegal trades #bitcoin #litecoin #ethereum</t>
  </si>
  <si>
    <t>https://twitter.com/twitterapi/status/958741812142886913</t>
  </si>
  <si>
    <t>c("bitcoin", "bitballerbrand")</t>
  </si>
  <si>
    <t xml:space="preserve">Current price of Bitcoin is $9870.01 via Chain See Our Blog #bitcoin #bitballerbrand @bitballerbrand </t>
  </si>
  <si>
    <t>https://twitter.com/twitterapi/status/958716863026008064</t>
  </si>
  <si>
    <t>@NeerajKA Since when did he become the face of #bitcoin? Did I miss anything? &lt;f0&gt;&lt;U+009F&gt;&lt;U+0098&gt;&lt;U+0082&gt;</t>
  </si>
  <si>
    <t>https://twitter.com/twitterapi/status/958843797651238912</t>
  </si>
  <si>
    <t>c("GBTC", "OSTK", "BTC", "ETH", "LTC")</t>
  </si>
  <si>
    <t>$GBTC up to 15.65 from buy alert at 14.8, target 19-20$, taking long here for $OSTK to 75, bitcoin poised for recovery here $BTC $ETH $LTC #crypto #bitcoin</t>
  </si>
  <si>
    <t>https://twitter.com/twitterapi/status/958800944086446080</t>
  </si>
  <si>
    <t>c("bitcoin", "cryptocurrency", "monero", "Zcash", "Cloakcoin", "Dash", "PIVX")</t>
  </si>
  <si>
    <t>@Europol @INTERPOL_HQ @SignCurve @ZeroCash But weakening #bitcoin privacy by attacking #cryptocurrency tumblers seems silly, unless you're planning on banning coins like #monero, #Zcash, #Cloakcoin, #Dash, and #PIVX completely. (They all include anonymity via mixing or otherwise as part of the protocol.)</t>
  </si>
  <si>
    <t>https://twitter.com/twitterapi/status/958746566558437376</t>
  </si>
  <si>
    <t>c("NewYorkCoin", "Cryptocurrency", "Community", "NewYorkCoinNYC", "NYC", "Bitcoin")</t>
  </si>
  <si>
    <t xml:space="preserve">We all did good adding #NewYorkCoin to another exchange&lt;f0&gt;&lt;U+009F&gt;&lt;U+00A4&gt;&lt;U+0097&gt;&lt;f0&gt;&lt;U+009F&gt;&lt;U+00A4&gt;&lt;U+0091&gt;. Vote in the links below for the next exchange Just click Upvote and that is all. Lets make this coin a movement #Cryptocurrency #Community #NewYorkCoinNYC #NYC #Bitcoin  
</t>
  </si>
  <si>
    <t>https://twitter.com/twitterapi/status/958744212211716097</t>
  </si>
  <si>
    <t>958491539038199809</t>
  </si>
  <si>
    <t xml:space="preserve">Great #bitcoin #cryptocurrency collection of views </t>
  </si>
  <si>
    <t>https://twitter.com/twitterapi/status/958494147001966595</t>
  </si>
  <si>
    <t>c("eos", "steem", "bitcoin", "btc")</t>
  </si>
  <si>
    <t>c("eos", "btc")</t>
  </si>
  <si>
    <t xml:space="preserve">EOS Triangle Formation Followed By Two Paths
#eos $eos #steem #bitcoin #btc $btc </t>
  </si>
  <si>
    <t>https://twitter.com/twitterapi/status/958653039006461952</t>
  </si>
  <si>
    <t>c("Smile", "Kazastyle", "Freedom", "King", "Lifestyle", "Today", "Motivation", "StayPositive", "HardWork", "Happy", "Instadaily", "Fashion", "Prince", "Cryptocurrency", "Revolution", "Bitcoin")</t>
  </si>
  <si>
    <t xml:space="preserve">Just wait for it...&lt;f0&gt;&lt;U+009F&gt;&lt;U+0091&gt;&lt;U+0091&gt;&lt;f0&gt;&lt;U+009F&gt;&lt;U+008C&gt;&lt;U+008E&gt;&lt;f0&gt;&lt;U+009F&gt;&lt;U+0093&gt;&lt;U+0088&gt;&lt;U+26CF&gt;
#Smile #Kazastyle #Freedom #King #Lifestyle #Today #Motivation #StayPositive #HardWork #Happy #Instadaily #Fashion #Prince #Cryptocurrency #Revolution #Bitcoin </t>
  </si>
  <si>
    <t>https://twitter.com/twitterapi/status/958711508640436224</t>
  </si>
  <si>
    <t xml:space="preserve">We have our first digital popup book on Bitcoin. There's no going back now. #Bitcoin @CashApp </t>
  </si>
  <si>
    <t>https://twitter.com/twitterapi/status/958779208943087616</t>
  </si>
  <si>
    <t>c("bitcoin", "crypto", "cryptocurrency")</t>
  </si>
  <si>
    <t>EOS</t>
  </si>
  <si>
    <t>Best strategic move for @RobinhoodApp app is to list $EOS come launch, the most popular coin in S. Korea, to battle it out with Coinbase since it's an Ethereum competitor which the CEO wouldn't want. @AskRobinhood @vladtenev @bprafulkumar #bitcoin #crypto #cryptocurrency</t>
  </si>
  <si>
    <t>https://twitter.com/twitterapi/status/958556834880659456</t>
  </si>
  <si>
    <t>Davos gang are throwing everything they have at #Bitcoin.</t>
  </si>
  <si>
    <t>https://twitter.com/twitterapi/status/959062982956343297</t>
  </si>
  <si>
    <t>c("toosoon", "Bitcoin", "waiting")</t>
  </si>
  <si>
    <t xml:space="preserve">Whooo $btc 8000 #toosoon #Bitcoin #waiting </t>
  </si>
  <si>
    <t>https://twitter.com/twitterapi/status/959058916897419265</t>
  </si>
  <si>
    <t>I guess #Bitcoin has no lock limits!  lol</t>
  </si>
  <si>
    <t>https://twitter.com/twitterapi/status/959157118661222401</t>
  </si>
  <si>
    <t>c("News", "Bitcoin", "CCN", "Cryptocurrency", "CryptoTimes")</t>
  </si>
  <si>
    <t xml:space="preserve">Malicious Cryptocurrency Mining: A $100 Million Hackerâ€™s Dream: Talos, a leading cyber security intelligence firm, estimates that malicious breaches in cryptocurrency mining operations could be nettingâ€¦ #News #Bitcoin #CCN #Cryptocurrency #CryptoTimes </t>
  </si>
  <si>
    <t>https://twitter.com/twitterapi/status/959125470368358401</t>
  </si>
  <si>
    <t>c("blockchain", "bitcoin", "ethereum", "web3")</t>
  </si>
  <si>
    <t>â€œA personal look at the early days of Internet vs blockchain todayâ€ by @PelleB #blockchain #bitcoin #ethereum #web3</t>
  </si>
  <si>
    <t>https://twitter.com/twitterapi/status/959213177794977792</t>
  </si>
  <si>
    <t>c("Bitcoin", "africatech", "somalitech", "somalilandtech", "Somalia", "bitcoincrash")</t>
  </si>
  <si>
    <t>Worries Grow That the Price of #Bitcoin Is Being Propped Up #africatech #somalitech #somalilandtech #Somalia #bitcoincrash</t>
  </si>
  <si>
    <t>https://twitter.com/twitterapi/status/959109897588797440</t>
  </si>
  <si>
    <t>c("bitcoin", "btc", "bubble")</t>
  </si>
  <si>
    <t xml:space="preserve">Weeeeeeeeee...... #bitcoin #btc $btc #bubble </t>
  </si>
  <si>
    <t>https://twitter.com/twitterapi/status/959111573175324672</t>
  </si>
  <si>
    <t>c("bitcoin", "cryptocurrency", "financialfreedom")</t>
  </si>
  <si>
    <t xml:space="preserve">Great read for those in panic mode &lt;f0&gt;&lt;U+009F&gt;&lt;U+0091&gt;&lt;U+0087&gt; â€˜January was bitcoin's worst month on record. Here's how to stay calmâ€™ â€˜I've watched #bitcoin go from $1 to $1,000, back to $200 and then to $16,000 #cryptocurrency #financialfreedom </t>
  </si>
  <si>
    <t>https://twitter.com/twitterapi/status/959179572934823937</t>
  </si>
  <si>
    <t>c("bitcoin", "home")</t>
  </si>
  <si>
    <t xml:space="preserve">would you accept #bitcoin for your #home </t>
  </si>
  <si>
    <t>https://twitter.com/twitterapi/status/959056296715702272</t>
  </si>
  <si>
    <t>c("Ethereum", "bitcoin")</t>
  </si>
  <si>
    <t>#Ethereum soon to take #1 spot from #bitcoin? &lt;f0&gt;&lt;U+009F&gt;&lt;U+00A4&gt;&lt;U+0094&gt;&lt;f0&gt;&lt;U+009F&gt;&lt;U+00A4&gt;&lt;U+0094&gt;</t>
  </si>
  <si>
    <t>https://twitter.com/twitterapi/status/959046196194103296</t>
  </si>
  <si>
    <t>c("cryptocurrencies", "bitcoin")</t>
  </si>
  <si>
    <t xml:space="preserve">While we donâ€™t invest in #cryptocurrencies, you might be interested in some research we have done into #bitcoin - and </t>
  </si>
  <si>
    <t>https://twitter.com/twitterapi/status/959086202673618944</t>
  </si>
  <si>
    <t>c("Ethereum", "cryptocurrency", "bitcoin")</t>
  </si>
  <si>
    <t>#Ethereum seems to be shrugging the crypto downturn off nicely. Could this be due to the upcoming Venezuelan oil backed ICO? #cryptocurrency #bitcoin @CryptoLou @Smurphonomics @Cash2Bitcoin</t>
  </si>
  <si>
    <t>https://twitter.com/twitterapi/status/959054052175867906</t>
  </si>
  <si>
    <t>c("Bitcoin", "CryptocurrencyTrading")</t>
  </si>
  <si>
    <t>icelev magazine</t>
  </si>
  <si>
    <t xml:space="preserve">India won't ban #Bitcoin or Cryptocurrency trading - #CryptocurrencyTrading </t>
  </si>
  <si>
    <t>https://twitter.com/twitterapi/status/959132356094312448</t>
  </si>
  <si>
    <t>c("XVG", "alts", "BTC", "ETH", "Bitcoin", "blockchain", "India", "ThursdayThoughts", "TimeToTalk", "28Russian", "Budget2018", "FinallyFebruary", "China", "trading")</t>
  </si>
  <si>
    <t xml:space="preserve">#XVG call was shared yesterday
Price touched 740
First target achieved &lt;f0&gt;&lt;U+009F&gt;&lt;U+0098&gt;&lt;U+008E&gt;&lt;f0&gt;&lt;U+009F&gt;&lt;U+0091&gt;&lt;U+008D&gt; "JOIN" our Telegram channel today to get quality signals for free! &lt;f0&gt;&lt;U+009F&gt;&lt;U+0092&gt;&lt;U+00B8&gt;
#alts #BTC #ETH #Bitcoin #blockchain #India #ThursdayThoughts #TimeToTalk #28Russian #Budget2018 #FinallyFebruary #China #trading </t>
  </si>
  <si>
    <t>https://twitter.com/twitterapi/status/959097083553812480</t>
  </si>
  <si>
    <t>c("Crypto", "Bitcoin")</t>
  </si>
  <si>
    <t>Google the Indian Financial Budget 2018 for more info. #Crypto #Bitcoin</t>
  </si>
  <si>
    <t>https://twitter.com/twitterapi/status/959048389034938368</t>
  </si>
  <si>
    <t>c("cryptosphere", "bitcoin", "cryptos")</t>
  </si>
  <si>
    <t>lol, the same #cryptosphere which is yelling in excitement for #bitcoin to be listed on CBOE , is now reeling under the effect of mainstream/wallstream entering #cryptos</t>
  </si>
  <si>
    <t>https://twitter.com/twitterapi/status/959066194274934785</t>
  </si>
  <si>
    <t>The latest The Bitcoin Daily! #bitcoin</t>
  </si>
  <si>
    <t>https://twitter.com/twitterapi/status/958915819907567616</t>
  </si>
  <si>
    <t>It will further down in coming days to 7650 #bitcoin</t>
  </si>
  <si>
    <t>https://twitter.com/twitterapi/status/959108918210277377</t>
  </si>
  <si>
    <t>c("Bitcoin", "Bet")</t>
  </si>
  <si>
    <t xml:space="preserve">#Bitcoin #Bet: | Will Democrat Tim Kaine be re-elected senator? (END: 8:00PM, Nov 6, 2018 UTC)
</t>
  </si>
  <si>
    <t>https://twitter.com/twitterapi/status/959204061068349440</t>
  </si>
  <si>
    <t>c("Cryptocurrency", "Bitcoin", "Etherium", "Lightcoin", "news", "world", "criptonews", "criptoworld", "newsworld", "Business", "economics", "money", "digitalcurrency", "blockchain")</t>
  </si>
  <si>
    <t xml:space="preserve">Fabrick Token: Complex Blockchain Solution for Business #Cryptocurrency #Bitcoin #Etherium #Lightcoin #news #world #criptonews #criptoworld #newsworld #Business #economics #money #digitalcurrency #blockchain </t>
  </si>
  <si>
    <t>https://twitter.com/twitterapi/status/959054479177011201</t>
  </si>
  <si>
    <t>c("Budget2018", "INDIA", "BITCOIN", "BITCOIN")</t>
  </si>
  <si>
    <t>#Budget2018 #INDIA 
Wrong interpretation: #BITCOIN is ILLEGAL. Correct interpretation: #BITCOIN cannot be used as legal tender. Bitcoin cannot be used for illegitimate activities.</t>
  </si>
  <si>
    <t>https://twitter.com/twitterapi/status/959206783003881472</t>
  </si>
  <si>
    <t>Worries Grow That the Price of #Bitcoin Is Being Propped Up @JMcGuinnessFX</t>
  </si>
  <si>
    <t>https://twitter.com/twitterapi/status/959080274851135488</t>
  </si>
  <si>
    <t>c("Bitcoin", "coinnews")</t>
  </si>
  <si>
    <t>No Hiding Place For Tax Evaders As #Bitcoin Tax Reporting Software Is Acquired #coinnews</t>
  </si>
  <si>
    <t>https://twitter.com/twitterapi/status/959179072281743362</t>
  </si>
  <si>
    <t>c("Bitcoin", "Litecoin", "Wallets")</t>
  </si>
  <si>
    <t>#Bitcoin #Litecoin #Wallets Call support on +1.315.282.5924. 
Connect In Seconds.</t>
  </si>
  <si>
    <t>https://twitter.com/twitterapi/status/958869559003541506</t>
  </si>
  <si>
    <t>in progress</t>
  </si>
  <si>
    <t>958755062444183553</t>
  </si>
  <si>
    <t>c("lend", "salt", "btc", "eth", "xrp")</t>
  </si>
  <si>
    <t xml:space="preserve">$lend $salt $btc $eth $xrp #Cryptocurrency #bitcoin </t>
  </si>
  <si>
    <t>https://twitter.com/twitterapi/status/958865882725470209</t>
  </si>
  <si>
    <t>c("residual", "Bitcoin", "Crypto", "BTC")</t>
  </si>
  <si>
    <t xml:space="preserve">&lt;U+274E&gt;STOP&lt;U+274E&gt; giving your $BTC to someone else hoping that they can multiply it for you and start earning #residual #Bitcoin yourself! #Crypto
#BTC Learn more here &lt;U+2935&gt;&lt;U+2935&gt;&lt;U+2935&gt; </t>
  </si>
  <si>
    <t>https://twitter.com/twitterapi/status/958925934169649152</t>
  </si>
  <si>
    <t>c("bitcoin", "crypto", "money", "cryptocurrency")</t>
  </si>
  <si>
    <t xml:space="preserve">Join the weekly #bitcoin lottery for free and earn daily interest on your balance! #crypto #money #cryptocurrency </t>
  </si>
  <si>
    <t>https://twitter.com/twitterapi/status/959199849882226688</t>
  </si>
  <si>
    <t>@Blockchain_Jay @coinbase Perfect timing no? Considering #bitcoin is below $10k and these tax monsters come out. Weak hands are getting shaken</t>
  </si>
  <si>
    <t>https://twitter.com/twitterapi/status/959018780285431808</t>
  </si>
  <si>
    <t>c("Bitcoin", "TSR")</t>
  </si>
  <si>
    <t xml:space="preserve">#Bitcoin Breaking Live | India Ban Bitcoin ? Budjet 2018-2019|#TSR </t>
  </si>
  <si>
    <t>https://twitter.com/twitterapi/status/959039915328704515</t>
  </si>
  <si>
    <t>c("bitcoin", "ethereum", "litecoin", "ltc")</t>
  </si>
  <si>
    <t xml:space="preserve">Is this you?  &lt;f0&gt;&lt;U+009F&gt;&lt;U+0098&gt;&lt;U+0081&gt;                #bitcoin #ethereum #litecoin #ltc </t>
  </si>
  <si>
    <t>https://twitter.com/twitterapi/status/959068905552728064</t>
  </si>
  <si>
    <t>c("bitcoin", "bitcoincash", "bch", "btc")</t>
  </si>
  <si>
    <t xml:space="preserve">Um... what. #bitcoin #bitcoincash #bch
#btc
@BitcoinErrorLog </t>
  </si>
  <si>
    <t>https://twitter.com/twitterapi/status/958937521383145472</t>
  </si>
  <si>
    <t>c("BITCOIN", "ETHEREUM")</t>
  </si>
  <si>
    <t xml:space="preserve">$BTC #BITCOIN heading toward that previous spike low of 9231 - unlike the last big drop - $ETH #ETHEREUM is not following suite and is in postive territory. </t>
  </si>
  <si>
    <t>https://twitter.com/twitterapi/status/959007205986131970</t>
  </si>
  <si>
    <t>c("bitcoin", "bitcoinbuys")</t>
  </si>
  <si>
    <t>$9,976: 5,542 sides of guac #bitcoin #bitcoinbuys</t>
  </si>
  <si>
    <t>https://twitter.com/twitterapi/status/959143718581428224</t>
  </si>
  <si>
    <t>c("SM", "News", "Bitcoin")</t>
  </si>
  <si>
    <t xml:space="preserve">#SM #News Teen #Bitcoin bro thinks that if you don't become a millionaire, you messed upâ€¦ </t>
  </si>
  <si>
    <t>https://twitter.com/twitterapi/status/959101606280253440</t>
  </si>
  <si>
    <t>c("SHTF", "COINBASE", "Binance", "bitcoin")</t>
  </si>
  <si>
    <t xml:space="preserve">With crypto just remember exchanges can freeze when the #SHTF #COINBASE #Binance $btc #bitcoin </t>
  </si>
  <si>
    <t>https://twitter.com/twitterapi/status/959103064320958464</t>
  </si>
  <si>
    <t>c("blockchain", "Bitcoin", "bitcoinnews", "GrowthHacking", "DeepLearning", "NeuralNetworks", "NLP", "Algorithms", "Research", "BigData", "ArtificialIntelligence", "Industrie", "iA", "fintech", "IoTSecurity", "Finance")</t>
  </si>
  <si>
    <t xml:space="preserve">How #blockchain can secure the IoT? #Bitcoin #bitcoinnews #GrowthHacking #DeepLearning #NeuralNetworks #NLP #Algorithms #Research Cc @DeepLearn007 @iMariaJohnsen @JimMarous #BigData #ArtificialIntelligence #Industrie #iA #fintech #IoTSecurity #Finance </t>
  </si>
  <si>
    <t>https://twitter.com/twitterapi/status/959127464030167040</t>
  </si>
  <si>
    <t xml:space="preserve">Squareâ€™s Cash App payment application now allows users to buy and sell #Bitcoin: Twitterâ€¦ </t>
  </si>
  <si>
    <t>https://twitter.com/twitterapi/status/959104903217106946</t>
  </si>
  <si>
    <t>The latest The Unified City-States Imperial News Daily! Thanks to @SmartCitiesL #bitcoin #blockchain</t>
  </si>
  <si>
    <t>https://twitter.com/twitterapi/status/958931537600352257</t>
  </si>
  <si>
    <t>c("Bitcoin", "Charts")</t>
  </si>
  <si>
    <t>@ArminVanBitcoin I wonder if this is this 15mins Chart or 4Hrs Chart or 12Hrs .. on second thought .. I guess it is a "Historic Hour Chart"  $BTC #Bitcoin #Charts</t>
  </si>
  <si>
    <t>https://twitter.com/twitterapi/status/959172667734667265</t>
  </si>
  <si>
    <t>c("bitcoin", "MagicCity", "cryptocurrency", "bitcoins", "ThursdayThoughts")</t>
  </si>
  <si>
    <t xml:space="preserve">#bitcoin is low again! Time to buy! #MagicCity #cryptocurrency #bitcoins #ThursdayThoughts  </t>
  </si>
  <si>
    <t>https://twitter.com/twitterapi/status/959200439848849408</t>
  </si>
  <si>
    <t>c("Bitcoin", "Zcash")</t>
  </si>
  <si>
    <t xml:space="preserve">Take it with a grain of salt. DYOR
â€œOne of #Bitcoinâ€™s Biggest Asset Managers Says #Zcash Could Hit $60,000 in 2025â€ </t>
  </si>
  <si>
    <t>https://twitter.com/twitterapi/status/958962770447253504</t>
  </si>
  <si>
    <t>c("etherium", "bitcoin", "cryptocurrency", "Crypto", "Cryptocurrencies")</t>
  </si>
  <si>
    <t>The rating agency WEISS rated #etherium higher in comparison to #bitcoin #cryptocurrency #Crypto #Cryptocurrencies</t>
  </si>
  <si>
    <t>https://twitter.com/twitterapi/status/958892583505326080</t>
  </si>
  <si>
    <t>#bitcoin price is too down, market is totaly crashed but dont worry it will grow up soon.. #btc</t>
  </si>
  <si>
    <t>https://twitter.com/twitterapi/status/959415485031854080</t>
  </si>
  <si>
    <t>c("bitcoin", "keeprising")</t>
  </si>
  <si>
    <t>All the fake news about #bitcoin giving me some gains #keeprising</t>
  </si>
  <si>
    <t>https://twitter.com/twitterapi/status/959418357933137921</t>
  </si>
  <si>
    <t>c("BTCUSD", "bitcoin", "Cryptocurrencies")</t>
  </si>
  <si>
    <t xml:space="preserve">#BTCUSD #bitcoin #Cryptocurrencies i belive we still have one last leg up to wave 5 before the real crash&amp;gt;&amp;gt;hold on &lt;f0&gt;&lt;U+009F&gt;&lt;U+0098&gt;&lt;U+0098&gt; </t>
  </si>
  <si>
    <t>https://twitter.com/twitterapi/status/959316343299350529</t>
  </si>
  <si>
    <t>c("Cboe", "bitcoin", "futures", "crypto")</t>
  </si>
  <si>
    <t>#Cboe #bitcoin #futures expiration date:
4 Feb 2018
#crypto</t>
  </si>
  <si>
    <t>https://twitter.com/twitterapi/status/959350495440703488</t>
  </si>
  <si>
    <t xml:space="preserve">The bearish mode is still ON #Bitcoin $BTC </t>
  </si>
  <si>
    <t>https://twitter.com/twitterapi/status/959462967858421766</t>
  </si>
  <si>
    <t xml:space="preserve">Warning on current #Bitcoin and #Blockchain attack. Its coordinated, its governments,â€¦ </t>
  </si>
  <si>
    <t>https://twitter.com/twitterapi/status/959376229546815489</t>
  </si>
  <si>
    <t>The latest Blockchainers Daily! #bitcoin</t>
  </si>
  <si>
    <t>https://twitter.com/twitterapi/status/959488468740165632</t>
  </si>
  <si>
    <t>Best comment I've read on the #bitcoin crash: "Like 1929 except how do you jump out of a basement window?"</t>
  </si>
  <si>
    <t>https://twitter.com/twitterapi/status/959518838416183297</t>
  </si>
  <si>
    <t>c("Bitcoin", "BTC", "BTCUSD", "GBTC", "ETH", "XRP", "XMR", "LTC")</t>
  </si>
  <si>
    <t>*FACEBOOK BANS BITCOIN ADS  -- u think i can still get that bitcoin IRA? #Bitcoin #BTC #BTCUSD #GBTC #ETH #XRP #XMR #LTC</t>
  </si>
  <si>
    <t>https://twitter.com/twitterapi/status/958416775070273539</t>
  </si>
  <si>
    <t>958156520197447680</t>
  </si>
  <si>
    <t xml:space="preserve">We were doing it to them for the whole 2 months. Now we see how it is when the shoe is on the other foot. $btc #bitcoin </t>
  </si>
  <si>
    <t>https://twitter.com/twitterapi/status/958157799741149184</t>
  </si>
  <si>
    <t>https://twitter.com/twitterapi/status/958176163679137793</t>
  </si>
  <si>
    <t>PSA: #Bitcoin fees are down BIG. Excited for lightning + continued segwit adoption. via @reddit</t>
  </si>
  <si>
    <t>https://twitter.com/twitterapi/status/958355152443985920</t>
  </si>
  <si>
    <t xml:space="preserve">Here's the #Bitcoin chart upside down. </t>
  </si>
  <si>
    <t>https://twitter.com/twitterapi/status/958443632859713536</t>
  </si>
  <si>
    <t>c("Bytecoin", "Cryptocurrency", "Blockchain", "Bitcoin")</t>
  </si>
  <si>
    <t xml:space="preserve">#Bytecoin - A Promising #Cryptocurrency to Mine in 2018  #Blockchain #Bitcoin </t>
  </si>
  <si>
    <t>https://twitter.com/twitterapi/status/958285789854564352</t>
  </si>
  <si>
    <t>c("CFTC", "Bitcoin", "Cryptocurrency")</t>
  </si>
  <si>
    <t>c("BTC", "USDT", "ETH")</t>
  </si>
  <si>
    <t xml:space="preserve">Subpar journalism at its best. Reporting something on Jan 30, 2018 about an event that took place on Dec 6, 2017. This has got to br the new low. $BTC $USDT #CFTC #Bitcoin #Cryptocurrency $ETH </t>
  </si>
  <si>
    <t>https://twitter.com/twitterapi/status/958427433673412615</t>
  </si>
  <si>
    <t xml:space="preserve">Could you imagine not knowing you had #bitcoin? Apparently @50cent just realized he had millions worth. Talk about a #hodl. </t>
  </si>
  <si>
    <t>https://twitter.com/twitterapi/status/958347255840419840</t>
  </si>
  <si>
    <t>c("Bitcoin", "xrp", "ltc", "xvg", "xlm")</t>
  </si>
  <si>
    <t>BBC Sport - #Bitcoin: Turkish amateur club claim cryptocurrency transfer first #xrp #ltc #xvg #xlm</t>
  </si>
  <si>
    <t>https://twitter.com/twitterapi/status/958418239050190848</t>
  </si>
  <si>
    <t>c("Blockchain", "bitcoin", "cryptocurrency", "cybersecurity", "btc", "ethereum", "cybersecurity")</t>
  </si>
  <si>
    <t xml:space="preserve">#Blockchain: so much bigger than #bitcoinâ€¦ #cryptocurrency #cybersecurity #btc #ethereum #cybersecurity... </t>
  </si>
  <si>
    <t>https://twitter.com/twitterapi/status/958292701421756416</t>
  </si>
  <si>
    <t>c("OgFOMK", "TimSkiba", "Business", "Cryptocurrency", "Blockchain", "Bitcoin", "GoldMine", "Success")</t>
  </si>
  <si>
    <t xml:space="preserve">Tim Skiba Business - Cryptocurrency - "The New Gold Mine" #OgFOMK #TimSkiba #Business #Cryptocurrency #Blockchain #Bitcoin #GoldMine #Success  </t>
  </si>
  <si>
    <t>https://twitter.com/twitterapi/status/958456072867590146</t>
  </si>
  <si>
    <t>c("BTC", "bitcoin", "Tether", "BITSTAMP")</t>
  </si>
  <si>
    <t xml:space="preserve"> Oh REALLY!!!??? &lt;f0&gt;&lt;U+009F&gt;&lt;U+0099&gt;&lt;U+0084&gt;&lt;f0&gt;&lt;U+009F&gt;&lt;U+0099&gt;&lt;U+0084&gt;&lt;f0&gt;&lt;U+009F&gt;&lt;U+0099&gt;&lt;U+0084&gt; #BTC #bitcoin #Tether #BITSTAMP</t>
  </si>
  <si>
    <t>https://twitter.com/twitterapi/status/958375336760266753</t>
  </si>
  <si>
    <t>Learn the best #Bitcoin secrets</t>
  </si>
  <si>
    <t>https://twitter.com/twitterapi/status/958486607325286401</t>
  </si>
  <si>
    <t xml:space="preserve">#Bitcoin News NEM Faces Bear Market as 3-Day Slide Continues - Down for the third consecutive day, NEM's native cryptocurrency XEM is close to seeing a revival of the bear market, technical charts indicate. </t>
  </si>
  <si>
    <t>https://twitter.com/twitterapi/status/958414656103690241</t>
  </si>
  <si>
    <t xml:space="preserve">This guy is now trashing #bitcoin.... - he sure got the below wrong! $BTC </t>
  </si>
  <si>
    <t>https://twitter.com/twitterapi/status/958484616486277122</t>
  </si>
  <si>
    <t>c("Amsterdam", "community", "Blockchain", "Bitcoin", "cryptocurrency", "Holland")</t>
  </si>
  <si>
    <t xml:space="preserve">Hi guys! Meet a new blog video from #Amsterdam !  World Wi-Fi met with amazing guys from the #community! We will further expand the geography of our speeches! &lt;U+2714&gt;&lt;U+FE0F&gt;  BUY TOKENS VIA 
#Blockchain #Bitcoin #cryptocurrency #Holland </t>
  </si>
  <si>
    <t>https://twitter.com/twitterapi/status/958354403374837761</t>
  </si>
  <si>
    <t>@capeluvoladora Yes, all this bad news is making people that aren't true believers feel fears about the future of #bitcoin, I wasn't at first, now I'm convinced that the crypto assets are here to stay.</t>
  </si>
  <si>
    <t>https://twitter.com/twitterapi/status/958378544811290625</t>
  </si>
  <si>
    <t>c("invest", "bitcoin", "cryptocurrency", "trx", "tronlover")</t>
  </si>
  <si>
    <t>What do you think @sedatcrypto - when to put more money in the game and buy bitcoin? Today, tomorrow? Thank you for your thoughts. by the way... retweet and follow me! #invest #bitcoin #cryptocurrency #trx #tronlover</t>
  </si>
  <si>
    <t>https://twitter.com/twitterapi/status/958325298210201600</t>
  </si>
  <si>
    <t>c("Ethereum", "cryptocurrency", "bitcoin", "blockchain", "Telegram", "TelegramICO", "WinningTeam")</t>
  </si>
  <si>
    <t>Did you see our announcement on Telegram? Leadcoin has been listed on COINTELEGRAPH! &lt;f0&gt;&lt;U+009F&gt;&lt;U+0099&gt;&lt;U+008C&gt; 
#Ethereum #cryptocurrency #bitcoin #blockchain #Telegram #TelegramICO #WinningTeam</t>
  </si>
  <si>
    <t>https://twitter.com/twitterapi/status/958339481211494400</t>
  </si>
  <si>
    <t>c("Bitcoin", "cryptocurrency", "cryptocrash", "bitcoincrash")</t>
  </si>
  <si>
    <t>Are there any #Bitcoin or #cryptocurrency experts here? Iâ€™m just curious about their take on the whole situation. In order for people who bought in over the holiday rush to be whole it would have to go up 100% I predict it will drop to $5k #cryptocrash #bitcoincrash</t>
  </si>
  <si>
    <t>https://twitter.com/twitterapi/status/958426528391614465</t>
  </si>
  <si>
    <t>@business #Bitcoin is open and decentralized for general people.
You can not call it "new tax havens".</t>
  </si>
  <si>
    <t>https://twitter.com/twitterapi/status/958201076636725249</t>
  </si>
  <si>
    <t>c("BTCUSD", "bitcoinprice", "Bitcoin", "CryptocurrencyNews", "cryptocurrency")</t>
  </si>
  <si>
    <t xml:space="preserve">Panic everywhere, but looking at this chart, does it really scare you? &lt;f0&gt;&lt;U+009F&gt;&lt;U+00A4&gt;&lt;U+0094&gt;
#BTCUSD #bitcoinprice #Bitcoin #CryptocurrencyNews #cryptocurrency </t>
  </si>
  <si>
    <t>https://twitter.com/twitterapi/status/958417986754195456</t>
  </si>
  <si>
    <t>c("cryptocurrencies", "Bitcoin", "AssetManagement", "Depositary", "SecuritiesServicing")</t>
  </si>
  <si>
    <t xml:space="preserve">A lack of custodians providing services for #cryptocurrencies is one of the main reasons behind US regulators quashing applications to launch #Bitcoin ETFs #AssetManagement #Depositary #SecuritiesServicing </t>
  </si>
  <si>
    <t>https://twitter.com/twitterapi/status/958423030702772226</t>
  </si>
  <si>
    <t>c("MistressOnyx", "Bitcoin", "cryptocurrency", "FinDom")</t>
  </si>
  <si>
    <t xml:space="preserve">Yes I just received one of these &amp;amp; now I have discovered RurocHelmets. slaves head over to My @paypigATMFryer. I want to find one of those RUROC RGX1 CHROMES. #MistressOnyx #Bitcoin #cryptocurrency #FinDom </t>
  </si>
  <si>
    <t>https://twitter.com/twitterapi/status/958461905495928832</t>
  </si>
  <si>
    <t>The latest Syndicated Cryptocurrency News! Thanks to @cryptocentral_i @JM11Investments @ebFargo #bitcoin #blockchain</t>
  </si>
  <si>
    <t>https://twitter.com/twitterapi/status/958326671324532736</t>
  </si>
  <si>
    <t xml:space="preserve">#BitCoin Bitcoin bleeds over news of US government subpoena - Bitcoin bleeds over news of US government subpoena TNW Bitcoin price news: Why is bitcoin going down today? BTC crashes $12.5billion  Bitcoin Falls Following Report... </t>
  </si>
  <si>
    <t>https://twitter.com/twitterapi/status/958441034454917120</t>
  </si>
  <si>
    <t>I will dowse the answer to any question #bitcoin</t>
  </si>
  <si>
    <t>https://twitter.com/twitterapi/status/958389608500232192</t>
  </si>
  <si>
    <t xml:space="preserve">So why did Zuck ban #crypto? He doesn't mind crypto ( centralized crypto especially ). His fear is #bitcoin! If he banned bitcoin, could he have used words like "ICOs" and "scam" to explain his reasoning? NO! This is political move from a corrupt mastermind. &lt;f0&gt;&lt;U+009F&gt;&lt;U+00A4&gt;&lt;U+0094&gt;&lt;f0&gt;&lt;U+009F&gt;&lt;U+0091&gt;&lt;U+0087&gt; </t>
  </si>
  <si>
    <t>https://twitter.com/twitterapi/status/958726324608290818</t>
  </si>
  <si>
    <t>c("Superbowl", "Bitcoin")</t>
  </si>
  <si>
    <t xml:space="preserve">Bet on the #Superbowl with #Bitcoin | Degenbet </t>
  </si>
  <si>
    <t>https://twitter.com/twitterapi/status/958597121254576128</t>
  </si>
  <si>
    <t>What do you think about making big purchases, like a home, with #bitcoin or other #Cryptocurrencies?</t>
  </si>
  <si>
    <t>https://twitter.com/twitterapi/status/958791176844447744</t>
  </si>
  <si>
    <t xml:space="preserve">I love to chart.. But will not chart #Bitcoin for at least a weak.. More you try to tame $BTC more the fuck it gives to your charting skills.!!! </t>
  </si>
  <si>
    <t>https://twitter.com/twitterapi/status/958673926997016576</t>
  </si>
  <si>
    <t>What you need to know about #bitcoin #cryptocurrency @cyprusmail</t>
  </si>
  <si>
    <t>https://twitter.com/twitterapi/status/958732223162728448</t>
  </si>
  <si>
    <t>c("bitcoin", "price")</t>
  </si>
  <si>
    <t>Bitcoin is back above $10,000, but the gains could be short-lived, the price charts indicate.
#bitcoin #price</t>
  </si>
  <si>
    <t>https://twitter.com/twitterapi/status/958758892556685313</t>
  </si>
  <si>
    <t>c("buy", "bitcoin", "banktrans")</t>
  </si>
  <si>
    <t>BittyBot</t>
  </si>
  <si>
    <t>Buying bitcoin can be delicious at Â£7,188.83 per BTC. (BPI +1.89%) #buy #bitcoin #banktrans</t>
  </si>
  <si>
    <t>https://twitter.com/twitterapi/status/958725597185929221</t>
  </si>
  <si>
    <t>c("bitcoin", "icx", "cryptocurrency")</t>
  </si>
  <si>
    <t>Sell all coins and wait for 2 weeks..enjoy your life..then back to grind...#bitcoin ##icx #cryptocurrency</t>
  </si>
  <si>
    <t>https://twitter.com/twitterapi/status/958714529323601920</t>
  </si>
  <si>
    <t xml:space="preserve"> Programming #bitcoin</t>
  </si>
  <si>
    <t>https://twitter.com/twitterapi/status/958784209371373568</t>
  </si>
  <si>
    <t>c("follow", "Cryptocurrency_treader", "BitCoin")</t>
  </si>
  <si>
    <t>gwadlup.com</t>
  </si>
  <si>
    <t xml:space="preserve">Thanks4follow ! @MahmudHasanSak1 Follow me,I will follow you #follow back #Cryptocurrency_treader.. #BitCoin.. </t>
  </si>
  <si>
    <t>https://twitter.com/twitterapi/status/958757284615786496</t>
  </si>
  <si>
    <t>c("litecoin", "Bitcoin", "Ethereum", "smartcontracts", "tron", "trx")</t>
  </si>
  <si>
    <t xml:space="preserve">Get you some Bitcoin, Litecoin, or Etherium! #litecoin #Bitcoin #Ethereum #smartcontracts #tron #trx $trx      </t>
  </si>
  <si>
    <t>https://twitter.com/twitterapi/status/958573107471638528</t>
  </si>
  <si>
    <t>The latest The Omnichanelâ„¢ Daily! Thanks to @IBRAHIMBAKER @RaptorsUniverse @trukhanovae #blockchain #bitcoin</t>
  </si>
  <si>
    <t>https://twitter.com/twitterapi/status/958688590099251200</t>
  </si>
  <si>
    <t>SinglePoint Signs LOI to Acquire Bitcoin Beyond Enabling Retailers to ... - #BTC #Bitcoin #Crypto ...</t>
  </si>
  <si>
    <t>https://twitter.com/twitterapi/status/958711987374100480</t>
  </si>
  <si>
    <t>First International football transaction was made using #bitcoin ! An amateur turkish football club just used the bitcoin to buy the sports rights of a player</t>
  </si>
  <si>
    <t>https://twitter.com/twitterapi/status/958751391698313216</t>
  </si>
  <si>
    <t>c("Investors", "investing", "crypto", "cryptocurrency", "CryptoNews", "blockchain", "bitcoin")</t>
  </si>
  <si>
    <t>.@Kodak is has begun their ICO. Itâ€™s only for â€œaccredited investorsâ€ at this time. Sounds familiar. Let the rich get in first. Smh. #Investors #investing #crypto #cryptocurrency #CryptoNews #blockchain #bitcoin</t>
  </si>
  <si>
    <t>https://twitter.com/twitterapi/status/958537579695091712</t>
  </si>
  <si>
    <t xml:space="preserve">Best long term technical #Bitcoin $BTC interpretation I could come up with,is "falling wedge" pattern developing. Keep in mind, not typical duration for bottom as per usual just yet but could be for Bitcoin. Subsequent lows weakening may be a clue that bottom could be near. </t>
  </si>
  <si>
    <t>https://twitter.com/twitterapi/status/958792496481472514</t>
  </si>
  <si>
    <t>c("Bitcoin", "cryptocurrency", "BitcoinBubble")</t>
  </si>
  <si>
    <t>#Bitcoin hasnâ€™t recovered today, too much bad news about the future of #cryptocurrency. #BitcoinBubble</t>
  </si>
  <si>
    <t>https://twitter.com/twitterapi/status/958749201617178624</t>
  </si>
  <si>
    <t>c("bitcoin", "Updata")</t>
  </si>
  <si>
    <t>David Linton</t>
  </si>
  <si>
    <t xml:space="preserve">Mixed short term picture for Bitcoin. 10x3 point and figure chart pointing to around 4% upside, but the trend is down. The 5x3 - 1-1.5% downside. Suggests we will go lower before we go higher #bitcoin #Updata </t>
  </si>
  <si>
    <t>https://twitter.com/twitterapi/status/958712375494037504</t>
  </si>
  <si>
    <t>c("bitcoin", "CashApp", "crypto")</t>
  </si>
  <si>
    <t>Square's Cash App now allows you to trade BTC with your family and friends like cash.. if this doesn't show you that crypto is the future then idk what would. @CashApp #bitcoin #CashApp #crypto</t>
  </si>
  <si>
    <t>https://twitter.com/twitterapi/status/958833198431051776</t>
  </si>
  <si>
    <t>c("icny", "bitcoin")</t>
  </si>
  <si>
    <t>956028042408878085</t>
  </si>
  <si>
    <t xml:space="preserve">Did not know this...#icny #bitcoin </t>
  </si>
  <si>
    <t>https://twitter.com/twitterapi/status/958504443594485760</t>
  </si>
  <si>
    <t xml:space="preserve">Bitcoin testing major resistance, prepare to sell #bitcoin Â· Trade $BTCUSD with up to 20x leverage: </t>
  </si>
  <si>
    <t>https://twitter.com/twitterapi/status/958520439134973952</t>
  </si>
  <si>
    <t>c("bitcoin", "soccer", "Football", "money", "investing", "crypto", "cryptocurrency")</t>
  </si>
  <si>
    <t>Add to list of things you buy with #bitcoin: a pro #soccer player. 
Turkey: #Football Chairman â€˜Proudâ€™ To Hire Player For Bitcoin In New First via @Cointelegraph #money #investing #crypto #cryptocurrency</t>
  </si>
  <si>
    <t>https://twitter.com/twitterapi/status/958740406698639360</t>
  </si>
  <si>
    <t>c("facebookbansbitcoinads", "facebookadpolicy", "facebookbanscryptoads", "cryptocurrency", "bitcoin", "ripple", "blockchain", "technical", "wittygeeky", "techinhindi", "facebook", "instagram")</t>
  </si>
  <si>
    <t>Facebook Bans Bitcoin Crypto Ads and ICO's | No Bitcoin Ads on Facebook Instagram  #facebookbansbitcoinads #facebookadpolicy #facebookbanscryptoads #cryptocurrency #bitcoin #ripple #blockchain #technical #wittygeeky #techinhindi #facebook #instagram</t>
  </si>
  <si>
    <t>https://twitter.com/twitterapi/status/958676946275241985</t>
  </si>
  <si>
    <t>c("HODL", "BTC", "ETH", "XRP", "BCH", "ADA", "NEO", "LTC", "XLM", "XEM", "MIOTA", "bitcoin", "crypto")</t>
  </si>
  <si>
    <t>The current top 10 coins exactly 12 months ago. (1.31.17) Just #HODL. 1. #BTC - $920
2. #ETH - $10.48
3. #XRP - $0.0064
4. #BCH - Nonexistent
5. #ADA - Nonexistent
6. #NEO - $0.14
7. #LTC - $3.86
8. #XLM - $0.0022
9. #XEM - $0.0051
10. #MIOTA - Nonexistent #bitcoin #crypto</t>
  </si>
  <si>
    <t>https://twitter.com/twitterapi/status/958598194526674945</t>
  </si>
  <si>
    <t xml:space="preserve">How does #Bitcoin works? </t>
  </si>
  <si>
    <t>https://twitter.com/twitterapi/status/958554205232525313</t>
  </si>
  <si>
    <t>c("bitcoin", "btc", "blockchain", "primalbase")</t>
  </si>
  <si>
    <t xml:space="preserve">Together w/ @BinaryDistrict we're working on final prep for tonights event. Looking forward to welcoming @peterktodd to our office and make sure to stay afterwards to network with experts from the industry. See you tonight! #bitcoin #btc #blockchain #primalbase </t>
  </si>
  <si>
    <t>https://twitter.com/twitterapi/status/958677106992574464</t>
  </si>
  <si>
    <t>c("cryptocurrencies", "Bitcoin")</t>
  </si>
  <si>
    <t>Abandon ye #cryptocurrencies!!! Thereâ€™s no money here! Theyâ€™ve been exposed as the internet math problem beanie babies they are!!! #Bitcoin is worth nothing in reality</t>
  </si>
  <si>
    <t>https://twitter.com/twitterapi/status/958521183577804802</t>
  </si>
  <si>
    <t>c("usdt", "Tether", "Bitcoin", "btc")</t>
  </si>
  <si>
    <t>Tweetbot for i&lt;U+039F&gt;S</t>
  </si>
  <si>
    <t xml:space="preserve">Not endorsing tether, but the level of consternation on display in this video is hilarious. 
Every freaking bank is doing the same thing by the way. #usdt #Tether #Bitcoin #btc 
</t>
  </si>
  <si>
    <t>https://twitter.com/twitterapi/status/958771835918868480</t>
  </si>
  <si>
    <t>#Bitcoin is the new bitcoin.</t>
  </si>
  <si>
    <t>https://twitter.com/twitterapi/status/958748504771432449</t>
  </si>
  <si>
    <t xml:space="preserve">Is Bitcoin a bubble? A dramatic end to the year leave #Bitcoin still at a higher market cap than at any point before December. What do you guys think? @inwage  </t>
  </si>
  <si>
    <t>https://twitter.com/twitterapi/status/958712531455041536</t>
  </si>
  <si>
    <t>Tech Events Network - Orlando</t>
  </si>
  <si>
    <t xml:space="preserve">Just over a week until the #Bitcoin Kingdom CryptoCurrency SW Orlando meetup. Details: </t>
  </si>
  <si>
    <t>https://twitter.com/twitterapi/status/958785969150464000</t>
  </si>
  <si>
    <t>c("Photon", "bitcoin", "BTC", "Fomo", "Countdown")</t>
  </si>
  <si>
    <t>Pho</t>
  </si>
  <si>
    <t xml:space="preserve">Oh.. and btw, the $Pho price prediction on the long run is set. for more info - #Photon #bitcoin #BTC #Fomo #Countdown to the new website is ON. </t>
  </si>
  <si>
    <t>https://twitter.com/twitterapi/status/958634034581721089</t>
  </si>
  <si>
    <t>c("cybersecurity", "bitcoin")</t>
  </si>
  <si>
    <t>The latest IT &amp;amp; Infomation Security News! #cybersecurity #bitcoin</t>
  </si>
  <si>
    <t>https://twitter.com/twitterapi/status/958578547517546497</t>
  </si>
  <si>
    <t>c("Cryptocurrencies", "Bitcoin", "Ethereum", "Litecoin", "Ripple", "Japan", "Singapore", "EU", "Southkorea", "China", "India")</t>
  </si>
  <si>
    <t xml:space="preserve">Anonymous' exit causing #Cryptocurrencies #Bitcoin #Ethereum #Litecoin #Ripple crash? @coinbase @coindesk @coingecko @WorldCoinIndex @ecb @rbi @bankofengland @FinancialTimes @Independent @business @Reuters #Japan #Singapore #EU #Southkorea #China #India
</t>
  </si>
  <si>
    <t>https://twitter.com/twitterapi/status/958606466063261696</t>
  </si>
  <si>
    <t>c("bitcoin", "bitcoin")</t>
  </si>
  <si>
    <t>The funny thing about the smart #bitcoin money is it doesn't care about price right now. It's all about accumulating as many #bitcoin as possible. Price will matter post-hyperbitcoinization in the 100's of thousands of dollars.</t>
  </si>
  <si>
    <t>https://twitter.com/twitterapi/status/958502913436823552</t>
  </si>
  <si>
    <t>c("Bitcoin", "Chain")</t>
  </si>
  <si>
    <t xml:space="preserve">What is the Bitcoin and the Bitcoin Block Chain? #Bitcoin #Chain </t>
  </si>
  <si>
    <t>https://twitter.com/twitterapi/status/958806028417748997</t>
  </si>
  <si>
    <t>c("bitcoin", "samsung", "bitcoin", "news", "it", "itsolutions", "itproviders")</t>
  </si>
  <si>
    <t>Bitcoin news: Is Samsung supplying cryptocurrency mining chips?  #bitcoin #samsung #bitcoin #news #it #itsolutions #itproviders</t>
  </si>
  <si>
    <t>https://twitter.com/twitterapi/status/958734909849432067</t>
  </si>
  <si>
    <t>The latest The Rob de Mink Daily! #bitcoin</t>
  </si>
  <si>
    <t>https://twitter.com/twitterapi/status/958744703259770881</t>
  </si>
  <si>
    <t>c("Bitcoin", "Cryptocurrencies", "networkmarketing", "financialfreedom", "residualincome")</t>
  </si>
  <si>
    <t xml:space="preserve">â€˜James Altucher, the face of #Bitcoin, says heâ€™s happy about Facebookâ€™s bitcoin banâ€™ #Cryptocurrencies #networkmarketing #financialfreedom #residualincome 
</t>
  </si>
  <si>
    <t>https://twitter.com/twitterapi/status/958781956644327425</t>
  </si>
  <si>
    <t>c("Blockchain", "Bitcoin", "Security", "buzzword")</t>
  </si>
  <si>
    <t xml:space="preserve">Really well designed website that does a great job explaining #Blockchain (and calls out its relation with #Bitcoin). 
But the site overthinks the relation with #Security. But ignoring that speed bump, this is a good â€œbasicsâ€ on this #buzzword technology </t>
  </si>
  <si>
    <t>https://twitter.com/twitterapi/status/958709429376987136</t>
  </si>
  <si>
    <t>c("Cryptocurrency", "Samsung", "Bitcoin", "crypto", "mining")</t>
  </si>
  <si>
    <t>RssToTwitterPy3</t>
  </si>
  <si>
    <t>Samsung confirms it is making ASIC chips for cryptocurrency mining #Cryptocurrency #Samsung #Bitcoin #crypto #mining</t>
  </si>
  <si>
    <t>https://twitter.com/twitterapi/status/958658976949809154</t>
  </si>
  <si>
    <t>The latest The Cryptocurrency Daily! #bitcoin #cryptocurrency</t>
  </si>
  <si>
    <t>https://twitter.com/twitterapi/status/958828188423151622</t>
  </si>
  <si>
    <t xml:space="preserve">#Bitcoin #Bet: | Will Mitt Romney win the Senate Republican Primaries? (END: 7:00PM, Jun 26, 2018 UTC)
</t>
  </si>
  <si>
    <t>https://twitter.com/twitterapi/status/959210276267724800</t>
  </si>
  <si>
    <t>c("BTW", "BitcoinWhite", "Bitcoin")</t>
  </si>
  <si>
    <t xml:space="preserve">Bitcoinwhite is going to make a huge impact into the cryptocurrency world, price have went dramatically from $0.15 to $0.85 in the first 24 hours of trading! Don't miss this coin! Buy it while it's still cheap.. #BTW #BitcoinWhite #Bitcoin </t>
  </si>
  <si>
    <t>https://twitter.com/twitterapi/status/958855213976178688</t>
  </si>
  <si>
    <t>@Cointelegraph Too bad cointelegraph feeds the hunger for FUD, cos this I do not call news but speculation. Markets don't react to what might happen in India, it reacts to the fact that bitcoin drops. #Bitcoin drops because most people use it to return to FIAT and see their investments slink.</t>
  </si>
  <si>
    <t>https://twitter.com/twitterapi/status/959045546920108034</t>
  </si>
  <si>
    <t>c("BITCOIN", "perspective")</t>
  </si>
  <si>
    <t>btcusd</t>
  </si>
  <si>
    <t>#BITCOIN 52 Week Range $841.53 - $19,870.62. 
Today its hovering around $9,000. Lets get some #perspective $btcusd</t>
  </si>
  <si>
    <t>https://twitter.com/twitterapi/status/959200711543201792</t>
  </si>
  <si>
    <t xml:space="preserve">Square Rolls Out #Bitcoin Trading to Almost All Cash App Users, up to $10k/day limit, following Robinhood </t>
  </si>
  <si>
    <t>https://twitter.com/twitterapi/status/958865563492679680</t>
  </si>
  <si>
    <t xml:space="preserve">Will #bitcoin trend like this in 2018? </t>
  </si>
  <si>
    <t>https://twitter.com/twitterapi/status/959131783492243460</t>
  </si>
  <si>
    <t>c("qsp", "cryptocrash", "Cryptocurrencies", "icx", "ven", "wtc", "bitcoin", "Ethereum")</t>
  </si>
  <si>
    <t>Global Market cap will: #qsp #cryptocrash #Cryptocurrencies #icx #ven #wtc #bitcoin #Ethereum</t>
  </si>
  <si>
    <t>https://twitter.com/twitterapi/status/959143328678862848</t>
  </si>
  <si>
    <t>c("Breaking", "News", "BITCOIN", "Price", "BLOCKCHAIN", "JOBS", "Vacancies", "INTEREST", "Soaring", "GLOBE", "visit")</t>
  </si>
  <si>
    <t xml:space="preserve">#Breaking #News #BITCOIN #Price rise send #BLOCKCHAIN #JOBS #Vacancies and #INTEREST #Soaring around the #GLOBE for more info #visit </t>
  </si>
  <si>
    <t>https://twitter.com/twitterapi/status/958968245062635520</t>
  </si>
  <si>
    <t>c("Kodak", "KodakCoin", "Cryptocurrency", "Bitcoin")</t>
  </si>
  <si>
    <t xml:space="preserve">Kodak delays launch of cryptocurrency KodakCoin after questions arise over vetting process
#Kodak #KodakCoin #Cryptocurrency #Bitcoin  </t>
  </si>
  <si>
    <t>https://twitter.com/twitterapi/status/958938009134600192</t>
  </si>
  <si>
    <t>c("bitcoin", "economic", "fed", "interest", "savers", "ThursdayThoughts", "economics")</t>
  </si>
  <si>
    <t>@AndrewKeinsley @WeberStateEcon As #bitcoin enthusiasm wanes new influx buyers recedes think lower infusion cash .. price moderates then falls .. I understand however those looking for quick #economic gains especially with #fed artificially low #interest rates hurting #savers #ThursdayThoughts #economics</t>
  </si>
  <si>
    <t>https://twitter.com/twitterapi/status/959149803098656768</t>
  </si>
  <si>
    <t>c("bitcoin", "ethereum", "ada", "trx", "poet", "ltc")</t>
  </si>
  <si>
    <t>Just HODL the 51% Attack #bitcoin #ethereum #ada #trx #poet #ltc</t>
  </si>
  <si>
    <t>https://twitter.com/twitterapi/status/959168647905337344</t>
  </si>
  <si>
    <t>Trade Team</t>
  </si>
  <si>
    <t xml:space="preserve">Bitcoin Transaction Fees Are Pretty Low Right Now: Here&amp;amp;#039;s Why #bitcoin </t>
  </si>
  <si>
    <t>https://twitter.com/twitterapi/status/959033614389227522</t>
  </si>
  <si>
    <t xml:space="preserve">Is Investing In Bitcoin Risky? #investing #bitcoin </t>
  </si>
  <si>
    <t>https://twitter.com/twitterapi/status/959124967244824576</t>
  </si>
  <si>
    <t xml:space="preserve">It'll be interesting to see price action this coming month. I'm still waiting for quite a bit lower to add significant weight back to the bag. #bitcoin </t>
  </si>
  <si>
    <t>https://twitter.com/twitterapi/status/958881095726100480</t>
  </si>
  <si>
    <t>c("cindicator", "bitcoin", "ethereum")</t>
  </si>
  <si>
    <t xml:space="preserve">Looking for the best coin to invest in this highly volatile environment? #cindicator #bitcoin #ethereum </t>
  </si>
  <si>
    <t>https://twitter.com/twitterapi/status/959091959066447873</t>
  </si>
  <si>
    <t>c("Bitcoin", "Cryptocurrency", "Malware", "NSA")</t>
  </si>
  <si>
    <t xml:space="preserve">#Bitcoin #Cryptocurrency Newly Detected #Malware Uses #NSA Exploit To Mine Monero, Over 500K PCs Infected - A new Monero-mining malware has reportedly infected about 500k PCs using a leaked NSA exploit and mined 8,900 Monero ($2.1 mln), researchers repo... </t>
  </si>
  <si>
    <t>https://twitter.com/twitterapi/status/959117620397137920</t>
  </si>
  <si>
    <t xml:space="preserve">Who said you can't make money on #Bitcoin dumps? &lt;f0&gt;&lt;U+009F&gt;&lt;U+0092&gt;&lt;U+00B0&gt; </t>
  </si>
  <si>
    <t>https://twitter.com/twitterapi/status/959042912313950208</t>
  </si>
  <si>
    <t xml:space="preserve">Bitcoin on the long fall to $7.5k, put your buy orders in now #btc #bitcoin  </t>
  </si>
  <si>
    <t>https://twitter.com/twitterapi/status/959170961961570304</t>
  </si>
  <si>
    <t>c("bitcoin", "cryptocurrency", "wordpress", "dascoin", "ethereum", "like", "retweet")</t>
  </si>
  <si>
    <t xml:space="preserve">Let's connect would love to here from others involved in crypto currency. #bitcoin #cryptocurrency #wordpress #dascoin #ethereum #like #retweet </t>
  </si>
  <si>
    <t>https://twitter.com/twitterapi/status/959104821046513664</t>
  </si>
  <si>
    <t>c("BTC", "BITCOIN", "BTFD", "corndip", "nomnomnom", "DidntSellEnoughAtTheTop")</t>
  </si>
  <si>
    <t>Time to buy the dip? $BTC #BTC #BITCOIN #BTFD #corndip #nomnomnom #DidntSellEnoughAtTheTop</t>
  </si>
  <si>
    <t>https://twitter.com/twitterapi/status/959156693983682560</t>
  </si>
  <si>
    <t>c("crypto", "weakhands", "HODLONDONTBESCARED", "Oasis", "Bitcoin", "btc")</t>
  </si>
  <si>
    <t xml:space="preserve">One of my favourite songs ever seems fitting these days. For all of you #crypto newbies &amp;amp; #weakhands out there -&amp;gt; #HODLONDONTBESCARED
#Oasis #Bitcoin #btc </t>
  </si>
  <si>
    <t>https://twitter.com/twitterapi/status/959167911159050240</t>
  </si>
  <si>
    <t>c("risks", "opportunities", "bitcoin", "price", "alert")</t>
  </si>
  <si>
    <t xml:space="preserve">Manage your #risks, discover new #opportunities. Set today your #bitcoin #price #alert </t>
  </si>
  <si>
    <t>https://twitter.com/twitterapi/status/959043554231439360</t>
  </si>
  <si>
    <t xml:space="preserve">Sorry, I have run out of #Bitcoin Airsickness bags! </t>
  </si>
  <si>
    <t>https://twitter.com/twitterapi/status/959159960700641283</t>
  </si>
  <si>
    <t>c("BitcoinPrivate", "bitcoin")</t>
  </si>
  <si>
    <t>To me it looks like this is the bitcoin bottom. So Time to buy, Im going with Zclassic because of the bitcoin private fork. #BitcoinPrivate #bitcoin</t>
  </si>
  <si>
    <t>https://twitter.com/twitterapi/status/959196150413840385</t>
  </si>
  <si>
    <t>959172929379545089</t>
  </si>
  <si>
    <t xml:space="preserve">Someone told me they would invest in #bitcoin until the point that retirees started asking about it. My guess is they just pulled out. </t>
  </si>
  <si>
    <t>https://twitter.com/twitterapi/status/959174307275448320</t>
  </si>
  <si>
    <t>Davos Elites Still Don't Get $Blockchain #bitcoin</t>
  </si>
  <si>
    <t>https://twitter.com/twitterapi/status/958909273181999105</t>
  </si>
  <si>
    <t>958851174114840577</t>
  </si>
  <si>
    <t xml:space="preserve">This. Now is the best time to educate yourself. #bitcoin </t>
  </si>
  <si>
    <t>https://twitter.com/twitterapi/status/959094453905616896</t>
  </si>
  <si>
    <t>c("blockchain", "business", "fintech", "bitcoin", "investing", "ethereum", "crypto", "cryptocurrency", "AI")</t>
  </si>
  <si>
    <t xml:space="preserve"> ICO Projects  Profile  Company #blockchain #business #fintech #bitcoin #investing #ethereum #crypto #cryptocurrency #AI</t>
  </si>
  <si>
    <t>https://twitter.com/twitterapi/status/959067663573102593</t>
  </si>
  <si>
    <t>c("Cryptocurrencies", "Bitcoin", "BitcoinCash", "DASH", "XRP", "Ripple", "TRON", "TRX", "BTC", "ETH", "BCH", "LTC", "XLM", "ADA", "XVG", "ETH", "ArunJaitley", "IndiaUnionBudget2018", "Budget2018", "Bitcoin", "India")</t>
  </si>
  <si>
    <t xml:space="preserve">#Cryptocurrencies #Bitcoin #BitcoinCash #DASH #XRP #Ripple #TRON #TRX #BTC #ETH #BCH #LTC #XLM #ADA #XVG #ETH #ArunJaitley #IndiaUnionBudget2018 #Budget2018 #Bitcoin prices slump to lowest this year after #India clampdown. - Fans Express </t>
  </si>
  <si>
    <t>https://twitter.com/twitterapi/status/959120520661708800</t>
  </si>
  <si>
    <t>While visiting your parents, take a tide pod or two.. It's a great change from ramen and dry toast day in, day out..
#bitcoin</t>
  </si>
  <si>
    <t>https://twitter.com/twitterapi/status/959142059885002752</t>
  </si>
  <si>
    <t>c("bitcoin", "crypto", "cryptocurrencies")</t>
  </si>
  <si>
    <t>Understand more about the cryptocurrency revolution #bitcoin #crypto #cryptocurrencies</t>
  </si>
  <si>
    <t>https://twitter.com/twitterapi/status/958970342424350721</t>
  </si>
  <si>
    <t>HODL 2017: look at me, fellow redditors, I'm rich!! HODL 2018: IM BROKE AND ALL MY SAVINGS ARE WIPED OUT, HOW COUDL THIS HAPPEN???
#Bitcoin</t>
  </si>
  <si>
    <t>https://twitter.com/twitterapi/status/959137345114181632</t>
  </si>
  <si>
    <t>c("Mpgvip", "ETHEREUM", "defstar5", "bitcoin", "hacking", "Hacker", "HybridIT", "Attack", "Cloud", "ransomware", "News", "CyberAware", "Linux", "Hacked", "vulnerability", "WARNING", "sysadmin", "Malware", "infosec", "bitcoincrash", "accessibility", "Microsoft", "Office365")</t>
  </si>
  <si>
    <t xml:space="preserve">The innovation Engine. #Mpgvip #ETHEREUM #defstar5 #bitcoin #hacking #Hacker #HybridIT #Attack #Cloud #ransomware #News #CyberAware #Linux #Hacked #vulnerability #WARNING #sysadmin #Malware #infosec #bitcoincrash #accessibility #Microsoft #Office365 </t>
  </si>
  <si>
    <t>https://twitter.com/twitterapi/status/959099136246099973</t>
  </si>
  <si>
    <t>Hey @Sam_Karagiozis, will your #Bitcoin road trip take you through Mackay? If so, get in contact with @hackmky to meet up at our entrepreneurs hub @SplitSpaces. Iâ€™d love to hear you guys speak about @auscoin_io</t>
  </si>
  <si>
    <t>https://twitter.com/twitterapi/status/958942420737011712</t>
  </si>
  <si>
    <t>958959370871672832</t>
  </si>
  <si>
    <t>SociabbleApp</t>
  </si>
  <si>
    <t xml:space="preserve">#Blockchain is much more than #bitcoin... A must-read to understand the potential of this technology... HT @babgi via @nytimes </t>
  </si>
  <si>
    <t>https://twitter.com/twitterapi/status/958985670780964864</t>
  </si>
  <si>
    <t>c("TronLife", "cryptocurrency", "crypto", "coinedup", "btc", "eth", "trx", "Tron", "Tronix", "ltc", "bitcoin", "litecoin", "ethereum", "tron", "moon", "dontsellshit", "cryptorich", "blockchain", "noweakhands", "JustinSun", "vergecoin", "neo", "eos", "HODLGANG")</t>
  </si>
  <si>
    <t xml:space="preserve">Even when the market corrects, are you about that #TronLife?
.
#cryptocurrency #crypto #coinedup #btc #eth #trx #Tron #Tronix #ltc #bitcoin #litecoin #ethereum #tron #moon #dontsellshit #cryptorich #blockchain #noweakhands #JustinSun #vergecoin #neo #eos #HODLGANG </t>
  </si>
  <si>
    <t>https://twitter.com/twitterapi/status/959142928101687296</t>
  </si>
  <si>
    <t>c("cryptocurrency", "moneytips", "assets", "digital", "bitcoin")</t>
  </si>
  <si>
    <t xml:space="preserve">What happens to your #cryptocurrency after you die? Be sure you can leave your assets to your heirs, protect them now. #moneytips #assets #digital #bitcoin </t>
  </si>
  <si>
    <t>https://twitter.com/twitterapi/status/959079112953516032</t>
  </si>
  <si>
    <t>c("HashTags", "Bitcoin", "MMMIndia")</t>
  </si>
  <si>
    <t>MMM India Charity in Flood Place in Gopalganj (State Kerala). 09.09.2017
#HashTags: #Bitcoin #MMMIndia via @YouTube</t>
  </si>
  <si>
    <t>https://twitter.com/twitterapi/status/959021630616817665</t>
  </si>
  <si>
    <t>Worries Grow That the Price of #Bitcoin Is Being Propped Up @nytimes</t>
  </si>
  <si>
    <t>https://twitter.com/twitterapi/status/959103583219273731</t>
  </si>
  <si>
    <t>c("WallStreet", "Bitcoin", "NationalLINC")</t>
  </si>
  <si>
    <t xml:space="preserve">â€œThe 50 year old guys on #WallStreet donâ€™t understand #Bitcoinâ€ @ricedelman @TDA4advisors #NationalLINC </t>
  </si>
  <si>
    <t>https://twitter.com/twitterapi/status/959070089181048832</t>
  </si>
  <si>
    <t>c("Bitcoin", "cryptocurrency", "Blockchain")</t>
  </si>
  <si>
    <t xml:space="preserve">"Anonymous" cryptocurrencies like #Bitcoin have flaws that can result in the de-anonymization of users. In today's blog, @CryptoCypher explains how mixing #cryptocurrency can help mitigate the risk of #Blockchain analysis: </t>
  </si>
  <si>
    <t>https://twitter.com/twitterapi/status/959166986168172545</t>
  </si>
  <si>
    <t>c("shill", "cryptocurrency", "bitcoin")</t>
  </si>
  <si>
    <t>I am famous. People tag me to #shill coins. I am do proud. Thank you cryptotwitter. #cryptocurrency #bitcoin @CryptoCobain sorry for trying to shill on you. I start to understand. Please forgive me...</t>
  </si>
  <si>
    <t>https://twitter.com/twitterapi/status/959033862708977664</t>
  </si>
  <si>
    <t>959504028479746049</t>
  </si>
  <si>
    <t xml:space="preserve">$BTC #Bitcoin favorite analyst @RonnieMoas </t>
  </si>
  <si>
    <t>https://twitter.com/twitterapi/status/959505729957883904</t>
  </si>
  <si>
    <t>c("crypto", "HODL", "cryptocurrency", "bitcoin", "ethereum", "litecoin")</t>
  </si>
  <si>
    <t xml:space="preserve">Checking the #crypto markets this morning. #HODL #cryptocurrency #bitcoin #ethereum #litecoin </t>
  </si>
  <si>
    <t>https://twitter.com/twitterapi/status/959449794581356546</t>
  </si>
  <si>
    <t>Rip my #Bitcoin</t>
  </si>
  <si>
    <t>https://twitter.com/twitterapi/status/959570206723997699</t>
  </si>
  <si>
    <t xml:space="preserve">We've been patiently waiting for this day to arrive. #bitcoin </t>
  </si>
  <si>
    <t>https://twitter.com/twitterapi/status/959472217913376768</t>
  </si>
  <si>
    <t>c("Ethereum", "bitcoin", "Blockchain", "DLT")</t>
  </si>
  <si>
    <t>Blockchain: A Very Short History Of #Ethereum  #bitcoin #Blockchain #DLT</t>
  </si>
  <si>
    <t>https://twitter.com/twitterapi/status/959433960601174017</t>
  </si>
  <si>
    <t>c("bitcoin", "ethereum", "prologcoin")</t>
  </si>
  <si>
    <t>5/ In essence, a scalable blockchain system with smart contracts as real Prolog programs. The goal is not compete with #bitcoin, but to compete with #ethereum. BTW, #prologcoin is just a working title. Will not be the real name upon launch.</t>
  </si>
  <si>
    <t>https://twitter.com/twitterapi/status/959540098822963201</t>
  </si>
  <si>
    <t>Bitcoin is freefalling and I'm lovin the memes :D #bitcoin #cryptocurrency#BTC and</t>
  </si>
  <si>
    <t>https://twitter.com/twitterapi/status/959409283807850496</t>
  </si>
  <si>
    <t xml:space="preserve">#Bitcoin Largest newspaper in Chile uses Bitcoin to coat themselves as futuristic </t>
  </si>
  <si>
    <t>https://twitter.com/twitterapi/status/958378324107018241</t>
  </si>
  <si>
    <t>US Financial Regulator Requests Crypto Trading Data From South Korea #Bitcoin #CryptoCurrency #BlockChain #Tech</t>
  </si>
  <si>
    <t>https://twitter.com/twitterapi/status/958356452699246592</t>
  </si>
  <si>
    <t>c("news", "FakeNews", "media", "FakeNewsMedia", "markets", "Nifty", "cryptocurrency", "Crypto", "Bitcoin", "Blockchain", "investing", "bse", "nse", "trading", "Trending", "TuesdayMotivation")</t>
  </si>
  <si>
    <t>@moneycontrolcom does not report everything correctly there are misquotes and false reports as well! Investors beware! #news #FakeNews #media #FakeNewsMedia #markets #Nifty #cryptocurrency #Crypto #Bitcoin #Blockchain #investing #bse #nse #trading #Trending #TuesdayMotivation</t>
  </si>
  <si>
    <t>https://twitter.com/twitterapi/status/958259125934227456</t>
  </si>
  <si>
    <t xml:space="preserve">Facebook bans cryptocurrencies, ICO ads (via @NewsfusionApps #Bitcoin News) </t>
  </si>
  <si>
    <t>https://twitter.com/twitterapi/status/958443538693287937</t>
  </si>
  <si>
    <t>c("Cryptocurrencies", "bitcoin")</t>
  </si>
  <si>
    <t xml:space="preserve">#Cryptocurrencies join the global financial market sell-off as #bitcoin drops 7%... </t>
  </si>
  <si>
    <t>https://twitter.com/twitterapi/status/958404812676112384</t>
  </si>
  <si>
    <t xml:space="preserve">'#Bitcoin Could Alter the World,' Says Former US Senator: Former New Hampshire governor andâ€¦ </t>
  </si>
  <si>
    <t>https://twitter.com/twitterapi/status/958361564851179521</t>
  </si>
  <si>
    <t>c("bitcoin", "btc", "bch", "nasdaq", "trx", "xrp", "tron", "verge", "ltc", "cryptocurrency", "cryptocrash", "CryptoNews", "Crypto")</t>
  </si>
  <si>
    <t>Bitcoin Prediction 2018 to 2020 â€“ Limit Reached or Much Higher?  
#bitcoin #btc #bch #nasdaq #trx #xrp #tron #verge #ltc #cryptocurrency #cryptocrash #CryptoNews #Crypto</t>
  </si>
  <si>
    <t>https://twitter.com/twitterapi/status/958285074247581696</t>
  </si>
  <si>
    <t>c("bitcoin", "Crypto", "fx")</t>
  </si>
  <si>
    <t>958258344111804416</t>
  </si>
  <si>
    <t xml:space="preserve">Some idiots will buy into any old Ponzi scheme... #bitcoin #Crypto #fx </t>
  </si>
  <si>
    <t>https://twitter.com/twitterapi/status/958260802561216512</t>
  </si>
  <si>
    <t>c("bitcoin", "ethereum", "btc", "eth", "xrp", "ripple", "ltc", "litecoin", "ada", "cardano", "trx", "tron", "xlm", "stellar", "xvg", "verge")</t>
  </si>
  <si>
    <t xml:space="preserve">3 Tips to Make Sure You Don't End up on the Bottom. â€” Steemit #bitcoin #ethereum #btc #eth #xrp #ripple #ltc #litecoin #ada #cardano #trx #tron #xlm #stellar #xvg #verge </t>
  </si>
  <si>
    <t>https://twitter.com/twitterapi/status/958399000637595649</t>
  </si>
  <si>
    <t>#bitcoin cash team
Please start maketing bitcoin cash. Spending energy on bitcoin core just is so old news. 
We have bitcoin and we have cash.
So let's move on.. &lt;f0&gt;&lt;U+009F&gt;&lt;U+0098&gt;&lt;U+008E&gt;
Make cash better with positive energy..</t>
  </si>
  <si>
    <t>https://twitter.com/twitterapi/status/958203005848948736</t>
  </si>
  <si>
    <t>c("NIST", "Bitcoin", "HIPAA", "CIO", "CTO", "CEO", "CISO", "CFO", "Detroit", "Ohio", "hospital", "Hospice", "Dentist", "Physicians", "Ransomware", "Healthcare", "business", "USA", "WashingtonDC", "Atlanta", "CyberSecurity", "Blockchain", "cryptocurrency")</t>
  </si>
  <si>
    <t>#NIST: Bitcoin Cash is the Original #Bitcoin Chain #HIPAA #CIO #CTO #CEO #CISO #CFO #Detroit #Ohio #hospital #Hospice #Dentist #Physicians #Ransomware #Healthcare #business #USA #WashingtonDC #Atlanta #CyberSecurity #Blockchain #cryptocurrency</t>
  </si>
  <si>
    <t>https://twitter.com/twitterapi/status/958361709437243393</t>
  </si>
  <si>
    <t>c("bitcoin", "tether")</t>
  </si>
  <si>
    <t xml:space="preserve">Panic sellers are selling #bitcoin to go to the "safe" #tether (which is PROMISED to be backed by 1 tether = 1 dollar). Why? Because the US government are about to investigate tether. People are irrational &lt;f0&gt;&lt;U+009F&gt;&lt;U+00A4&gt;&lt;U+00B7&gt; </t>
  </si>
  <si>
    <t>https://twitter.com/twitterapi/status/958414741675872257</t>
  </si>
  <si>
    <t>c("daveknows", "vechain", "trx", "tron", "ada", "neo", "cardano", "crypto", "bitcoin", "stellar", "xlm", "ethereum", "forbes", "Winning")</t>
  </si>
  <si>
    <t xml:space="preserve">Taking profits just saying.
Annual meeting &amp;amp; end of the month salary coming into this coin. #daveknows #vechain #trx #tron #ada #neo #cardano #crypto #bitcoin #stellar #xlm #ethereum #forbes #Winning </t>
  </si>
  <si>
    <t>https://twitter.com/twitterapi/status/958230298621304832</t>
  </si>
  <si>
    <t>c("Bitcoin", "ethereum", "Litecoin")</t>
  </si>
  <si>
    <t xml:space="preserve">#Bitcoin #ethereum #Litecoin trends lower this morning </t>
  </si>
  <si>
    <t>https://twitter.com/twitterapi/status/958363260142538754</t>
  </si>
  <si>
    <t>c("web", "Bitcoin", "ransomware", "payment", "sites", "CyberSecurity", "security", "ThreatIntel")</t>
  </si>
  <si>
    <t>[INFO] Tor-to-#web Proxy Caught Replacing #Bitcoin Addresses on #ransomware #payment #sites .
To read more visit: #CyberSecurity #security #ThreatIntel</t>
  </si>
  <si>
    <t>https://twitter.com/twitterapi/status/958384081091272704</t>
  </si>
  <si>
    <t>https://twitter.com/twitterapi/status/958251585024520193</t>
  </si>
  <si>
    <t>c("Tether", "Bitcoin")</t>
  </si>
  <si>
    <t xml:space="preserve">Should be an interesting exercise. Popcorn time. #Tether #Bitcoin </t>
  </si>
  <si>
    <t>https://twitter.com/twitterapi/status/958458032790237185</t>
  </si>
  <si>
    <t>After years of disbelief, I am proud to say that I believe in #cryptocurrency and #bitcoin. The blockchain technology is the future my friends!</t>
  </si>
  <si>
    <t>https://twitter.com/twitterapi/status/958240512619708416</t>
  </si>
  <si>
    <t>c("cryptocurrency", "Business", "bitcoin", "tether")</t>
  </si>
  <si>
    <t>Why Tether's Collapse Would Be Bad for Cryptocurrencies #cryptocurrency #Business #bitcoin #tether</t>
  </si>
  <si>
    <t>https://twitter.com/twitterapi/status/958434995411955712</t>
  </si>
  <si>
    <t>c("cryptocurrency", "fb", "Bitcoin")</t>
  </si>
  <si>
    <t xml:space="preserve">Might be time to come up with a plan B. I can help with that. Use this to plan things out in a less volatile way. If you still want to put in Planet Bitcoin, that's cool, but diversify a bit maybe. Up to you entirely.  
#cryptocurrency #fb #Bitcoin </t>
  </si>
  <si>
    <t>https://twitter.com/twitterapi/status/958464143509647360</t>
  </si>
  <si>
    <t>c("Bitcoin", "Cryptos", "BTC", "forex", "Trading")</t>
  </si>
  <si>
    <t xml:space="preserve">#Bitcoin and #Cryptos are under a little pressure again today with #BTC trading around $9800 Techs are still working though and the trendline from which the mid Jan selloff recovered is still holding $8,550-$9,250 the key support zone for mine #forex #Trading </t>
  </si>
  <si>
    <t>https://twitter.com/twitterapi/status/958551252559806464</t>
  </si>
  <si>
    <t xml:space="preserve">#bitcoin Bitcoin.. The King via /r/Bitcoin </t>
  </si>
  <si>
    <t>https://twitter.com/twitterapi/status/958743485229752320</t>
  </si>
  <si>
    <t>https://twitter.com/twitterapi/status/958768030862917632</t>
  </si>
  <si>
    <t>c("Bitcoin", "CT_Sponsored")</t>
  </si>
  <si>
    <t xml:space="preserve">With #Bitcoin Interest, the crypto-economy could get a familiar financial update. #CT_Sponsored </t>
  </si>
  <si>
    <t>https://twitter.com/twitterapi/status/958505947395174400</t>
  </si>
  <si>
    <t>c("asic", "bitcoin", "engadget")</t>
  </si>
  <si>
    <t>Samsung made a special chip for mining cryptocurrency #asic #bitcoin #engadget</t>
  </si>
  <si>
    <t>https://twitter.com/twitterapi/status/958736166110494720</t>
  </si>
  <si>
    <t xml:space="preserve">Deutsche Bankâ€™s Wealth Management Arm Advises Against Buying #Bitcoin: Cryptocurrency usersâ€¦ </t>
  </si>
  <si>
    <t>https://twitter.com/twitterapi/status/958736063849271298</t>
  </si>
  <si>
    <t>Ethereum vs. #Bitcoin #cryptocurrency @Cryptoren</t>
  </si>
  <si>
    <t>https://twitter.com/twitterapi/status/958522486471081986</t>
  </si>
  <si>
    <t>Unknown Group Pays $175 Million For 74,000 Acres In Nevada For Mysterious Ethereum Project #BTC #bitcoin</t>
  </si>
  <si>
    <t>https://twitter.com/twitterapi/status/958548927510405120</t>
  </si>
  <si>
    <t>c("100Million", "LTC", "Litecoin", "buy", "whales", "cryptocurrency", "Bitcoin", "btc", "bitcoinnews", "Ethereum", "eth", "montero", "xmr", "crypto", "Cryptocurrencies", "CryptocurrencyNews")</t>
  </si>
  <si>
    <t>#100Million #LTC #Litecoin #buy ?? Does someone know something? This is 1% of the entire market cap approximately. 
#whales #cryptocurrency #Bitcoin #btc #bitcoinnews #Ethereum #eth #montero #xmr #crypto #Cryptocurrencies #CryptocurrencyNews</t>
  </si>
  <si>
    <t>https://twitter.com/twitterapi/status/958563430163611648</t>
  </si>
  <si>
    <t>The latest The Bitcoin Daily! #bitcoin #btc</t>
  </si>
  <si>
    <t>https://twitter.com/twitterapi/status/958493120370544640</t>
  </si>
  <si>
    <t>c("FUD", "Bitcoin", "FOMO")</t>
  </si>
  <si>
    <t>There is a tremendous amount of positive press that is being ignored due to the #FUD. The public is being sold on the idea that #Bitcoin $BTC will fail. When the FUD is over, I believe we will see heavy #FOMO as the general public realizes we are just getting started.</t>
  </si>
  <si>
    <t>https://twitter.com/twitterapi/status/958819541068398592</t>
  </si>
  <si>
    <t>c("Crypto", "Cryptocurrency", "Bitcoin", "btc", "NicholasColas")</t>
  </si>
  <si>
    <t xml:space="preserve">An Analyst says Cryptocurrencies â€˜Gateway Drugâ€™ Bitcoin is Losing its Attraction. To read more latest news visit #Crypto #Cryptocurrency #Bitcoin #btc #NicholasColas </t>
  </si>
  <si>
    <t>https://twitter.com/twitterapi/status/958682726030245888</t>
  </si>
  <si>
    <t>c("Crypto", "bitcoin", "Cryptocurrency", "litecoin", "ripple", "monero")</t>
  </si>
  <si>
    <t>Top 10 #Crypto Coins for 2018 #bitcoin #Cryptocurrency #litecoin #ripple #monero</t>
  </si>
  <si>
    <t>https://twitter.com/twitterapi/status/958655599645872128</t>
  </si>
  <si>
    <t xml:space="preserve">Tweeting out this article from @hrdng on the Bitcoin wiki about techniques to reduce #bitcoin transaction fees again because you should read it </t>
  </si>
  <si>
    <t>https://twitter.com/twitterapi/status/958509561631182849</t>
  </si>
  <si>
    <t>c("UBTC", "UnitedBitcoin", "BTC", "Bitcoin", "ETH", "HSR", "INK", "LTC", "QTUM")</t>
  </si>
  <si>
    <t>Our final episode from our recent documentary is available for viewing! Please visit our youtube channel to watch it; 
@MatthewRoszak @jgarzik @MarcoGsyHK @woutersteven 
#UBTC #UnitedBitcoin #BTC #Bitcoin #ETH #HSR #INK #LTC #QTUM</t>
  </si>
  <si>
    <t>https://twitter.com/twitterapi/status/958580573848719362</t>
  </si>
  <si>
    <t>c("Cryptocurrency", "cryptocurrencynews", "SouthKorea", "trading", "bitcoin", "bitcoincrash")</t>
  </si>
  <si>
    <t xml:space="preserve">South Korea Ends Anonymous Cryptocurrency Trading Today #Cryptocurrency #cryptocurrencynews #SouthKorea #trading #bitcoin #bitcoincrash </t>
  </si>
  <si>
    <t>https://twitter.com/twitterapi/status/958595029605511168</t>
  </si>
  <si>
    <t>c("Bitcoin", "mining", "FinFET")</t>
  </si>
  <si>
    <t>How soon will we see 7nm #Bitcoin #mining equipment? #FinFET announced last Julyâ€¦ 2018 Q3?</t>
  </si>
  <si>
    <t>https://twitter.com/twitterapi/status/958746370235621382</t>
  </si>
  <si>
    <t>https://twitter.com/twitterapi/status/958519276113154048</t>
  </si>
  <si>
    <t>958354493275623424</t>
  </si>
  <si>
    <t xml:space="preserve">#Bitcoin analysts,@ToneVays by @helloluis </t>
  </si>
  <si>
    <t>https://twitter.com/twitterapi/status/958808316318281728</t>
  </si>
  <si>
    <t xml:space="preserve">Initiating Bitcoin Coverage - #BTC #Bitcoin #Crypto </t>
  </si>
  <si>
    <t>https://twitter.com/twitterapi/status/958788360813928448</t>
  </si>
  <si>
    <t>Let the waves of price action roll over you, and become one with the sea. 
Hippie as shit! 
#cryptocurrency #bitcoin</t>
  </si>
  <si>
    <t>https://twitter.com/twitterapi/status/958554651468746752</t>
  </si>
  <si>
    <t>c("bitcoin", "UpfrontSummit")</t>
  </si>
  <si>
    <t>There are cohorts of people for whom #bitcoin is not just the best way to make a pmt but the only way to make a pmt @adamludwin #UpfrontSummit</t>
  </si>
  <si>
    <t>https://twitter.com/twitterapi/status/958775112592846848</t>
  </si>
  <si>
    <t xml:space="preserve">U.S. Regulators Send Tether and Bitfinex Subpoenas #bitcoin #cryptocurrency </t>
  </si>
  <si>
    <t>https://twitter.com/twitterapi/status/958534053694668800</t>
  </si>
  <si>
    <t>c("bubble", "Digital", "Coins", "bitcoin", "cryptocurrency", "bitcoinmania", "speculation", "cryptocrash", "regulation", "fintech")</t>
  </si>
  <si>
    <t xml:space="preserve">#bubble burst is in sight- #Digital #Coins Tumble in January Amid @Facebook, @Tether_to Concerns #bitcoin #cryptocurrency #bitcoinmania #speculation #cryptocrash #regulation #fintech </t>
  </si>
  <si>
    <t>https://twitter.com/twitterapi/status/958701676805816321</t>
  </si>
  <si>
    <t>c("bitcoin", "xrp", "eth", "fools", "crypto", "xmy")</t>
  </si>
  <si>
    <t>#bitcoin #xrp #eth The media almost wants to see Bitcoinâ€™s demise. We need to stop listening to these #fools and buy. #crypto #xmy</t>
  </si>
  <si>
    <t>https://twitter.com/twitterapi/status/958552745438580736</t>
  </si>
  <si>
    <t>c("Bitcoin", "DigitalCurrency", "Fintech")</t>
  </si>
  <si>
    <t xml:space="preserve">Volatility Will not Impact Bitcoinâ€™s Climb to $50,000 Says Expert  
#Bitcoin #DigitalCurrency #Fintech </t>
  </si>
  <si>
    <t>https://twitter.com/twitterapi/status/958671286162640896</t>
  </si>
  <si>
    <t>c("Bitcoin", "Cryptocurrency", "bitcoinmania", "speculation", "bubble", "hype", "cryptotrading", "regulation", "DigitalCurrency", "fintech")</t>
  </si>
  <si>
    <t>It never meant to be- Is #Bitcoinâ€™s Reign as King of #Cryptocurrency in Danger? #bitcoinmania #speculation #bubble #hype #cryptotrading #regulation #DigitalCurrency #fintech @Cointelegraph</t>
  </si>
  <si>
    <t>https://twitter.com/twitterapi/status/958570166740312066</t>
  </si>
  <si>
    <t>c("income", "taxes", "bitcoin")</t>
  </si>
  <si>
    <t>iOS</t>
  </si>
  <si>
    <t xml:space="preserve">How to file your #income #taxes on #bitcoin in #2018 </t>
  </si>
  <si>
    <t>https://twitter.com/twitterapi/status/958558011030634497</t>
  </si>
  <si>
    <t>c("skrill", "neteller", "exchange", "bitcoin", "criptocurrency")</t>
  </si>
  <si>
    <t xml:space="preserve">Bitpanda exchange per depositare con skrill, neteller e carte prepagate #skrill #neteller #exchange #bitcoin #criptocurrency </t>
  </si>
  <si>
    <t>https://twitter.com/twitterapi/status/958712725848211457</t>
  </si>
  <si>
    <t xml:space="preserve">Bitcoin Could Alter the World,' Says Former US Senator
#Cryptocurrency #Bitcoin  </t>
  </si>
  <si>
    <t>https://twitter.com/twitterapi/status/958575740425064448</t>
  </si>
  <si>
    <t>c("Cryptocurrency", "Bitcoin", "socialmediaads")</t>
  </si>
  <si>
    <t>SPO.C</t>
  </si>
  <si>
    <t>SponsorsOne's (CSE: $SPO.C) #Cryptocurrency SponsorCoin Now Exchangeable Into #Bitcoin ... #socialmediaads</t>
  </si>
  <si>
    <t>https://twitter.com/twitterapi/status/958640771766239232</t>
  </si>
  <si>
    <t xml:space="preserve">#Bitcoin Bitcoin latest: Facebook bans all ads promoting cryptocurrency amid fears they are used for fraud </t>
  </si>
  <si>
    <t>https://twitter.com/twitterapi/status/958700661482246144</t>
  </si>
  <si>
    <t>958536397576523776</t>
  </si>
  <si>
    <t>bch</t>
  </si>
  <si>
    <t xml:space="preserve">Does anybody on earth agree with this line of reasoning? #bitcoin $bch </t>
  </si>
  <si>
    <t>https://twitter.com/twitterapi/status/958548928894418944</t>
  </si>
  <si>
    <t>c("bitcoin", "cryptocurrency", "Crypto", "Cryptocurrencies", "investing", "trading", "stocks", "StockMarket", "WallSt", "WallStreet", "BanyanHill")</t>
  </si>
  <si>
    <t>c("FXI", "EWY", "EEM")</t>
  </si>
  <si>
    <t xml:space="preserve">Michael Carr: You donâ€™t need futures to benefit from a decline in bitcoin. #bitcoin #cryptocurrency #Crypto #Cryptocurrencies #investing #trading #stocks #StockMarket #WallSt #WallStreet #BanyanHill $FXI $EWY $EEM </t>
  </si>
  <si>
    <t>https://twitter.com/twitterapi/status/958771928428367872</t>
  </si>
  <si>
    <t>c("Google", "CyberSecurity", "technology", "Cryptocurrencies", "Cryptocurrencies", "Bitcoin")</t>
  </si>
  <si>
    <t>#Google Block Chain solutions to get a better idea of the work, which is being accomplished in this field. #CyberSecurity #technology #Cryptocurrencies #Cryptocurrencies #Bitcoin</t>
  </si>
  <si>
    <t>https://twitter.com/twitterapi/status/958569283466027009</t>
  </si>
  <si>
    <t xml:space="preserve">Bitcoin Price Watch; Consolidation, Breakout, Recovery #Bitcoin </t>
  </si>
  <si>
    <t>https://twitter.com/twitterapi/status/958755779661541376</t>
  </si>
  <si>
    <t xml:space="preserve">Coincheck hack: How investors can protect their digital money #cryptocurrency #bitcoin </t>
  </si>
  <si>
    <t>https://twitter.com/twitterapi/status/958617526136586240</t>
  </si>
  <si>
    <t>APPLE CO-FOUNDER STEVE WOZNIAK: I've sold all my bitcoin - #BTC #Bitcoin #Crypto ...</t>
  </si>
  <si>
    <t>https://twitter.com/twitterapi/status/958802975169875968</t>
  </si>
  <si>
    <t>c("Twitter", "JackDorsey", "btc", "bitcoins", "bitcoin", "blockchain", "tech")</t>
  </si>
  <si>
    <t>Jack Dorsey: "We Support Bitcoin; It Is A Path Towards Greater Financial Access For All" #Twitter #JackDorsey #btc #bitcoins #bitcoin #blockchain #tech
He said "Access" not "Freedom" or "Independence".</t>
  </si>
  <si>
    <t>https://twitter.com/twitterapi/status/958754381863714819</t>
  </si>
  <si>
    <t xml:space="preserve">Number of People Looking for Crypto-Careers Increased 10-Fold in 2017 #bitcoin </t>
  </si>
  <si>
    <t>https://twitter.com/twitterapi/status/958716535765319683</t>
  </si>
  <si>
    <t>c("netflix", "bitcoin", "virtual", "CurrencyTrading")</t>
  </si>
  <si>
    <t xml:space="preserve">While some people are watching addictive shows on #netflix others are learning about #bitcoin and #virtual #CurrencyTrading </t>
  </si>
  <si>
    <t>https://twitter.com/twitterapi/status/958521814812119041</t>
  </si>
  <si>
    <t xml:space="preserve">Chinese Investors Continue to Obtain Bitcoin Using Thriving OTC Platforms: A year ago toda.. #Bitcoin #News #btc </t>
  </si>
  <si>
    <t>https://twitter.com/twitterapi/status/958766272635985921</t>
  </si>
  <si>
    <t>I heard a news story on the radio that Facebook will ban ads for #Bitcoin - not sure why. Who can tell me?</t>
  </si>
  <si>
    <t>https://twitter.com/twitterapi/status/958711160051679232</t>
  </si>
  <si>
    <t xml:space="preserve">Square CEO Jack Dorsey announces instant #Bitcoin buying and selling with Cash App </t>
  </si>
  <si>
    <t>https://twitter.com/twitterapi/status/958910819647049730</t>
  </si>
  <si>
    <t>c("tether", "bitcoin", "ethereum")</t>
  </si>
  <si>
    <t>@BambouClub And the trend continues. People stuck with Bitcoin and are fleeing to Ethereum/BTC... that is why Ethereum Cash is not running as much. Euthereum/BTC is the only safe have in the blood bath and it is only going to get worse. Hold on!!! #tether #bitcoin #ethereum</t>
  </si>
  <si>
    <t>https://twitter.com/twitterapi/status/959053278242750465</t>
  </si>
  <si>
    <t>c("bitcoin", "cryptocurrency", "cashapp")</t>
  </si>
  <si>
    <t>Are you interested in Bitcoin but are not sure what it is? Then check out this great page by @CashApp  #bitcoin #cryptocurrency #cashapp</t>
  </si>
  <si>
    <t>https://twitter.com/twitterapi/status/959079120478056449</t>
  </si>
  <si>
    <t>I just put in a buy order at $8,500 for #Bitcoin. The truly sad thing is that I expect it to hit before lunchtime.</t>
  </si>
  <si>
    <t>https://twitter.com/twitterapi/status/959062418117799936</t>
  </si>
  <si>
    <t>c("bitboy", "hodl", "bitcoin", "blockfolio", "humor", "crypto", "cryptos", "cryptocurrency")</t>
  </si>
  <si>
    <t>c("BTC", "ETH", "XRP", "BCH", "LTC", "QTUM", "ETC", "XLM", "NEO", "ZEC", "XMR", "DASH", "BTG", "LSK", "OMG", "DOGE")</t>
  </si>
  <si>
    <t>Buy the dip! Oh sorry... that was on my grocery list for my Super Bowl Party, dont mistake that for financial advice. $BTC $ETH $XRP $BCH $LTC $QTUM $ETC $XLM $NEO $ZEC $XMR $DASH $BTG $LSK $OMG $DOGE #bitboy #hodl #bitcoin #blockfolio #humor #crypto #cryptos #cryptocurrency</t>
  </si>
  <si>
    <t>https://twitter.com/twitterapi/status/959051764480860161</t>
  </si>
  <si>
    <t>c("investors", "bitcoins", "bitcoin", "cryptocurrency", "ethereum", "litecoin")</t>
  </si>
  <si>
    <t xml:space="preserve">You should start worrying when #investors borrow to buy #bitcoins. #bitcoin #cryptocurrency #ethereum #litecoin </t>
  </si>
  <si>
    <t>https://twitter.com/twitterapi/status/958973986095992832</t>
  </si>
  <si>
    <t>c("WhitePaper", "Paccoin", "Bitcoin", "cryptocurrency", "crypto", "blockchain", "blockchaintechnology", "cryptonews", "DigitalCurrency")</t>
  </si>
  <si>
    <t>PAC</t>
  </si>
  <si>
    <t>PacCoin official White Paper &lt;f0&gt;&lt;U+009F&gt;&lt;U+0093&gt;&lt;U+0083&gt; Download now &lt;f0&gt;&lt;U+009F&gt;&lt;U+0091&gt;&lt;U+00A8&gt;&lt;f0&gt;&lt;U+009F&gt;&lt;U+008F&gt;&lt;U+00BB&gt;&lt;U+200D&gt;&lt;f0&gt;&lt;U+009F&gt;&lt;U+0092&gt;&lt;U+00BB&gt;  #WhitePaper #Paccoin #Bitcoin $PAC #cryptocurrency #crypto #blockchain #blockchaintechnology #cryptonews #DigitalCurrency</t>
  </si>
  <si>
    <t>https://twitter.com/twitterapi/status/958961905384787968</t>
  </si>
  <si>
    <t>c("Bitcoin", "NewUpdate", "Viral")</t>
  </si>
  <si>
    <t>Samsung, South Koreaâ€™s Largest Firm, is Manufacturing ASIC Chips For Bitcoin Mining  by Bitcoin #Bitcoin #NewUpdate #Viral</t>
  </si>
  <si>
    <t>https://twitter.com/twitterapi/status/958973520255516677</t>
  </si>
  <si>
    <t xml:space="preserve">$55bn wiped away: #Bitcoin slump continues as it dives to 2018 low </t>
  </si>
  <si>
    <t>https://twitter.com/twitterapi/status/959198049657528320</t>
  </si>
  <si>
    <t>c("Bitcoin", "price", "btc")</t>
  </si>
  <si>
    <t>@nico_alvearogge @PeterSchiff #Bitcoin hit the zones of $9,000 today. I believe we was the first to make the call over a month ago in December when bitcoin was $13,00 that it was going to touch 9k to 8K buy in zones. If you have a earlier prediction, post it for me.  #price #btc</t>
  </si>
  <si>
    <t>https://twitter.com/twitterapi/status/959128335048589312</t>
  </si>
  <si>
    <t>c("securitiesfraud", "bitcoin", "btc", "crypto", "pricemanipulation")</t>
  </si>
  <si>
    <t xml:space="preserve">Investors worry cryptocurrencies are being artificially inflated by a widely used exchange #securitiesfraud #bitcoin #btc #crypto #pricemanipulation </t>
  </si>
  <si>
    <t>https://twitter.com/twitterapi/status/959113878687895553</t>
  </si>
  <si>
    <t>c("Bitcoin", "He")</t>
  </si>
  <si>
    <t>@RampCapitalLLC I watched that show. It was on right after â€žMasters of the Universeâ€œ #Bitcoin #He-Man</t>
  </si>
  <si>
    <t>https://twitter.com/twitterapi/status/959100389625823233</t>
  </si>
  <si>
    <t>c("bitcoin", "Cryptocurrencies", "Crypto", "Facebook", "Coinmarketcap")</t>
  </si>
  <si>
    <t xml:space="preserve">Bitcoin Tumbles Below $10,000 as Facebook Bans Cryptocurrency Adverts #bitcoin #Cryptocurrencies #Crypto #Facebook #Coinmarketcap </t>
  </si>
  <si>
    <t>https://twitter.com/twitterapi/status/959060557587533824</t>
  </si>
  <si>
    <t>c("Bitcoin", "PC", "gamers", "GPU", "BTC", "LTC", "ETH", "ETC", "XMR", "ZEC", "DOGE", "DASHPAY", "DASH", "NEM", "VTC", "TailsOS", "Surveillance", "Trezor", "Ledger", "NanoS", "Ziftr", "CryptoCurrency", "ToTheMoon", "brave", "DuckDuckGo", "NetNeutrality")</t>
  </si>
  <si>
    <t xml:space="preserve">#Bitcoin mania is hurting #PC #gamers by pushing up #GPU prices. #BTC #LTC #ETH #ETC #XMR #ZEC #DOGE #DASHPAY #DASH #NEM #VTC #TailsOS #Surveillance #Trezor #Ledger #NanoS #Ziftr #CryptoCurrency #ToTheMoon #brave #DuckDuckGo #NetNeutrality </t>
  </si>
  <si>
    <t>https://twitter.com/twitterapi/status/958919023453982721</t>
  </si>
  <si>
    <t>c("eth", "xvg", "trx", "ada", "xrp", "ripple", "btcpics", "bitcoin", "blockchain", "cryptocurrency", "crypto", "easymoney", "money", "ethereum", "forexlife", "payday", "trx", "makingcash", "makingmoney", "currency", "btc", "livingthedream", "livingthelife", "livinglife")</t>
  </si>
  <si>
    <t xml:space="preserve">Bitcoin today!!! Bloodbath continues &lt;f0&gt;&lt;U+009F&gt;&lt;U+0098&gt;&lt;U+00B3&gt;&lt;f0&gt;&lt;U+009F&gt;&lt;U+00A4&gt;&lt;U+00A2&gt;&lt;f0&gt;&lt;U+009F&gt;&lt;U+00A4&gt;&lt;U+00AE&gt;&lt;f0&gt;&lt;U+009F&gt;&lt;U+0094&gt;&lt;U+00AB&gt; #eth ... #xvg #trx #ada . #xrp #ripple #btcpics #bitcoin #blockchain #cryptocurrency #crypto #easymoney #money #ethereum #forexlife #payday #trx #makingcash #makingmoney #currency #btc #livingthedream #livingthelife #livinglife </t>
  </si>
  <si>
    <t>https://twitter.com/twitterapi/status/959186300556345344</t>
  </si>
  <si>
    <t>c("bitcoin", "bitcoinbs", "bots")</t>
  </si>
  <si>
    <t xml:space="preserve">Bitcoin BS detected. These 'people' have got the same name. Yet, one gets the other's first name wrong. #bitcoin #bitcoinbs #bots </t>
  </si>
  <si>
    <t>https://twitter.com/twitterapi/status/959105409108926465</t>
  </si>
  <si>
    <t>c("EURUSD", "long", "forex", "trading", "forextrading", "currencies", "crypotocurrencies", "bitcoin", "financialmarkets", "forexforcast", "wealth")</t>
  </si>
  <si>
    <t xml:space="preserve">EURUSD Long (2nd attempt) hit target +100.
Normally asleep at time of entry but happened to look at the charts while taking care of sick wife and daughter. #EURUSD #long
#forex #trading #forextrading #currencies
#crypotocurrencies #bitcoin #financialmarkets #forexforcast #wealth </t>
  </si>
  <si>
    <t>https://twitter.com/twitterapi/status/959148964644663296</t>
  </si>
  <si>
    <t>c("luxury", "bitcoin", "dubai", "finance", "istanbul", "london", "newyork", "money", "qatar", "uae", "tb", "instacollage", "ripples", "ethereum", "marketingtips", "marketing", "strategy", "mktg", "digitalmarketing")</t>
  </si>
  <si>
    <t xml:space="preserve">Ready for new life ? Visit and start Free &amp;amp; Fast Bitcoin mining &lt;f0&gt;&lt;U+009F&gt;&lt;U+0091&gt;&lt;U+0091&gt;
#luxury #bitcoin #dubai #finance #istanbul #london #newyork #money #qatar #uae #tb #instacollage
#ripples #ethereum #marketingtips
#marketing #strategy #mktg #digitalmarketing </t>
  </si>
  <si>
    <t>https://twitter.com/twitterapi/status/959070407000195073</t>
  </si>
  <si>
    <t>Tw V1</t>
  </si>
  <si>
    <t xml:space="preserve">Technology &amp;amp; Choice #27, Lucien Vattel on the I AM Tech Stack #Bitcoin #BTC </t>
  </si>
  <si>
    <t>https://twitter.com/twitterapi/status/958950571205124096</t>
  </si>
  <si>
    <t>c("investing", "cryptocurrency", "bitcoin", "money", "Entrepreneur")</t>
  </si>
  <si>
    <t xml:space="preserve">One thing I am gonna make sure of in my life is that I'm financially secure and live comfortable! With that being said, you have to have more than one stream of income. #investing #cryptocurrency #bitcoin #money #Entrepreneur </t>
  </si>
  <si>
    <t>https://twitter.com/twitterapi/status/959119993605672960</t>
  </si>
  <si>
    <t>Australian airport becomes the first to accept Bitcoin -  #bitcoin #news</t>
  </si>
  <si>
    <t>https://twitter.com/twitterapi/status/959025808680542208</t>
  </si>
  <si>
    <t>c("Bitcoin", "btc", "Litecoin", "ltc")</t>
  </si>
  <si>
    <t>#Bitcoin #btc is dead rn. I need to re-raise funds to buy in this failing time. Time annoy my family and save up. Maybe diversify in #Litecoin #ltc</t>
  </si>
  <si>
    <t>https://twitter.com/twitterapi/status/959199999727894528</t>
  </si>
  <si>
    <t>c("Hodl", "Bitcoin", "Crypto")</t>
  </si>
  <si>
    <t>958914638388834306</t>
  </si>
  <si>
    <t xml:space="preserve">Honestly ... this is f***ed up. No wonder some small group of people terrified of government power are willing to suffer immense volatility and financial@pain to #Hodl #Bitcoin $BTC ... despite all of its flaws, because at least they know it isnâ€™t run or owned by people. #Crypto </t>
  </si>
  <si>
    <t>https://twitter.com/twitterapi/status/958916939228897280</t>
  </si>
  <si>
    <t xml:space="preserve">How to cope with the dip. Change red candles to green, and green candles to red. Then cry your sorrows away &lt;f0&gt;&lt;U+009F&gt;&lt;U+0099&gt;&lt;U+0082&gt; #bitcoin $btc </t>
  </si>
  <si>
    <t>https://twitter.com/twitterapi/status/959168460076081152</t>
  </si>
  <si>
    <t>c("stocks", "like", "lamborghini", "motivation", "goals", "lifestyle", "entrepreneur", "entrepreneurship", "millionaire", "invest", "investor", "tailopez", "bitcoin", "cryptocurrency", "personalbranding", "mindset", "investing", "passiveincome", "money", "luxury", "qu")</t>
  </si>
  <si>
    <t xml:space="preserve">Grab the bull by the horns!&lt;f0&gt;&lt;U+009F&gt;&lt;U+0090&gt;&lt;U+0082&gt;
.
.
.
.
.
#stocks #like #lamborghini # huracan #motivation #goals #lifestyle #entrepreneur #entrepreneurship #millionaire #invest #investor #tailopez #bitcoin #cryptocurrency #personalbranding #mindset #investing #passiveincome #money #luxury #quâ€¦ </t>
  </si>
  <si>
    <t>https://twitter.com/twitterapi/status/959191789826691072</t>
  </si>
  <si>
    <t>Audited ICOs: The new standard
The Prime Shipping Foundation () is talking to top-class auditing companies to set the new standard of creating and preserving full transparency throughout their ICO, which was earlier announced for mid-2018.
#bitcoin</t>
  </si>
  <si>
    <t>https://twitter.com/twitterapi/status/959151323856998400</t>
  </si>
  <si>
    <t>c("cryptocurrency", "BitCoin", "Ethereum")</t>
  </si>
  <si>
    <t>This is why I believe #cryptocurrency is in a sea of red today. 
#BitCoin #Ethereum</t>
  </si>
  <si>
    <t>https://twitter.com/twitterapi/status/959126243433222144</t>
  </si>
  <si>
    <t>c("Bitcoin", "Indian", "CryptoCurrency")</t>
  </si>
  <si>
    <t>@guardian .
Would this stop #Bitcoin and other crypto currencies?
Not really. 
If the #Indian government bans crypto trading, so what? #CryptoCurrency is international, it knows no borders.</t>
  </si>
  <si>
    <t>https://twitter.com/twitterapi/status/959141830943264768</t>
  </si>
  <si>
    <t>2/x on #bitcoin - problem at these prices is there is no such thing as pricing equilibrium as there is with gold that has conducive properties/arbitrage (jewelry, etc) and it's a horrible store of value, good timestamp</t>
  </si>
  <si>
    <t>https://twitter.com/twitterapi/status/959063298388893696</t>
  </si>
  <si>
    <t>c("Bitcoin", "cryptocurrency", "theedgeleaders", "digitalmoney")</t>
  </si>
  <si>
    <t xml:space="preserve">Still don't understand the worldwide phenomenon that accidentally made @50cent millions of dollars? Here's our simple guide to understanding cryptocurrency: 
#Bitcoin #cryptocurrency #theedgeleaders #digitalmoney </t>
  </si>
  <si>
    <t>https://twitter.com/twitterapi/status/959075302184968192</t>
  </si>
  <si>
    <t xml:space="preserve">#bitcoin view has not changed, the 200dma is at 7800, 78% retracement at 7174, channel lows would be near 6K. All still viable targets -----&amp;gt; </t>
  </si>
  <si>
    <t>https://twitter.com/twitterapi/status/959159862029504512</t>
  </si>
  <si>
    <t xml:space="preserve">Critics say stablecoin Tether is a scam. That could spell doom for Bitcoin. #bitcoin #cryptocurrency </t>
  </si>
  <si>
    <t>https://twitter.com/twitterapi/status/959009986515959809</t>
  </si>
  <si>
    <t>c("crypto", "cryptocurrency", "bitcoin", "litecoin", "ripple", "ethereumclassic", "ethereum", "nem", "dash", "monero", "lisk", "factom", "stellar", "cardano", "monacoin", "bat", "sinacoin", "substratum")</t>
  </si>
  <si>
    <t xml:space="preserve">Kawabunga, dude! Bitcoin takes it on the head, wipes out 44 billion dollars in January
#crypto #cryptocurrency #bitcoin #litecoin #ripple #ethereumclassic #ethereum #nem #dash #monero #lisk #factom #stellar #cardano #monacoin #bat #sinacoin #substratum
</t>
  </si>
  <si>
    <t>https://twitter.com/twitterapi/status/959100166086078464</t>
  </si>
  <si>
    <t>c("Worries", "Price", "Bitcoin")</t>
  </si>
  <si>
    <t>Post From Web Site</t>
  </si>
  <si>
    <t xml:space="preserve">#Worries Grow #Price of #Bitcoin Being Propped Up... </t>
  </si>
  <si>
    <t>https://twitter.com/twitterapi/status/958888229247356929</t>
  </si>
  <si>
    <t>c("mgti", "gbtc")</t>
  </si>
  <si>
    <t>McKaffe says he ate one of his BALLS today to honor his promise $mgti #bitcoin $gbtc</t>
  </si>
  <si>
    <t>https://twitter.com/twitterapi/status/959172484464603143</t>
  </si>
  <si>
    <t>c("crypto", "blockchain", "trx", "tron", "xrp", "ripple", "btc", "bitcoin", "ltc", "litecoin", "samsung", "xrb", "nano", "xvg", "verge", "technology", "ethlend", "ada", "xlm", "verge")</t>
  </si>
  <si>
    <t>Major Bitcoin Exchange Bittrex Indicates it will Open up to USD Deposits 
#crypto #blockchain #trx #tron #xrp #ripple #btc #bitcoin #ltc #litecoin #samsung #xrb #nano #xvg #verge #technology #ethlend #ada #xlm #verge</t>
  </si>
  <si>
    <t>https://twitter.com/twitterapi/status/959207047752433664</t>
  </si>
  <si>
    <t>c("CT_questions", "Bitcoin")</t>
  </si>
  <si>
    <t xml:space="preserve">#CT_questions Many analysts claim that #Bitcoin is a financial bubble that's bursting. Most of them base their claim on the notion that Bitcoin "has no inherent value". Do you agree with this assessment? &lt;f0&gt;&lt;U+009F&gt;&lt;U+00A4&gt;&lt;U+0094&gt; @Cointelegraph @coinbase @TLDInvestors @Bitcoin </t>
  </si>
  <si>
    <t>https://twitter.com/twitterapi/status/959106209591721984</t>
  </si>
  <si>
    <t>Buy, sell and transfer #Bitcoin $BTC using @CashApp just a matter of time and main stream adoption will be upon us.</t>
  </si>
  <si>
    <t>https://twitter.com/twitterapi/status/958880761989414912</t>
  </si>
  <si>
    <t>V</t>
  </si>
  <si>
    <t>Visa $V with a big beat on everything because you all put #Bitcoin on your credit card and will be spending the rest of your life paying it off.</t>
  </si>
  <si>
    <t>https://twitter.com/twitterapi/status/959175719636094977</t>
  </si>
  <si>
    <t>Telegram removed from App Store. Just wait till someone link that with bad #bitcoin</t>
  </si>
  <si>
    <t>https://twitter.com/twitterapi/status/959112894075064320</t>
  </si>
  <si>
    <t xml:space="preserve">The Guardian on #bitcoin Bitcoin's January fall wipes off $44bn in value </t>
  </si>
  <si>
    <t>https://twitter.com/twitterapi/status/959146395486715904</t>
  </si>
  <si>
    <t>#Bitcoin's big wipeout erased $44 billion of value in January  via @technology</t>
  </si>
  <si>
    <t>https://twitter.com/twitterapi/status/958973076850466816</t>
  </si>
  <si>
    <t>c("Bitcoin", "Ripple", "Litecoin", "blockchain", "CyberSecurity", "cryptocurrency", "defstar5", "Mpgvip", "makeyourownlane")</t>
  </si>
  <si>
    <t xml:space="preserve">#Bitcoin, #Ripple And #Litecoin Sell-Off: Whatâ€™s Different This Time Around? #blockchain #CyberSecurity #cryptocurrency #defstar5 #Mpgvip #makeyourownlane </t>
  </si>
  <si>
    <t>https://twitter.com/twitterapi/status/959379907267702784</t>
  </si>
  <si>
    <t>c("Bitcoin", "illegal")</t>
  </si>
  <si>
    <t>Economics Gazette feed</t>
  </si>
  <si>
    <t xml:space="preserve">#Bitcoin price dropped after Indian government announced it for #illegal... </t>
  </si>
  <si>
    <t>https://twitter.com/twitterapi/status/959325861286572032</t>
  </si>
  <si>
    <t>c("crypto", "ethereum", "stellar", "mobius", "cryptocurrency", "bitcoin")</t>
  </si>
  <si>
    <t>Is ethereum really like AOL or MySpace? Stellar and Ripple are succeeding where the big boys are becoming unwieldy... is Stellar the future?  #crypto #ethereum #stellar #mobius #cryptocurrency #bitcoin</t>
  </si>
  <si>
    <t>https://twitter.com/twitterapi/status/959411984172224512</t>
  </si>
  <si>
    <t>c("Bitcoin", "BTC", "Havefaith", "Hodl")</t>
  </si>
  <si>
    <t xml:space="preserve">#Bitcoin $BTC #BTC
&lt;U+2668&gt;&lt;U+FE0F&gt;Its that Moment of truth&lt;U+2668&gt;&lt;U+FE0F&gt;
Last time bitcoin fell below 30 RSI was 2016
Every Time since it has Bounced up HARD &lt;f0&gt;&lt;U+009F&gt;&lt;U+009A&gt;&lt;U+0080&gt;
#Havefaith &amp;amp; #Hodl </t>
  </si>
  <si>
    <t>https://twitter.com/twitterapi/status/959323394419363840</t>
  </si>
  <si>
    <t xml:space="preserve">Leaked Document Appears to Show NSA Infiltrated Cryptos, Tor, VPN #bitcoin </t>
  </si>
  <si>
    <t>https://twitter.com/twitterapi/status/959426978527920129</t>
  </si>
  <si>
    <t xml:space="preserve">.@starbucks Chairman is 'hot on #blockchain but cold on #bitcoin' says @coindesk: </t>
  </si>
  <si>
    <t>https://twitter.com/twitterapi/status/959554789582475264</t>
  </si>
  <si>
    <t>#bitcoin is trying to bounce!</t>
  </si>
  <si>
    <t>https://twitter.com/twitterapi/status/959261926177038336</t>
  </si>
  <si>
    <t>c("Bitcoin", "Gold", "blockchain")</t>
  </si>
  <si>
    <t>959539327066890240</t>
  </si>
  <si>
    <t>c("GOLD", "BTC")</t>
  </si>
  <si>
    <t xml:space="preserve">No need to choose in the #Bitcoin vs #Gold debate , soon we will have the best of both worlds . $GOLD + #blockchain = @RoyalMintGold . Check them out , itâ€™s an exciting proposition. $BTC </t>
  </si>
  <si>
    <t>https://twitter.com/twitterapi/status/959542960382717953</t>
  </si>
  <si>
    <t>Hyperinflation is coming.... #Bitcoin</t>
  </si>
  <si>
    <t>https://twitter.com/twitterapi/status/959491249039400961</t>
  </si>
  <si>
    <t xml:space="preserve">#Bitcoin is Garbage and Sheds a Quarter of its Value in 4 Days! </t>
  </si>
  <si>
    <t>https://twitter.com/twitterapi/status/959412464130633728</t>
  </si>
  <si>
    <t xml:space="preserve">#Bitcoin set for worst week since 2013 as crypto sell-off intensifies </t>
  </si>
  <si>
    <t>https://twitter.com/twitterapi/status/959410842788880384</t>
  </si>
  <si>
    <t>c("crypto", "bitcoin", "btc", "justsaying", "cryptocurrency")</t>
  </si>
  <si>
    <t>If you are selling any #crypto now, then you should leave it alone forever as you clearly have no faith or understanding of how trading works #bitcoin #btc #justsaying #cryptocurrency</t>
  </si>
  <si>
    <t>https://twitter.com/twitterapi/status/959502903328301056</t>
  </si>
  <si>
    <t>c("bitcoin", "bitcoincrash", "cryptocurrency", "live")</t>
  </si>
  <si>
    <t>$BTC 8226 new low #bitcoin #bitcoincrash #cryptocurrency #live</t>
  </si>
  <si>
    <t>https://twitter.com/twitterapi/status/959351996028514304</t>
  </si>
  <si>
    <t>c("FUD", "TETHER", "BITCOIN", "NOTHINGTOSEEHEREMOVEALONG")</t>
  </si>
  <si>
    <t>959256307671986181</t>
  </si>
  <si>
    <t xml:space="preserve">THANK YOU FOR CLEARING THIS #FUD WITH OUR ESTEEMED BEDFELLOW #TETHER $USDT - THE PRICE OF $BTC #BITCOIN IS GOING BACK TOWARD #NOTHINGTOSEEHEREMOVEALONG @Bitfinexed </t>
  </si>
  <si>
    <t>https://twitter.com/twitterapi/status/959508722178494464</t>
  </si>
  <si>
    <t>Updates Poster</t>
  </si>
  <si>
    <t>$BTC/USD Price drops below $8,000, lowest since mid November (bitcoin/us dollar) #Bitcoin #Crypto</t>
  </si>
  <si>
    <t>https://twitter.com/twitterapi/status/959391504367325184</t>
  </si>
  <si>
    <t xml:space="preserve">@RealBrianWatt Right now watching the Crypto meltdown. #crypto #bitcoin </t>
  </si>
  <si>
    <t>https://twitter.com/twitterapi/status/959411453336965120</t>
  </si>
  <si>
    <t>c("bitcoin", "blockchain", "crypto", "news")</t>
  </si>
  <si>
    <t>This Hedge Fund Manager Would Never Consider Betting Against Bitcoin #bitcoin #blockchain #crypto #news</t>
  </si>
  <si>
    <t>https://twitter.com/twitterapi/status/959367332207513600</t>
  </si>
  <si>
    <t>CryptScoutNews</t>
  </si>
  <si>
    <t xml:space="preserve">Square&amp;amp;#039;s Cash App Adds Option to Buy and Sell #Bitcoin - </t>
  </si>
  <si>
    <t>https://twitter.com/twitterapi/status/959236214120439809</t>
  </si>
  <si>
    <t>c("ADA", "Bitcoin", "Cryptocurrency")</t>
  </si>
  <si>
    <t xml:space="preserve">Cryptocurrency Technical Analysis - ADA #ADA #Bitcoin #Cryptocurrency </t>
  </si>
  <si>
    <t>https://twitter.com/twitterapi/status/959235735823028224</t>
  </si>
  <si>
    <t>#bitcoin is going away - it was born from drug money and will die from countries finding it</t>
  </si>
  <si>
    <t>https://twitter.com/twitterapi/status/959374264901124096</t>
  </si>
  <si>
    <t xml:space="preserve">I recently wrote a blog about the projections for #Bitcoin in 2018. Take a look! </t>
  </si>
  <si>
    <t>https://twitter.com/twitterapi/status/959524455881035780</t>
  </si>
  <si>
    <t>c("hodl", "BITCOIN", "achain", "Ethereum", "Blockchain", "Unstoppable")</t>
  </si>
  <si>
    <t>I saw the current Bitcoin and Altcoins prices and got scared... Maybe I should buy more...
#hodl #BITCOIN #achain #Ethereum #Blockchain #Unstoppable</t>
  </si>
  <si>
    <t>https://twitter.com/twitterapi/status/959298673694818305</t>
  </si>
  <si>
    <t>c("BULLS", "BitcoinBulls", "Bitcoin", "Bullish")</t>
  </si>
  <si>
    <t>Run #BULLS RUN!!! #BitcoinBulls #Bitcoin #Bullish</t>
  </si>
  <si>
    <t>https://twitter.com/twitterapi/status/959412978100695040</t>
  </si>
  <si>
    <t>@adam3us in 2 month we will hit &amp;lt;1000$ as the current lock of value cripplecoin (aka #bitcoin ) all thanks to core, their minions and all those brainless HODLers</t>
  </si>
  <si>
    <t>https://twitter.com/twitterapi/status/959348237248401408</t>
  </si>
  <si>
    <t>c("bitcoin", "bitcoincrash")</t>
  </si>
  <si>
    <t xml:space="preserve">Well... I guess #bitcoin isnâ€™t the only one crashing? #bitcoincrash </t>
  </si>
  <si>
    <t>https://twitter.com/twitterapi/status/959411983627030528</t>
  </si>
  <si>
    <t>Bitcoin Hits Multi-Month Low As Mainstream Media Keeps Up FUD Pressure - Cointelegraph (Bitcoin, Cryptocurrency and Blockchain News) #bitcoin #news</t>
  </si>
  <si>
    <t>https://twitter.com/twitterapi/status/959466652021608448</t>
  </si>
  <si>
    <t>https://twitter.com/twitterapi/status/959266273614905345</t>
  </si>
  <si>
    <t xml:space="preserve">AMD Increases GPU Production to Match Crypto Mining Demand: Responding to strong market de.. #Bitcoin #News #btc </t>
  </si>
  <si>
    <t>https://twitter.com/twitterapi/status/959277191174467584</t>
  </si>
  <si>
    <t>BAC</t>
  </si>
  <si>
    <t xml:space="preserve">#Bitcoin losses likely to continue which is also being observed with other #Crypto currencies as @BankofAmerica $BAC gets tight on them with credit card transactions </t>
  </si>
  <si>
    <t>https://twitter.com/twitterapi/status/959521750676582400</t>
  </si>
  <si>
    <t>#bitcoin and rest of crypto assets bouncing hard after $BTC hits 200 dma. A good base should be formed here esp as traditional asset classes correct.</t>
  </si>
  <si>
    <t>https://twitter.com/twitterapi/status/959446245763887104</t>
  </si>
  <si>
    <t>c("Bitcoin", "BTCUSD", "BTC", "cryptocurrency", "Crypto", "Cryptocurrencies")</t>
  </si>
  <si>
    <t xml:space="preserve">#Bitcoin price prediction: #BTCUSD facing the beast as it falls below meaningful $8231 support #BTC #cryptocurrency #Crypto #Cryptocurrencies </t>
  </si>
  <si>
    <t>https://twitter.com/twitterapi/status/959409547935928321</t>
  </si>
  <si>
    <t>20th November 2017
"#bitcoin could crash 80% from top, but long term it will reach $100.000" @TuurDemeester
I like the $100k prediction.  (flemish-dutch article)</t>
  </si>
  <si>
    <t>https://twitter.com/twitterapi/status/959340638390161411</t>
  </si>
  <si>
    <t>c("Cryptocurrency", "Bitcoin", "Etherium", "Lightcoin", "news", "world", "criptonews", "criptoworld", "newsworld", "Business", "economics", "money", "digitalcurrency", "blockchain", "Cryptoexchange")</t>
  </si>
  <si>
    <t xml:space="preserve">US Regulator Affects Bitcoin Price #Cryptocurrency #Bitcoin #Etherium #Lightcoin #news #world #criptonews #criptoworld #newsworld #Business #economics #money #digitalcurrency #blockchain #Cryptoexchange </t>
  </si>
  <si>
    <t>https://twitter.com/twitterapi/status/959361855700570112</t>
  </si>
  <si>
    <t>c("btc", "bitcoin", "cryptocrash", "Crypto", "crytpocurrency")</t>
  </si>
  <si>
    <t>Summarized people activities: few active buyer and lots of forgotten purchase order and feared seller on every corner and every second therefore price of bitcoin falls #btc #bitcoin #cryptocrash #Crypto #crytpocurrency</t>
  </si>
  <si>
    <t>https://twitter.com/twitterapi/status/959362258781573120</t>
  </si>
  <si>
    <t>c("decentralised", "income", "Birdchain", "NewsBTC", "bitcoin")</t>
  </si>
  <si>
    <t xml:space="preserve">"Birdchain is a #decentralised app (dapp) that will create universal basic #income by allowing regular people to monetise their phone." - #Birdchain featured by #NewsBTC.
#bitcoin </t>
  </si>
  <si>
    <t>https://twitter.com/twitterapi/status/959422657182789633</t>
  </si>
  <si>
    <t>SMMplanner</t>
  </si>
  <si>
    <t xml:space="preserve">Happy Groundhog Day!
Why is #Bitcoin worth what it is: </t>
  </si>
  <si>
    <t>https://twitter.com/twitterapi/status/959414109807792129</t>
  </si>
  <si>
    <t>c("bitcoin", "bitcoincrash", "cryptocurrency", "Ethereum", "Litecoin")</t>
  </si>
  <si>
    <t xml:space="preserve">Looking like crypto market has finally stabilized and is on the upswing now. If you havenâ€™t yet BUY BUY BUY!! Letâ€™s ride this wave!!! #bitcoin #bitcoincrash #cryptocurrency #Ethereum #Litecoin letâ€™s get it!! </t>
  </si>
  <si>
    <t>https://twitter.com/twitterapi/status/959420329021116416</t>
  </si>
  <si>
    <t>c("cryptocurrency", "Bitcoin", "NEM")</t>
  </si>
  <si>
    <t xml:space="preserve">Over $100 billion wiped off global #cryptocurrency market in 24 hours #Bitcoin #NEM </t>
  </si>
  <si>
    <t>https://twitter.com/twitterapi/status/959330527668068352</t>
  </si>
  <si>
    <t>c("btc", "bitcoin", "mempool")</t>
  </si>
  <si>
    <t xml:space="preserve">BTC Mempool down to about 11000 with fees almost down 1sat/byte #btc #bitcoin #mempool </t>
  </si>
  <si>
    <t>https://twitter.com/twitterapi/status/959671684440707072</t>
  </si>
  <si>
    <t>959449304518705152</t>
  </si>
  <si>
    <t xml:space="preserve">
Govt going to regulate cryptocurrency &lt;f0&gt;&lt;U+009F&gt;&lt;U+0098&gt;&lt;U+008A&gt;&lt;f0&gt;&lt;U+009F&gt;&lt;U+0091&gt;&lt;U+008D&gt; #Bitcoin</t>
  </si>
  <si>
    <t>https://twitter.com/twitterapi/status/959650946748837889</t>
  </si>
  <si>
    <t>c("NewGold", "Bitcoin", "Value")</t>
  </si>
  <si>
    <t>Bitcoin as Gold 2.0. As more and more people are after getting more bitcoins, its value appreciates.  #NewGold #Bitcoin #Value</t>
  </si>
  <si>
    <t>https://twitter.com/twitterapi/status/959680931052138497</t>
  </si>
  <si>
    <t>c("BTC", "eth", "ltc")</t>
  </si>
  <si>
    <t>$BTC #bitcoin is going below 1k Imo Self appointed #crypto gurus have no clue what they're holding, and little market knowledge $eth $ltc</t>
  </si>
  <si>
    <t>https://twitter.com/twitterapi/status/959741557934116864</t>
  </si>
  <si>
    <t>c("btc", "Bitcoin", "cryptocurrencies")</t>
  </si>
  <si>
    <t xml:space="preserve">Why you people are so worried? Take a break. #btc #Bitcoin and other #cryptocurrencies will survive! In a few months we are doubled and doubled again </t>
  </si>
  <si>
    <t>https://twitter.com/twitterapi/status/959698444586713089</t>
  </si>
  <si>
    <t>c("Bitcoin", "bubbles", "cryptocrash", "cryptocurrency")</t>
  </si>
  <si>
    <t xml:space="preserve">The 30% drop of last week is an additional proof that Â«Â #Bitcoin is the mother of all #bubbles favoured by charlatans and swindlersâ€ @nourielroubini_ professor @newyorkunirank and economist who predicted 2008 crash 
#cryptocrash #cryptocurrency 
</t>
  </si>
  <si>
    <t>https://twitter.com/twitterapi/status/959705629676982272</t>
  </si>
  <si>
    <t xml:space="preserve">The inevitable beginning of the end? #cryptocurrency #bitcoin. Not to worry the early adopters are fine and have made their mega bucks so it's ok now the little guys get burnt! </t>
  </si>
  <si>
    <t>https://twitter.com/twitterapi/status/959736736556384256</t>
  </si>
  <si>
    <t>c("cryptocurrency", "CRAZY", "crypto", "BTC", "Bitcoin", "IamCRAZYtoo")</t>
  </si>
  <si>
    <t xml:space="preserve">Magic computer money called #cryptocurrency will NEVER take off or be viable. You're all #CRAZY just like the people who thought the internal combustion engine, manned flight or computer would ever amount to anything! #crypto $BTC #BTC #Bitcoin #IamCRAZYtoo </t>
  </si>
  <si>
    <t>https://twitter.com/twitterapi/status/959719395168739329</t>
  </si>
  <si>
    <t>c("tron", "bitcoin", "purplemaster")</t>
  </si>
  <si>
    <t xml:space="preserve">And than there was light &lt;f0&gt;&lt;U+009F&gt;&lt;U+0092&gt;&lt;U+00A1&gt;.Tune in. spotify link the bio! #tron #bitcoin #purplemasterâ€¦ </t>
  </si>
  <si>
    <t>https://twitter.com/twitterapi/status/959642917970305025</t>
  </si>
  <si>
    <t>c("Bitcoin", "cryptocurrency", "Smartlands", "Stellar")</t>
  </si>
  <si>
    <t>Smartlands Launches Platform Based on Stellar Network #Bitcoin  #cryptocurrency    #Smartlands    #Stellar</t>
  </si>
  <si>
    <t>https://twitter.com/twitterapi/status/959630187871662080</t>
  </si>
  <si>
    <t>c("HashPuppy", "neo", "blockchain", "cryptocurrency", "bitcoin")</t>
  </si>
  <si>
    <t>FAKE ACCTs-- there's fake twitter/website pretending to be #HashPuppy PLEASE BE MINDFUL OF SCAMS!!! If you're not sure, ask us! Official website: &amp;amp; our FB: insta:  #neo #blockchain #cryptocurrency #bitcoin</t>
  </si>
  <si>
    <t>https://twitter.com/twitterapi/status/959849510775246848</t>
  </si>
  <si>
    <t>c("Bitcoin", "Litecoin", "Russia")</t>
  </si>
  <si>
    <t>There is going to be more demand and usage of #Bitcoin #Litecoin then ever before as more countries in the world start participating #Russia</t>
  </si>
  <si>
    <t>https://twitter.com/twitterapi/status/959839082330370048</t>
  </si>
  <si>
    <t>c("XVG", "vergecurrency", "cryptocurrencynews", "bitcoin", "btc", "xlm", "eth", "trx", "tor", "wraithprotocol", "protocol")</t>
  </si>
  <si>
    <t>959222506623307777</t>
  </si>
  <si>
    <t>xvg</t>
  </si>
  <si>
    <t xml:space="preserve">verge on the PRIVACY side is THE BEST &lt;f0&gt;&lt;U+009F&gt;&lt;U+009A&gt;&lt;U+0080&gt;&lt;f0&gt;&lt;U+009F&gt;&lt;U+009A&gt;&lt;U+0080&gt;&lt;f0&gt;&lt;U+009F&gt;&lt;U+009A&gt;&lt;U+0080&gt; #XVG $xvg #vergecurrency #cryptocurrencynews #bitcoin #btc #xlm #eth #trx #tor #wraithprotocol #protocol </t>
  </si>
  <si>
    <t>https://twitter.com/twitterapi/status/959589094430035969</t>
  </si>
  <si>
    <t xml:space="preserve">UPDATE 3: $BTC recovered from false break out. Market manipulation has played out perfectly, allowing whales to buy cheaper and give a new impulse to the uptrend. We should see 5 digits very soon ! $BTCUSD #Bitcoin </t>
  </si>
  <si>
    <t>https://twitter.com/twitterapi/status/959683787713077248</t>
  </si>
  <si>
    <t>c("Cryptocurrency", "BigDataAnalytics", "bitcoin", "trading")</t>
  </si>
  <si>
    <t xml:space="preserve">Bitcoin Investors Need to use Big Data Analysis via @SmartDataCo #Cryptocurrency #BigDataAnalytics #bitcoin #trading </t>
  </si>
  <si>
    <t>https://twitter.com/twitterapi/status/959910625462947840</t>
  </si>
  <si>
    <t>c("bitcoin", "yogolicious", "yeppoon")</t>
  </si>
  <si>
    <t xml:space="preserve">What a way to start the day Bitcoin coffee!! #bitcoin #yogolicious #yeppoon </t>
  </si>
  <si>
    <t>https://twitter.com/twitterapi/status/959619523925217282</t>
  </si>
  <si>
    <t>c("minecrypto", "jse", "bitcoin")</t>
  </si>
  <si>
    <t>I am earning cryptocurrency with JSEcoin #minecrypto #jse #bitcoin @jsecoin Ã¡ltal</t>
  </si>
  <si>
    <t>https://twitter.com/twitterapi/status/959797582213140480</t>
  </si>
  <si>
    <t>c("stocks", "investments", "investing", "investors", "ripple", "xrp", "btc", "bitcoin", "crypto")</t>
  </si>
  <si>
    <t>Periscope</t>
  </si>
  <si>
    <t xml:space="preserve">Wells Fargo shares dive #stocks #investments #investing #investors #ripple #xrp #btc #ltc#ada #bitcoin #crypto </t>
  </si>
  <si>
    <t>https://twitter.com/twitterapi/status/959583210949591042</t>
  </si>
  <si>
    <t>c("bitcoin", "cryptocurrency", "trading", "investing")</t>
  </si>
  <si>
    <t>c("btc", "alts")</t>
  </si>
  <si>
    <t>People who invest make money for themselves; people who speculate make money for their brokers $btc $alts #bitcoin #cryptocurrency #trading #investing</t>
  </si>
  <si>
    <t>https://twitter.com/twitterapi/status/959715547033239552</t>
  </si>
  <si>
    <t>Top profitable Crypto App Trading Bots in Glasgow, UK $BTC #bitcoin #blockchain $ETH</t>
  </si>
  <si>
    <t>https://twitter.com/twitterapi/status/959738012899921920</t>
  </si>
  <si>
    <t>c("cryptocurrencynews", "bitcoin", "Allskimmertools", "ICQ")</t>
  </si>
  <si>
    <t xml:space="preserve">#cryptocurrencynews &lt;f0&gt;&lt;U+009F&gt;&lt;U+0099&gt;&lt;U+0082&gt;&lt;f0&gt;&lt;U+009F&gt;&lt;U+00A4&gt;&lt;U+0091&gt; &lt;f0&gt;&lt;U+009F&gt;&lt;U+0098&gt;&lt;U+008B&gt;
#bitcoin &lt;f0&gt;&lt;U+009F&gt;&lt;U+00A7&gt;&lt;U+00A0&gt;&lt;f0&gt;&lt;U+009F&gt;&lt;U+00A7&gt;&lt;U+00A0&gt; #Allskimmertools &lt;f0&gt;&lt;U+009F&gt;&lt;U+0098&gt;&lt;U+008D&gt;&lt;f0&gt;&lt;U+009F&gt;&lt;U+0098&gt;&lt;U+0087&gt; Check new update on our store now &lt;f0&gt;&lt;U+009F&gt;&lt;U+0098&gt;&lt;U+00AC&gt;&lt;f0&gt;&lt;U+009F&gt;&lt;U+0098&gt;&lt;U+008A&gt;
&lt;f0&gt;&lt;U+009F&gt;&lt;U+0093&gt;&lt;U+00A1&gt;&lt;f0&gt;&lt;U+009F&gt;&lt;U+0093&gt;&lt;U+00A1&gt;&lt;f0&gt;&lt;U+009F&gt;&lt;U+009B&gt;&lt;U+0092&gt; &lt;f0&gt;&lt;U+009F&gt;&lt;U+009B&gt;&lt;U+0092&gt;&lt;f0&gt;&lt;U+009F&gt;&lt;U+0093&gt;&lt;U+00A1&gt;&lt;f0&gt;&lt;U+009F&gt;&lt;U+0093&gt;&lt;U+00A1&gt;
#ICQ ===== &amp;gt; 725477218 </t>
  </si>
  <si>
    <t>https://twitter.com/twitterapi/status/959620207793852420</t>
  </si>
  <si>
    <t>c("bitcoin", "HODL")</t>
  </si>
  <si>
    <t>959569031647891456</t>
  </si>
  <si>
    <t xml:space="preserve">Hold tight its a bumpy road #bitcoin #HODL </t>
  </si>
  <si>
    <t>https://twitter.com/twitterapi/status/959904583286968322</t>
  </si>
  <si>
    <t>c("bitcoin", "profits", "trader")</t>
  </si>
  <si>
    <t>@YYCDAYTRADER here's the thing, #bitcoin went all the way right up to $20k...if you did not take some #profits, it's not the bitcoin to blame, it's the #trader. shawn, you and i both know some people were cashing in on the rise.</t>
  </si>
  <si>
    <t>https://twitter.com/twitterapi/status/959646482952486913</t>
  </si>
  <si>
    <t>c("bitcoin", "troncoin", "trx", "oyefurqan", "cryptocurrency")</t>
  </si>
  <si>
    <t>Looking forward to tron's coin burn in march ! @Tronfoundation $trx @justinsuntron #bitcoin #troncoin #trx #oyefurqan #cryptocurrency</t>
  </si>
  <si>
    <t>https://twitter.com/twitterapi/status/959849220491632640</t>
  </si>
  <si>
    <t>c("bitcoin", "Cryptonews")</t>
  </si>
  <si>
    <t xml:space="preserve">Bitcoin is bottoming, expect a 70 percent surge: Trader #bitcoin #Cryptonews </t>
  </si>
  <si>
    <t>https://twitter.com/twitterapi/status/959598863978921985</t>
  </si>
  <si>
    <t>c("blockchain", "Bitcoin", "crypto", "FinTech", "RegTech")</t>
  </si>
  <si>
    <t>Is regulation... #blockchain #Bitcoin #crypto #FinTech #RegTech</t>
  </si>
  <si>
    <t>https://twitter.com/twitterapi/status/959844796125843456</t>
  </si>
  <si>
    <t>c("bitcoin", "BitcoinCash", "Bitcoinprice")</t>
  </si>
  <si>
    <t>All Out War Declared On Bitcoin Big Banks @jpmorgan &amp;amp; @BankofAmerica Isolate Digital Currencies Denial of only means of purchase signals the death @Bitcoin  
#bitcoin #BitcoinCash #Bitcoinprice @BTCTN @BitcoinMagazine</t>
  </si>
  <si>
    <t>https://twitter.com/twitterapi/status/959647141126799360</t>
  </si>
  <si>
    <t>Bitcoin Debit Card #Bitcoin</t>
  </si>
  <si>
    <t>https://twitter.com/twitterapi/status/959851417770119169</t>
  </si>
  <si>
    <t>ViaBTC, , Antpool and now represent 69% of the hashrate. #bitcoin</t>
  </si>
  <si>
    <t>https://twitter.com/twitterapi/status/959860885673082881</t>
  </si>
  <si>
    <t>c("Ads", "bitcoin", "IRA")</t>
  </si>
  <si>
    <t xml:space="preserve">Oh, and now I see these #Ads for placing #bitcoin in your #IRA ... WTF? lol. </t>
  </si>
  <si>
    <t>https://twitter.com/twitterapi/status/959763972672147457</t>
  </si>
  <si>
    <t>c("alts", "bitcoin", "cryptocurrency")</t>
  </si>
  <si>
    <t>949685031877906432</t>
  </si>
  <si>
    <t>c("ebst", "NEO", "dgb")</t>
  </si>
  <si>
    <t xml:space="preserve">2 of 4 
$ebst - 3% down despite being 600% up during at one point :( 
$NEO - 170% up 
$dgb - 9% down despite being 65% up at one point :( 
Again remember these returns were during a time when most #alts and #bitcoin were doing significantly! #cryptocurrency </t>
  </si>
  <si>
    <t>https://twitter.com/twitterapi/status/959845755426082816</t>
  </si>
  <si>
    <t>c("Flippening", "Ethereum", "Bitcoin")</t>
  </si>
  <si>
    <t>c("USD", "BTC", "ETH", "BTC")</t>
  </si>
  <si>
    <t>@nevermnd_ @PA_CryptoCharts Just wanted to point out that the #Flippening has nothing to do with the $USD value of #Ethereum and everything to do with the $BTC value. Basically, if/when $ETH hits 0.173 $BTC it overtakes #Bitcoin in terms of overall market cap regardless of their fiat valuations.</t>
  </si>
  <si>
    <t>https://twitter.com/twitterapi/status/959807519379075078</t>
  </si>
  <si>
    <t xml:space="preserve">PR: First Cryptomarketplace Storiqa Has Raised $25 Million: First cryptomarketplace, aimin.. #Bitcoin #News #btc </t>
  </si>
  <si>
    <t>https://twitter.com/twitterapi/status/959866092918222848</t>
  </si>
  <si>
    <t>c("bitcoin", "cryptocurrency", "falconcoin")</t>
  </si>
  <si>
    <t xml:space="preserve">Falcon Coin Review. Is Falcon profitable or just another ICO a scam? Truth exposed! - #bitcoin #cryptocurrency #falconcoin </t>
  </si>
  <si>
    <t>https://twitter.com/twitterapi/status/959656566394830848</t>
  </si>
  <si>
    <t>DRGN</t>
  </si>
  <si>
    <t xml:space="preserve">Shot out to @dragonchaingang for hooking me up with some Dragon merch for winning the marketing contest. Thanks for being one of the few projects in the space with a high level of integrity and trustworthiness. Looking forward to a big year in 2018.    $DRGN #crypto #bitcoin </t>
  </si>
  <si>
    <t>https://twitter.com/twitterapi/status/959833137869152256</t>
  </si>
  <si>
    <t>c("btc", "bitcoin", "seadoo")</t>
  </si>
  <si>
    <t>crypto</t>
  </si>
  <si>
    <t>Breaking 12k is the only thing that can make people believe in an uptrend again. When someone sneezes around 9-10k all the stoploss are triggered again and all the 5k OG comes back online #btc #bitcoin $crypto bulls, fight a little harder I need that #seadoo this summer &lt;f0&gt;&lt;U+009F&gt;&lt;U+0098&gt;&lt;U+0081&gt;&lt;f0&gt;&lt;U+009F&gt;&lt;U+008D&gt;&lt;U+00BF&gt;&lt;f0&gt;&lt;U+009F&gt;&lt;U+008D&gt;&lt;U+00BA&gt;</t>
  </si>
  <si>
    <t>https://twitter.com/twitterapi/status/959814705429835776</t>
  </si>
  <si>
    <t>c("ripple", "xrp", "cryptocurrency", "cryptocrash", "bitcoin", "BTC")</t>
  </si>
  <si>
    <t>xrp</t>
  </si>
  <si>
    <t xml:space="preserve">How to Buy and Sell #ripple #xrp $xrp
#cryptocurrency #cryptocrash #bitcoin #BTC </t>
  </si>
  <si>
    <t>https://twitter.com/twitterapi/status/959778514751840256</t>
  </si>
  <si>
    <t>c("Blockchain", "Bitcoin", "Bubble", "Crash", "InternetOfValue")</t>
  </si>
  <si>
    <t>958940278882156544</t>
  </si>
  <si>
    <t xml:space="preserve">Yes. Exactly right perspective. My point was it is equivalent of early 1990â€™s in #Blockchain and #Bitcoin rather than late 1990â€™s and we are in Frenzy stage that will eventually lead to #Bubble &amp;amp; #Crash which will then lead to consolidation &amp;amp; establishment of the #InternetOfValue </t>
  </si>
  <si>
    <t>https://twitter.com/twitterapi/status/959760187665125382</t>
  </si>
  <si>
    <t xml:space="preserve">3 lies #bitcoin skeptics tell themselves </t>
  </si>
  <si>
    <t>https://twitter.com/twitterapi/status/959872796208848897</t>
  </si>
  <si>
    <t>@kokotheapechild Give it a few years. Itâ€™ll be #Bitcoin.</t>
  </si>
  <si>
    <t>https://twitter.com/twitterapi/status/959880937847767041</t>
  </si>
  <si>
    <t>Sometimes i wonder what price these cheap and desperate bastards would have to drop the price of #bitcoin to in order to *scare* me. The only thing that scares me is the stupidity of the dumb motherfucker selling bitcoin AT ALL. &lt;f0&gt;&lt;U+009F&gt;&lt;U+0098&gt;&lt;U+0081&gt;</t>
  </si>
  <si>
    <t>https://twitter.com/twitterapi/status/959771925127065600</t>
  </si>
  <si>
    <t>BTC is trending. Crypto to the moon &lt;f0&gt;&lt;U+009F&gt;&lt;U+008C&gt;&lt;U+0091&gt; #bitcoin</t>
  </si>
  <si>
    <t>https://twitter.com/twitterapi/status/959930511329173504</t>
  </si>
  <si>
    <t xml:space="preserve">#Bitcoin Is Trying To Make A Comeback </t>
  </si>
  <si>
    <t>https://twitter.com/twitterapi/status/959879413557952512</t>
  </si>
  <si>
    <t>960282729362411520</t>
  </si>
  <si>
    <t xml:space="preserve">Be #Bitcoin my friends. </t>
  </si>
  <si>
    <t>https://twitter.com/twitterapi/status/960284524814000128</t>
  </si>
  <si>
    <t xml:space="preserve">no more buying #Bitcoin with credit cards? That's great news! Nobody should be investing so irresponsibly. Can't buy stocks with credit card, BTC should be no different. </t>
  </si>
  <si>
    <t>https://twitter.com/twitterapi/status/959954149021487105</t>
  </si>
  <si>
    <t>I only had time to watch this because I have the Flu. But it was worth watching t . #bitcoin</t>
  </si>
  <si>
    <t>https://twitter.com/twitterapi/status/960140268602355713</t>
  </si>
  <si>
    <t>c("BTC", "Bitcoin")</t>
  </si>
  <si>
    <t>@xiobus @paulkrugman Of course, Mark my word here that till the end of the year one #BTC will worth at least 60k. Next year it will not matter because anyone will be able to buy whatever he want with #Bitcoin</t>
  </si>
  <si>
    <t>https://twitter.com/twitterapi/status/960202472148164608</t>
  </si>
  <si>
    <t>960293384618496000</t>
  </si>
  <si>
    <t xml:space="preserve">Totally for their own good! #Bitcoin </t>
  </si>
  <si>
    <t>https://twitter.com/twitterapi/status/960293823644688390</t>
  </si>
  <si>
    <t>c("bankofamerica", "bitcoin")</t>
  </si>
  <si>
    <t xml:space="preserve"> Banks ban credit purchase of cryptocurrency due to risks: If you use your Bank of America-, JP Morgan Chase- or Citigroup-issued credit card to buy cryptocurrency, then you'll have to find an alternativeâ€¦ #bankofamerica #bitcoin </t>
  </si>
  <si>
    <t>https://twitter.com/twitterapi/status/959952036157517826</t>
  </si>
  <si>
    <t xml:space="preserve">#Bitcoin May Come to eBay as Platform Drops PayPal as Main Payment Option </t>
  </si>
  <si>
    <t>https://twitter.com/twitterapi/status/960097878399074304</t>
  </si>
  <si>
    <t>c("CryptoTwitter", "CryptoCurrency", "Bitcoin")</t>
  </si>
  <si>
    <t xml:space="preserve">&lt;f0&gt;&lt;U+009F&gt;&lt;U+0098&gt;&lt;U+0082&gt;&lt;f0&gt;&lt;U+009F&gt;&lt;U+0098&gt;&lt;U+0082&gt;&lt;f0&gt;&lt;U+009F&gt;&lt;U+0098&gt;&lt;U+0082&gt;
Even @jack is feeling it. #CryptoTwitter #CryptoCurrency #Bitcoin 
&lt;f0&gt;&lt;U+009F&gt;&lt;U+0091&gt;&lt;U+0089&gt; </t>
  </si>
  <si>
    <t>https://twitter.com/twitterapi/status/960016118025945088</t>
  </si>
  <si>
    <t>Tweetime109</t>
  </si>
  <si>
    <t xml:space="preserve">Cryptocurrency Markets Move Back Into Green After Substantial Selloff #bitcoin </t>
  </si>
  <si>
    <t>https://twitter.com/twitterapi/status/959969776121630720</t>
  </si>
  <si>
    <t>@paulkrugman You promote theft as a monetary unit dummy, that's fraud as a business model. At least crypto folks aren't sucking the government tit begging for a bailout, defrauding through inflation, and/or loaning money by the stroke of a pen. You do, which...makes you culpable. #Bitcoin</t>
  </si>
  <si>
    <t>https://twitter.com/twitterapi/status/960002293004427264</t>
  </si>
  <si>
    <t>c("tether", "cryptocurrency", "thatCouldHaveA", "devastatingeffect", "bitcoin")</t>
  </si>
  <si>
    <t xml:space="preserve">All you need to know about #tether, the #cryptocurrency #thatCouldHaveA '#devastatingeffect on #bitcoin </t>
  </si>
  <si>
    <t>https://twitter.com/twitterapi/status/960201629369819136</t>
  </si>
  <si>
    <t>c("bitcoin", "btc", "true", "facts", "low", "value", "buy")</t>
  </si>
  <si>
    <t>This is the truth about bitcoin #bitcoin #btc #true #facts #low #value #buy</t>
  </si>
  <si>
    <t>https://twitter.com/twitterapi/status/960236477178400768</t>
  </si>
  <si>
    <t>c("Ban", "Bitcoin")</t>
  </si>
  <si>
    <t xml:space="preserve">Big Banks #Ban #Bitcoin Buys â€“ JPMorgan, Bank of America, Citigroup Say No to Crypto Credit Purchases </t>
  </si>
  <si>
    <t>https://twitter.com/twitterapi/status/960022717096386560</t>
  </si>
  <si>
    <t xml:space="preserve">#Bitcoin Bank of America Becomes the Latest Credit Card-Issuer to Ban Bitcoin: </t>
  </si>
  <si>
    <t>https://twitter.com/twitterapi/status/959943886302007296</t>
  </si>
  <si>
    <t>@Poloniex your verification process does not work on safari or chrome. I am trying Firefox but have to wait 24 hours until I can try again I have been trying to trade in you exchange for over two weeks with no success as I cannot get past the verification process @bbb_us #bitcoin</t>
  </si>
  <si>
    <t>https://twitter.com/twitterapi/status/960152519962963969</t>
  </si>
  <si>
    <t>#Bitcoin's 2 Month Low- Sign of the Time via @Cointelegraph @charlieshrem</t>
  </si>
  <si>
    <t>https://twitter.com/twitterapi/status/960187248070324225</t>
  </si>
  <si>
    <t>What's up with the King of all coins? #Bitcoin #BTC</t>
  </si>
  <si>
    <t>https://twitter.com/twitterapi/status/960278296645783553</t>
  </si>
  <si>
    <t>c("NoSellFebruary", "XDACryptoArmy", "eth", "bitcoin", "crypto")</t>
  </si>
  <si>
    <t>"Bitcoin is not a legal tender"
So is gold, land and most of the assets still you hold them bcoz someone will pay u money against them.
Dont get manipulated by fake news.
#NoSellFebruary #XDACryptoArmy #eth #bitcoin #crypto</t>
  </si>
  <si>
    <t>https://twitter.com/twitterapi/status/960030628199755776</t>
  </si>
  <si>
    <t>c("bitcoincrash", "bitcoin", "bitcoincash", "cryptocurrency")</t>
  </si>
  <si>
    <t xml:space="preserve">Sunday night watching #bitcoincrash puppy &lt;f0&gt;&lt;U+009F&gt;&lt;U+0090&gt;&lt;U+00B6&gt; photos to make you feel better about life... #bitcoin #bitcoincash #cryptocurrency </t>
  </si>
  <si>
    <t>https://twitter.com/twitterapi/status/960094894877417473</t>
  </si>
  <si>
    <t>c("Bitcoin", "Bcash", "Btc")</t>
  </si>
  <si>
    <t>@neocashradio constantly calling #Bitcoin â€œbitcoin segwitâ€ is like constantly calling water â€œwet waterâ€. Wtf would you do that? Unless by some delusion you think scamcoin #Bcash is #Btc, which it is not. Cannot even listen to these podcasts anymore.</t>
  </si>
  <si>
    <t>https://twitter.com/twitterapi/status/960222625258790913</t>
  </si>
  <si>
    <t>c("bitcoin", "mining")</t>
  </si>
  <si>
    <t>Staged Marketing Toolsuite</t>
  </si>
  <si>
    <t xml:space="preserve">REVIEW OF ASRock H110 PRO BTC+ A BRUTAL 13GPU Motherboard, With Mining R... #bitcoin #mining </t>
  </si>
  <si>
    <t>https://twitter.com/twitterapi/status/960249102536716289</t>
  </si>
  <si>
    <t>The James Carlton Longo Daily is out! #bitcoin #news</t>
  </si>
  <si>
    <t>https://twitter.com/twitterapi/status/960093917566963712</t>
  </si>
  <si>
    <t xml:space="preserve">Buying the #bitcoin top and trying to get your money out of the market... </t>
  </si>
  <si>
    <t>https://twitter.com/twitterapi/status/960173091086356480</t>
  </si>
  <si>
    <t>c("Bitcoin", "Ethereum", "bitcoincrash", "Litecoin", "Cryptocurrency")</t>
  </si>
  <si>
    <t xml:space="preserve">#Bitcoin #Ethereum #bitcoincrash #Litecoin #Cryptocurrency 
RIP
Here lies Cryptocurrency </t>
  </si>
  <si>
    <t>https://twitter.com/twitterapi/status/960269983182827520</t>
  </si>
  <si>
    <t>c("BITCOIN", "CRYPTOCURRENCIES", "CRYPTOGRAPHY", "ECONOMY", "MONEY")</t>
  </si>
  <si>
    <t>zGenMedia</t>
  </si>
  <si>
    <t>#BITCOIN is â€˜the biggest bubble in human history,â€™ Roubini ... - #CRYPTOCURRENCIES #CRYPTOGRAPHY #ECONOMY #MONEY</t>
  </si>
  <si>
    <t>https://twitter.com/twitterapi/status/960045307399729153</t>
  </si>
  <si>
    <t xml:space="preserve">Interview With India's Three Largest Exchanges: #Cryptocurrency Ban Rumors are FUD via @CoinTelegraph #bitcoin </t>
  </si>
  <si>
    <t>https://twitter.com/twitterapi/status/960086993391816704</t>
  </si>
  <si>
    <t>960290188034486275</t>
  </si>
  <si>
    <t xml:space="preserve">If #Bitcoin declines, they all decline, from my observation. Promote $btc!!! </t>
  </si>
  <si>
    <t>https://twitter.com/twitterapi/status/960296363467554816</t>
  </si>
  <si>
    <t xml:space="preserve">Japan's Leading Low-Cost Airline Details Plan to Accept Bitcoin: Japanâ€™s leading low-cost .. #Bitcoin #News #btc </t>
  </si>
  <si>
    <t>https://twitter.com/twitterapi/status/960288698402295808</t>
  </si>
  <si>
    <t xml:space="preserve">A nicely done piece on fools being parted from their virtual money by @chicoharlan #Bitcoin </t>
  </si>
  <si>
    <t>https://twitter.com/twitterapi/status/960179502801399808</t>
  </si>
  <si>
    <t>@TheEconomist Why are those who donâ€™t buy #bitcoin so concerned about people who buy it. This is foolish</t>
  </si>
  <si>
    <t>https://twitter.com/twitterapi/status/960147407219712000</t>
  </si>
  <si>
    <t>c("bitcoin", "brisbane", "travelbybit")</t>
  </si>
  <si>
    <t xml:space="preserve">WELCOME TO THE FUTURE: Brisbane Airport to start accepting bitcoin payments @BrisbaneAirport #bitcoin #brisbane #travelbybit </t>
  </si>
  <si>
    <t>https://twitter.com/twitterapi/status/959965822654599168</t>
  </si>
  <si>
    <t>c("bitcoin", "cybersecurity")</t>
  </si>
  <si>
    <t>The Clau Tripon Daily is out! Stories via @LakotaEagle #bitcoin #cybersecurity</t>
  </si>
  <si>
    <t>https://twitter.com/twitterapi/status/960237458062479360</t>
  </si>
  <si>
    <t>Blame it on MT.GOX 
#bitcoin</t>
  </si>
  <si>
    <t>https://twitter.com/twitterapi/status/960256783536283648</t>
  </si>
  <si>
    <t>How to predict the value of #Bitcoin from @sirajraval cc @WSquires</t>
  </si>
  <si>
    <t>https://twitter.com/twitterapi/status/960271478871781376</t>
  </si>
  <si>
    <t>c("FinTech", "Blockchain", "Hyperledger", "Bitcoin", "Ethereum")</t>
  </si>
  <si>
    <t xml:space="preserve">Internet of Blockchains | @ExpoDX #FinTech #Blockchain #Hyperledger #Bitcoin #Ethereum (SAPâ€¦ </t>
  </si>
  <si>
    <t>https://twitter.com/twitterapi/status/960016562211061761</t>
  </si>
  <si>
    <t>c("Atomicswap", "Bitcoin", "cryptocurrency", "atombitcoin")</t>
  </si>
  <si>
    <t>Bitcoin Atom enables truly decentralized digital asset exchange by utilizing hash time-locked contracts (HTLCs) and its own HTLC API, giving independence from intermediaries and any centralized entities. @atombitcoin #Atomicswap #Bitcoin #cryptocurrency #atombitcoin</t>
  </si>
  <si>
    <t>https://twitter.com/twitterapi/status/960159042013356033</t>
  </si>
  <si>
    <t>960131581733154816</t>
  </si>
  <si>
    <t xml:space="preserve">Nouriel has a pretty clear opinion about #Bitcoin. But is he spot on? </t>
  </si>
  <si>
    <t>https://twitter.com/twitterapi/status/960235806286843905</t>
  </si>
  <si>
    <t>c("buy", "bitcoin", "eth", "ethereum", "ltc", "litecoin", "xrp", "ripple", "swing", "android")</t>
  </si>
  <si>
    <t xml:space="preserve">Wish i had the money to buy in. #buy #bitcoin #eth #ethereum #ltc #litecoin #xrp #ripple #swing #android </t>
  </si>
  <si>
    <t>https://twitter.com/twitterapi/status/960236518056001536</t>
  </si>
  <si>
    <t>c("financial", "economics", "bitcoin", "cryptocurrency", "fintech")</t>
  </si>
  <si>
    <t>What #financial #economics tells us about #bitcoin via @CaymanFinRev
#cryptocurrency #fintech</t>
  </si>
  <si>
    <t>https://twitter.com/twitterapi/status/960121034455355392</t>
  </si>
  <si>
    <t>c("cryptocrime", "bitcoin")</t>
  </si>
  <si>
    <t>The latest Brian Pennington's InfoSec Review! #cryptocrime #bitcoin</t>
  </si>
  <si>
    <t>https://twitter.com/twitterapi/status/960113044939575296</t>
  </si>
  <si>
    <t>c("Bitcoin", "buysomelongs")</t>
  </si>
  <si>
    <t xml:space="preserve">Hey bulls, did you know that we can liquidate you too. - bears #Bitcoin #buysomelongs </t>
  </si>
  <si>
    <t>https://twitter.com/twitterapi/status/960251959566532613</t>
  </si>
  <si>
    <t>c("cryptocurrency", "crypto", "coinedup", "btc", "eth", "trx", "ltc", "bitcoin", "litecoin", "ethereum", "tron", "moon", "dontsellshit", "cryptorich", "blockchain", "noweakhands", "vergecoin", "neo", "eos", "buythedip", "snoopy", "peanuts", "HODLGANG", "notfazedbythefud")</t>
  </si>
  <si>
    <t xml:space="preserve">New shirts launching tomorrow &amp;amp; pre-orders get shipped!
.
#cryptocurrency #crypto #coinedup #btc #eth #trx #ltc #bitcoin #litecoin #ethereum #tron #moon #dontsellshit #cryptorich #blockchain #noweakhands #vergecoin #neo #eos #buythedip #snoopy #peanuts #HODLGANG #notfazedbythefud </t>
  </si>
  <si>
    <t>https://twitter.com/twitterapi/status/959486796420734976</t>
  </si>
  <si>
    <t>c("cryptocurrency", "Bitcoin", "crypto", "BTC")</t>
  </si>
  <si>
    <t xml:space="preserve">Any #cryptocurrency of which the market cap reaches above 50% Of #Bitcoin's Is Overvalued #crypto #BTC
</t>
  </si>
  <si>
    <t>https://twitter.com/twitterapi/status/959274058478116864</t>
  </si>
  <si>
    <t>c("xrpthestandard", "Bitcoin")</t>
  </si>
  <si>
    <t>I THINK AND HOPE THIS IS THE FINAL DIP FOR THE SEASON @XRPTrump #xrpthestandard
#Bitcoin
@haydentiff @XRPHODLER @XRPTrump @xrptips @XRPnewsXRP @Hodor7777 @dreventures @TBCrypto @RabbitKickClub @Reverend_Ripple @TplusZero @Truthbot1666</t>
  </si>
  <si>
    <t>https://twitter.com/twitterapi/status/959305095589408768</t>
  </si>
  <si>
    <t>c("btc", "bitcoin", "tether", "fraud", "crypto", "CryptoNews", "cryptocurrencies", "cryptocurrency")</t>
  </si>
  <si>
    <t>Nakamoto sold all his Bitcoins! #btc #bitcoin #tether #fraud #crypto #CryptoNews #cryptocurrencies #cryptocurrency</t>
  </si>
  <si>
    <t>https://twitter.com/twitterapi/status/959467179950428160</t>
  </si>
  <si>
    <t>Original bullish pattern no longer valid due to lower low, so pending long BTC trade @ 8891 cancelled. Long term support still valid, so alternative long trade possible depending upon formation of new bullish pattern. #bitcoin $btc #crypto</t>
  </si>
  <si>
    <t>https://twitter.com/twitterapi/status/959360666527203328</t>
  </si>
  <si>
    <t xml:space="preserve">#Bitcoin taking a spectacular dive, dropping below $9,000 for the first time since 26 November 2017. More people scratching their heads today considering it was $20,000 on 17th of December. </t>
  </si>
  <si>
    <t>https://twitter.com/twitterapi/status/959316011265671168</t>
  </si>
  <si>
    <t>c("digitalmarketing", "bitcoin")</t>
  </si>
  <si>
    <t>The latest The Lore Systems Daily! Thanks to @koehlerdesigns @datto @mloughlin #digitalmarketing #bitcoin</t>
  </si>
  <si>
    <t>https://twitter.com/twitterapi/status/959306470922727424</t>
  </si>
  <si>
    <t xml:space="preserve">May the Crypto-Force be with us all. #BTC #Bitcoin </t>
  </si>
  <si>
    <t>https://twitter.com/twitterapi/status/959535900609847296</t>
  </si>
  <si>
    <t>Because #bitcoin was suppose to be a P2P payment, many valued it at X via Metcalf's Law. The more and more people that "use" it the more the value. Perhaps the 60% plunge in 6 weeks is do to one of my biggest objections: nobody actually uses the Goddamn thing.</t>
  </si>
  <si>
    <t>https://twitter.com/twitterapi/status/959402562528083968</t>
  </si>
  <si>
    <t>c("crypto", "bitcoin", "hodl")</t>
  </si>
  <si>
    <t>c("omg", "bat", "xlm", "drgn", "eth", "etc")</t>
  </si>
  <si>
    <t xml:space="preserve">#crypto will never go away because humans by nature are greedy. Thereâ€™s always someone gonna be there waiting for an opportunity to make money. Money makes the world go round. #bitcoin #hodl $omg $bat $xlm $drgn $eth $etc </t>
  </si>
  <si>
    <t>https://twitter.com/twitterapi/status/959446144765124608</t>
  </si>
  <si>
    <t>https://twitter.com/twitterapi/status/959422786921009152</t>
  </si>
  <si>
    <t>c("Twitter", "Bitcoin")</t>
  </si>
  <si>
    <t xml:space="preserve">#Twitter CEO Jack Dorsey: #Bitcoin Provides Broader Financial Access for All </t>
  </si>
  <si>
    <t>https://twitter.com/twitterapi/status/959265528308101121</t>
  </si>
  <si>
    <t>Facebook banning Bitcoin and CryptoCurrencies adverts #bitcoin #cryptocurrencies</t>
  </si>
  <si>
    <t>https://twitter.com/twitterapi/status/959223670311997442</t>
  </si>
  <si>
    <t>c("Bitcoin", "BTC", "crypto")</t>
  </si>
  <si>
    <t>@RichardHeartWin Let's be smart people, did you invest too much? Are you nevrous? Take 25-50% out now... Take profit or reduce potential losses... But do not go FOMO all in OR out on just #Bitcoin #BTC $BTC... Invest what you can afford, take profits on the way up and diversify your #crypto.</t>
  </si>
  <si>
    <t>https://twitter.com/twitterapi/status/959541249647742978</t>
  </si>
  <si>
    <t>Tezos Has a New Board, But What Does It Mean for the Money?: Tezos may beâ€¦ #bitcoin</t>
  </si>
  <si>
    <t>https://twitter.com/twitterapi/status/959338552998944768</t>
  </si>
  <si>
    <t>Mining Margins and Where to Make the Most Money #bitcoin #cryptocurrency</t>
  </si>
  <si>
    <t>https://twitter.com/twitterapi/status/959484165048668160</t>
  </si>
  <si>
    <t xml:space="preserve">Nobody puts #bitcoin in the corner </t>
  </si>
  <si>
    <t>https://twitter.com/twitterapi/status/959423916027666434</t>
  </si>
  <si>
    <t>c("Bitcoin", "BTC", "ETH", "DIP", "BuytheDip", "Cryptocurrency")</t>
  </si>
  <si>
    <t xml:space="preserve">Buy the DIP!! Sale going on now!! #Bitcoin #BTC #ETH #DIP #BuytheDip #Cryptocurrency </t>
  </si>
  <si>
    <t>https://twitter.com/twitterapi/status/959233895827845120</t>
  </si>
  <si>
    <t>c("financial", "instrument", "entity", "2big2fail", "government", "control", "internet", "CDOs", "Lehman", "MorganStanley", "lesson", "history", "cryptocurrency", "bitcoin", "Currency")</t>
  </si>
  <si>
    <t xml:space="preserve">When any #financial #instrument or #entity becomes #2big2fail . It always ends up in #government #control whether it may be #internet #CDOs #Lehman #MorganStanley
#lesson we need to learn from #history #cryptocurrency #bitcoin #Currency </t>
  </si>
  <si>
    <t>https://twitter.com/twitterapi/status/959348212191526912</t>
  </si>
  <si>
    <t xml:space="preserve">Wondering what all the hype about #bitcoin is? We break it down so everyone can understand.
</t>
  </si>
  <si>
    <t>https://twitter.com/twitterapi/status/959441676883312645</t>
  </si>
  <si>
    <t>c("BTC", "USDT", "BTC", "BTC")</t>
  </si>
  <si>
    <t xml:space="preserve">2018 so far - Somebody starts FUD on @Tether_to . FUD starts panic in #Bitcoin. People donâ€™t want to go back to fiat so they convert their $BTC to Tether. $USDT market cap goes through the roof. Next - people convert Tether back to $BTC with 2x as many $BTC - Only in crypto &lt;f0&gt;&lt;U+009F&gt;&lt;U+00A4&gt;&lt;U+0094&gt; </t>
  </si>
  <si>
    <t>https://twitter.com/twitterapi/status/959536735192526848</t>
  </si>
  <si>
    <t>c("leadership", "bitcoin")</t>
  </si>
  <si>
    <t>The latest Daily! Thanks to @meetmikemorgan #leadership #bitcoin</t>
  </si>
  <si>
    <t>https://twitter.com/twitterapi/status/959342117360455681</t>
  </si>
  <si>
    <t>c("VeChain", "VEN", "VENcoin", "BaaS", "bitcoin", "cryptocurrency", "blockchain", "ethereum", "crypto", "litecoin", "cryptocurrencies", "investment", "hodl", "bitcoinexchange", "bitcoinmining", "cryptonews", "cryptotrader", "forex")</t>
  </si>
  <si>
    <t xml:space="preserve">Reposting @thisthingcalledcrypto: - via @Crowdfire Day 15: VeChain at-a-glance. #VeChain #VEN #VENcoin #BaaS #bitcoin #cryptocurrency #blockchain #ethereum #crypto #litecoin #cryptocurrencies #investment #hodl #bitcoinexchange #bitcoinmining #cryptonews #cryptotrader #forex </t>
  </si>
  <si>
    <t>https://twitter.com/twitterapi/status/959221283547504641</t>
  </si>
  <si>
    <t>Samsung to Introduce a Foldable OLED Smartphone This Year #bitcoin #blockchain #crypto #news</t>
  </si>
  <si>
    <t>https://twitter.com/twitterapi/status/959428021496303616</t>
  </si>
  <si>
    <t>c("Fintech", "Cryptocurrencies", "bitcoin", "FinServ", "Insurtech", "blockchain")</t>
  </si>
  <si>
    <t xml:space="preserve">The #Fintech World Responds To Market Focus On #Cryptocurrencies
#bitcoin #FinServ #Insurtech #blockchain  </t>
  </si>
  <si>
    <t>https://twitter.com/twitterapi/status/959450539959504897</t>
  </si>
  <si>
    <t xml:space="preserve">Is #Bitcoin the Next Legendary Investment #Bubble ? </t>
  </si>
  <si>
    <t>https://twitter.com/twitterapi/status/959292434596286465</t>
  </si>
  <si>
    <t>c("XRP", "bitcoin", "btc", "ADA", "cryptocurrency", "digitalcurrency", "litecoin", "ethereum", "bitcoincash", "ripple", "XRP", "dash", "IOTA", "cardano", "monero", "USA", "EUROPE", "Asia")</t>
  </si>
  <si>
    <t xml:space="preserve">Ripple -14% a huge DEEP in just 24 hours actual TOP10 Crypto Currency price index #XRP #bitcoin #btc #ADA #cryptocurrency #digitalcurrency #litecoin #ethereum #bitcoincash #ripple #XRP #dash #IOTA #cardano #monero for #USA #EUROPE #Asia Trading </t>
  </si>
  <si>
    <t>https://twitter.com/twitterapi/status/959533331460296704</t>
  </si>
  <si>
    <t>c("Ethereum", "Bitcoin")</t>
  </si>
  <si>
    <t xml:space="preserve">#Ethereum is predicted by some experts to take over #Bitcoin this year. </t>
  </si>
  <si>
    <t>https://twitter.com/twitterapi/status/959513024154529794</t>
  </si>
  <si>
    <t xml:space="preserve">Bank of Russia Allows Crypto Mining But Proposes Miners Sell Their Coins Overseas #Bitcoin </t>
  </si>
  <si>
    <t>https://twitter.com/twitterapi/status/959412176955035648</t>
  </si>
  <si>
    <t>c("budget2018", "btc", "bitcoin", "bitcoinindia", "Andook", "MlM", "MlMINDIA")</t>
  </si>
  <si>
    <t>Its all smooth, take it easy guys. 
#budget2018 #btc #bitcoin #bitcoinindia #Andook #9987598470 #MlM #MlMINDIA</t>
  </si>
  <si>
    <t>https://twitter.com/twitterapi/status/959328841171808256</t>
  </si>
  <si>
    <t>c("btc", "Bitcoin", "eth", "ltc", "trx", "xrp", "iota", "poe")</t>
  </si>
  <si>
    <t>c("btcusd", "btc.x")</t>
  </si>
  <si>
    <t xml:space="preserve"> $btcusd #btc #Bitcoin $btc.x #eth #ltc #trx #xrp #iota #poe</t>
  </si>
  <si>
    <t>https://twitter.com/twitterapi/status/959554403144556545</t>
  </si>
  <si>
    <t>Bitcoin Hits Multi-Month Low As Mainstream Media Keeps Up FUD Pressure #Bitcoin</t>
  </si>
  <si>
    <t>https://twitter.com/twitterapi/status/959418200176889857</t>
  </si>
  <si>
    <t>c("BTC", "Bitcoin", "cryptocurrency")</t>
  </si>
  <si>
    <t>935951151828172801</t>
  </si>
  <si>
    <t xml:space="preserve">This is the spirit!!! &lt;f0&gt;&lt;U+009F&gt;&lt;U+0098&gt;&lt;U+0082&gt;&lt;f0&gt;&lt;U+009F&gt;&lt;U+0098&gt;&lt;U+0082&gt;&lt;f0&gt;&lt;U+009F&gt;&lt;U+0098&gt;&lt;U+0082&gt;
#BTC #Bitcoin #cryptocurrency </t>
  </si>
  <si>
    <t>https://twitter.com/twitterapi/status/959423093268779009</t>
  </si>
  <si>
    <t>c("Bitcoin", "cryptocurrency", "savebitcoin", "green")</t>
  </si>
  <si>
    <t>BITG</t>
  </si>
  <si>
    <t xml:space="preserve">Did you know that #Bitcoin uses more energy than all of the orange countries? We need to build a sustainable future for #cryptocurrency - this time to start is now. $BITG #savebitcoin #green  follow @btc_green now! </t>
  </si>
  <si>
    <t>https://twitter.com/twitterapi/status/959519067769057280</t>
  </si>
  <si>
    <t>c("cryptocurrencies", "FUD", "regulations", "BTFD", "Trading", "fintech", "Ether", "Bitcoin", "Analysis")</t>
  </si>
  <si>
    <t>c("ETH", "BTC")</t>
  </si>
  <si>
    <t>Itâ€™s been another rough day for #cryptocurrencies, one driving by #FUD and shaken by #regulations . Brace yourselves / #BTFD is the way to go in the midst of the storm.
#Trading #fintech #Ether #Bitcoin #Analysis $ETH $BTC  via @DecentralEN</t>
  </si>
  <si>
    <t>https://twitter.com/twitterapi/status/959744661932904449</t>
  </si>
  <si>
    <t>c("Ethereum", "Crypto", "cryptocurrency", "fintech", "bitcoin", "belugapay")</t>
  </si>
  <si>
    <t xml:space="preserve">Pay for Pizza &lt;f0&gt;&lt;U+009F&gt;&lt;U+008D&gt;&lt;U+0095&gt; with #Ethereum &lt;f0&gt;&lt;U+009F&gt;&lt;U+0092&gt;&lt;U+00B3&gt; ... A very strong idea and a great team. Success will not keep itself waiting long  #Crypto #cryptocurrency #fintech #bitcoin #belugapay </t>
  </si>
  <si>
    <t>https://twitter.com/twitterapi/status/959718172554420225</t>
  </si>
  <si>
    <t>c("innovations", "business", "media", "AI", "fintech", "insurtech", "cloud", "openbanking", "regtech", "machinelearning", "payments", "blockchain", "Bitcoin", "cryptocurrency")</t>
  </si>
  <si>
    <t>Fintech #innovations in #business #media with #AI #fintech #insurtech #cloud #openbanking #regtech #machinelearning #payments #blockchain #Bitcoin #cryptocurrency</t>
  </si>
  <si>
    <t>https://twitter.com/twitterapi/status/959715881805852672</t>
  </si>
  <si>
    <t>c("bitcoin", "blockchain", "Ethereum", "ripple", "xrp", "litecoin", "ltc", "cryptocurrencies", "cryptocrash", "bitcoinmania")</t>
  </si>
  <si>
    <t>"Selling pressure at the moment is intense as there has been nothing but bad news for #bitcoin bulls of late. Trying to catch the falling knife is a risky game.â€ #blockchain #Ethereum #ripple #xrp #litecoin #ltc #cryptocurrencies #cryptocrash #bitcoinmania</t>
  </si>
  <si>
    <t>https://twitter.com/twitterapi/status/959800924138098688</t>
  </si>
  <si>
    <t>c("XUEZARMY", "POS", "bitcoin")</t>
  </si>
  <si>
    <t>c("xuez", "xios")</t>
  </si>
  <si>
    <t xml:space="preserve">$xuez is ready for taking off again. Solid teams is working hard for an outstanding 2018 $xios reborn !  #XUEZARMY #POS #bitcoin </t>
  </si>
  <si>
    <t>https://twitter.com/twitterapi/status/959688717349695488</t>
  </si>
  <si>
    <t>c("&lt;U+0634&gt;&lt;U+0639&gt;&lt;U+0648&gt;&lt;U+0631&gt;&lt;U+064A&gt;_&lt;U+0628&gt;&lt;U+0627&gt;&lt;U+0644&gt;&lt;U+0644&gt;&lt;U+064A&gt;&lt;U+0644&gt;_&lt;U+064A&gt;&lt;U+0642&gt;&lt;U+0648&gt;&lt;U+0644&gt;", "&lt;U+0642&gt;&lt;U+0646&gt;&lt;U+0627&gt;&lt;U+0639&gt;&lt;U+062A&gt;&lt;U+064A&gt;_&lt;U+062A&gt;&lt;U+0642&gt;&lt;U+0648&gt;&lt;U+0644&gt;", "&lt;U+0627&gt;&lt;U+0644&gt;&lt;U+0633&gt;&lt;U+0639&gt;&lt;U+0648&gt;&lt;U+062F&gt;&lt;U+064A&gt;&lt;U+0647&gt;_&lt;U+0627&gt;&lt;U+0644&gt;&lt;U+0627&gt;&lt;U+0645&gt;&lt;U+0627&gt;&lt;U+0631&gt;&lt;U+0627&gt;&lt;U+062A&gt;_&lt;U+0628&gt;&lt;U+0644&gt;&lt;U+062F&gt;_&lt;U+0648&gt;&lt;U+0627&gt;&lt;U+062D&gt;&lt;U+062F&gt;", "U19CWC", "Arsenal", "melfest", "&lt;U+0646&gt;&lt;U+0648&gt;&lt;U+0627&gt;&lt;U+0644&gt;_&lt;U+0627&gt;&lt;U+0644&gt;&lt;U+0643&gt;&lt;U+0648&gt;&lt;U+064A&gt;&lt;U+062A&gt;&lt;U+064A&gt;&lt;U+0647&gt;", 
"&lt;U+0627&gt;&lt;U+0644&gt;&lt;U+0646&gt;&lt;U+0635&gt;&lt;U+0631&gt;_&lt;U+0623&gt;&lt;U+062D&gt;&lt;U+062F&gt;", "MBCTheVoiceKids", "&lt;U+062F&gt;&lt;U+0645&gt;&lt;U+0627&gt;&lt;U+063A&gt;&lt;U+0643&gt;_&lt;U+0628&gt;&lt;U+062A&gt;&lt;U+0648&gt;&lt;U+062F&gt;&lt;U+064A&gt;&lt;U+0643&gt;_&lt;U+0641&gt;&lt;U+064A&gt;&lt;U+0646&gt;", "&lt;U+0643&gt;&lt;U+0644&gt;&lt;U+0645&gt;&lt;U+0647&gt;_&lt;U+062D&gt;&lt;U+0644&gt;&lt;U+0648&gt;&lt;U+0647&gt;_&lt;U+0644&gt;&lt;U+0648&gt;&lt;U+0627&gt;&lt;U+0644&gt;&lt;U+062F&gt;&lt;U+0643&gt;", "&lt;U+0627&gt;&lt;U+0646&gt;&lt;U+0627&gt;_&lt;U+0643&gt;&lt;U+0646&gt;&lt;U+062A&gt;_&lt;U+0645&gt;&lt;U+0641&gt;&lt;U+0643&gt;&lt;U+0631&gt;", "bitcoin")</t>
  </si>
  <si>
    <t xml:space="preserve">Available now blazer gabardeen turky You can order now dm or Whatsapp (01007356078) #&lt;U+0634&gt;&lt;U+0639&gt;&lt;U+0648&gt;&lt;U+0631&gt;&lt;U+064A&gt;_&lt;U+0628&gt;&lt;U+0627&gt;&lt;U+0644&gt;&lt;U+0644&gt;&lt;U+064A&gt;&lt;U+0644&gt;_&lt;U+064A&gt;&lt;U+0642&gt;&lt;U+0648&gt;&lt;U+0644&gt; #&lt;U+0642&gt;&lt;U+0646&gt;&lt;U+0627&gt;&lt;U+0639&gt;&lt;U+062A&gt;&lt;U+064A&gt;_&lt;U+062A&gt;&lt;U+0642&gt;&lt;U+0648&gt;&lt;U+0644&gt; #&lt;U+0627&gt;&lt;U+0644&gt;&lt;U+0633&gt;&lt;U+0639&gt;&lt;U+0648&gt;&lt;U+062F&gt;&lt;U+064A&gt;&lt;U+0647&gt;_&lt;U+0627&gt;&lt;U+0644&gt;&lt;U+0627&gt;&lt;U+0645&gt;&lt;U+0627&gt;&lt;U+0631&gt;&lt;U+0627&gt;&lt;U+062A&gt;_&lt;U+0628&gt;&lt;U+0644&gt;&lt;U+062F&gt;_&lt;U+0648&gt;&lt;U+0627&gt;&lt;U+062D&gt;&lt;U+062F&gt; #U19CWC #Arsenal #melfest #&lt;U+0646&gt;&lt;U+0648&gt;&lt;U+0627&gt;&lt;U+0644&gt;_&lt;U+0627&gt;&lt;U+0644&gt;&lt;U+0643&gt;&lt;U+0648&gt;&lt;U+064A&gt;&lt;U+062A&gt;&lt;U+064A&gt;&lt;U+0647&gt; #&lt;U+0627&gt;&lt;U+0644&gt;&lt;U+0646&gt;&lt;U+0635&gt;&lt;U+0631&gt;_&lt;U+0623&gt;&lt;U+062D&gt;&lt;U+062F&gt; #MBCTheVoiceKids #&lt;U+062F&gt;&lt;U+0645&gt;&lt;U+0627&gt;&lt;U+063A&gt;&lt;U+0643&gt;_&lt;U+0628&gt;&lt;U+062A&gt;&lt;U+0648&gt;&lt;U+062F&gt;&lt;U+064A&gt;&lt;U+0643&gt;_&lt;U+0641&gt;&lt;U+064A&gt;&lt;U+0646&gt; #&lt;U+0643&gt;&lt;U+0644&gt;&lt;U+0645&gt;&lt;U+0647&gt;_&lt;U+062D&gt;&lt;U+0644&gt;&lt;U+0648&gt;&lt;U+0647&gt;_&lt;U+0644&gt;&lt;U+0648&gt;&lt;U+0627&gt;&lt;U+0644&gt;&lt;U+062F&gt;&lt;U+0643&gt; #&lt;U+0627&gt;&lt;U+0646&gt;&lt;U+0627&gt;_&lt;U+0643&gt;&lt;U+0646&gt;&lt;U+062A&gt;_&lt;U+0645&gt;&lt;U+0641&gt;&lt;U+0643&gt;&lt;U+0631&gt; #bitcoin </t>
  </si>
  <si>
    <t>https://twitter.com/twitterapi/status/959884468956880896</t>
  </si>
  <si>
    <t>c("BTCUSD", "BTC", "Bitcoin")</t>
  </si>
  <si>
    <t>TQ Alerts</t>
  </si>
  <si>
    <t>$BTCUSD SLIPS TO LOWEST CLOSE SINCE NOVEMBER 25, 2017: Sentiment: Bearish #BTCUSD #BTC #Bitcoin</t>
  </si>
  <si>
    <t>https://twitter.com/twitterapi/status/959582022523072513</t>
  </si>
  <si>
    <t>c("bitcoin", "blockchain", "DigitalCurrency", "cryptocurrency", "crypto")</t>
  </si>
  <si>
    <t>Canada: Regulators Approve Countryâ€™s First Blockchain ETF via @Cointelegraph #bitcoin #blockchain #DigitalCurrency #cryptocurrency #crypto</t>
  </si>
  <si>
    <t>https://twitter.com/twitterapi/status/959814415968292866</t>
  </si>
  <si>
    <t>c("Cryptocurrency", "Bitcoin", "Blockchain", "ParolaTrends")</t>
  </si>
  <si>
    <t xml:space="preserve">Concerned or Intrigued by this week's #Cryptocurrency headlines? Our latest Parola Trend report examines the roots of #Bitcoin &amp;amp; #Blockchain with an eye towards risks and rewards. #ParolaTrends </t>
  </si>
  <si>
    <t>https://twitter.com/twitterapi/status/959780393170989056</t>
  </si>
  <si>
    <t>c("Blockchain", "Crypto", "CryptoCurrencies", "Cryptorevolution", "Bitcoin", "Cryptos", "CyberSecurity", "LegalTech", "IoT", "IIoT", "AI", "ML", "DL", "BigData", "InternetOfThings")</t>
  </si>
  <si>
    <t xml:space="preserve">What is #Blockchain ? #Crypto #CryptoCurrencies #Cryptorevolution #Bitcoin #Cryptos #CyberSecurity #LegalTech #IoT #IIoT #AI #ML #DL #BigData #InternetOfThings </t>
  </si>
  <si>
    <t>https://twitter.com/twitterapi/status/959723850656296961</t>
  </si>
  <si>
    <t>@BTCbenny That's pretty spectacular mate, send me all your #Bitcoin and I'll send you more back - seems to be trending on Twitter recently</t>
  </si>
  <si>
    <t>https://twitter.com/twitterapi/status/959860642340466688</t>
  </si>
  <si>
    <t>Dead again? In Reality Bitcoin Is Up 729% Since Last February #bitcoin</t>
  </si>
  <si>
    <t>https://twitter.com/twitterapi/status/959654257782939648</t>
  </si>
  <si>
    <t>c("Analytics", "vittagam", "tech", "RIPPLE", "DASH", "BCH", "LTC", "Eth", "bitcoin", "Blockchain", "cryptocurrency", "trading")</t>
  </si>
  <si>
    <t xml:space="preserve"> Bitcoin Price Technical Analysis
Bitcoin price canâ€™t quite catch a break as it suffered another selloff to the $8,743 handle.
#Analytics #vittagam #tech #RIPPLE #DASH #BCH #LTC #Eth #bitcoin #Blockchain #cryptocurrency #trading </t>
  </si>
  <si>
    <t>https://twitter.com/twitterapi/status/959678568719704065</t>
  </si>
  <si>
    <t>c("crypto", "bitcoin", "revolution")</t>
  </si>
  <si>
    <t>Here is another great Bitcoin-Design I just saw: #crypto #bitcoin #revolution</t>
  </si>
  <si>
    <t>https://twitter.com/twitterapi/status/959824283412389888</t>
  </si>
  <si>
    <t xml:space="preserve">We legalize casinos and lotteries. However, cryptocurrencies should be banned due to financial risk! #bitcoin #cryptocurrency </t>
  </si>
  <si>
    <t>https://twitter.com/twitterapi/status/959675832888414208</t>
  </si>
  <si>
    <t>c("cryptocurrency", "Bitcoin", "Ripple", "Ethereum", "BitcoinCash", "Cardano", "Litecoin", "NEO", "NEM", "Stellar", "IOTA")</t>
  </si>
  <si>
    <t>CryptoNamer</t>
  </si>
  <si>
    <t>UsnowacCoin #cryptocurrency #Bitcoin #Ripple #Ethereum #BitcoinCash #Cardano #Litecoin #NEO #NEM #Stellar #IOTA</t>
  </si>
  <si>
    <t>https://twitter.com/twitterapi/status/959855413020778497</t>
  </si>
  <si>
    <t>c("Bitcoin", "Ethereum", "minergate")</t>
  </si>
  <si>
    <t xml:space="preserve">Mine #Bitcoin #Ethereum and many more using #minergate </t>
  </si>
  <si>
    <t>https://twitter.com/twitterapi/status/959796738763644930</t>
  </si>
  <si>
    <t xml:space="preserve">All you need to know about tether, the #cryptocurrency that could have a 'devastating' effect on #bitcoin </t>
  </si>
  <si>
    <t>https://twitter.com/twitterapi/status/959679318782722048</t>
  </si>
  <si>
    <t>c("poet", "poe", "cryptocurrency", "blockchain", "cryptocoins", "bitcoin", "ethereum", "btc", "eth", "crypto")</t>
  </si>
  <si>
    <t>Overview: Poet (POE). Should you invest? Shared, universal ledger designed to track ownership and attribution for the world's digital creative assets  @_poetproject #poet #poe #cryptocurrency #blockchain #cryptocoins #bitcoin #ethereum #btc #eth #crypto</t>
  </si>
  <si>
    <t>https://twitter.com/twitterapi/status/959881555366891520</t>
  </si>
  <si>
    <t xml:space="preserve">Dont worry about the dip have fun instead #bitcoin #btc is here to stay. Buy moar </t>
  </si>
  <si>
    <t>https://twitter.com/twitterapi/status/959790886526836736</t>
  </si>
  <si>
    <t>c("bitcoin", "bcash", "ethereum", "cardano", "nem", "neo", "litecoin", "stellar")</t>
  </si>
  <si>
    <t>As you can see the whole crypto market depends on the success of Bitcoin and yet there are scam projects out there trying to sabotage Bitcoin. 
Any coin that goes against bitcoin is shitcoin. 
#bitcoin #bcash #ethereum #cardano #nem #neo #litecoin #stellar</t>
  </si>
  <si>
    <t>https://twitter.com/twitterapi/status/959634169901928450</t>
  </si>
  <si>
    <t>c("Bitcoin", "crypto", "fintech")</t>
  </si>
  <si>
    <t>#Bitcoin Hits Multi-Month Low As Mainstream Media Keeps Up FUD Pressure #crypto #fintech</t>
  </si>
  <si>
    <t>https://twitter.com/twitterapi/status/959603669686784004</t>
  </si>
  <si>
    <t>c("litecoin", "ltc", "Bitcoin", "crypto", "money")</t>
  </si>
  <si>
    <t>959810902349328384</t>
  </si>
  <si>
    <t xml:space="preserve">&lt;f0&gt;&lt;U+009F&gt;&lt;U+0092&gt;&lt;U+00B0&gt;&lt;f0&gt;&lt;U+009F&gt;&lt;U+0092&gt;&lt;U+00B0&gt;&lt;f0&gt;&lt;U+009F&gt;&lt;U+0092&gt;&lt;U+00B0&gt; leggo!! #litecoin #ltc #Bitcoin #crypto #money </t>
  </si>
  <si>
    <t>https://twitter.com/twitterapi/status/959878891362959360</t>
  </si>
  <si>
    <t>c("arionum", "bitcoin")</t>
  </si>
  <si>
    <t>ARO</t>
  </si>
  <si>
    <t>@shitcointalk Thanks for mentioning $ARO, I've been looking for an easy setup CPU miner, especially since no pre mined coins.
#arionum #bitcoin</t>
  </si>
  <si>
    <t>https://twitter.com/twitterapi/status/959635017432551425</t>
  </si>
  <si>
    <t xml:space="preserve">#Bitcoin, below $8k, braces for worst week since 2013 </t>
  </si>
  <si>
    <t>https://twitter.com/twitterapi/status/959606310210801664</t>
  </si>
  <si>
    <t>People call #bitcoin a â€œbubbleâ€ for a number of reasons. 
Most commonly: 1) Uneducated 2) Lazy
3) Scared</t>
  </si>
  <si>
    <t>https://twitter.com/twitterapi/status/959835401383903232</t>
  </si>
  <si>
    <t xml:space="preserve">&lt;f0&gt;&lt;U+009F&gt;&lt;U+009A&gt;&lt;U+00A8&gt; WHAT YOU NEED TO KNOW ABOUT THE BITCOIN CRASH #bitcoin #bitcoincrash Learn more: </t>
  </si>
  <si>
    <t>https://twitter.com/twitterapi/status/959820874370097152</t>
  </si>
  <si>
    <t>c("bitcoin", "cryptocurrency", "PoliticsToday", "BREAKING", "BreakingNews", "cryptocurrencynews")</t>
  </si>
  <si>
    <t xml:space="preserve">Bobblehead #18273 seems to think Bitcoin is the Biggest Bubble in History - apparently he's never heard of the US Dollar.  
#bitcoin #cryptocurrency #PoliticsToday #BREAKING #BreakingNews #cryptocurrencynews </t>
  </si>
  <si>
    <t>https://twitter.com/twitterapi/status/959830916989423616</t>
  </si>
  <si>
    <t>c("cryptocrash", "bitcoin", "cryptocurreny", "marketcap")</t>
  </si>
  <si>
    <t>Crypto is taking a quick 420 break! #cryptocrash #bitcoin #cryptocurreny #marketcap &lt;f0&gt;&lt;U+009F&gt;&lt;U+0093&gt;&lt;U+0089&gt;&lt;f0&gt;&lt;U+009F&gt;&lt;U+0098&gt;&lt;U+0091&gt;</t>
  </si>
  <si>
    <t>https://twitter.com/twitterapi/status/959594095797833728</t>
  </si>
  <si>
    <t>c("davorcoin", "scam", "ponzischeme", "BTC", "ETH", "LTC", "BCC", "bitcoin", "bitconnect", "cryptocurrency", "crypto")</t>
  </si>
  <si>
    <t xml:space="preserve">Beware of this dangerous account. Spreading the virus that is #davorcoin. It is a #scam #ponzischeme and this needs to stop.
#BTC #ETH #LTC #BCC #bitcoin #bitconnect #cryptocurrency #crypto </t>
  </si>
  <si>
    <t>https://twitter.com/twitterapi/status/959696623193399296</t>
  </si>
  <si>
    <t>c("CryptoRising", "BCC", "Bitconnect", "Ponzi", "Scam", "Scamalert", "Bitcoin", "BTC", "ETH", "LTC", "CryptoNews")</t>
  </si>
  <si>
    <t xml:space="preserve">@travbz @steemit What happened with the BitconnectX project? Who in the right mind would invest into that scam is also beyond me! @bitconnect @BitcoinTre @craigrant3 @CryptoNickk Shitconnect Ponzi Edition! #CryptoRising #BCC #Bitconnect #Ponzi #Scam #Scamalert #Bitcoin #BTC #ETH #LTC #CryptoNews </t>
  </si>
  <si>
    <t>https://twitter.com/twitterapi/status/959930932747698176</t>
  </si>
  <si>
    <t>c("bitcoin", "cryptocurrency", "ethereum", "blockchain", "money")</t>
  </si>
  <si>
    <t xml:space="preserve">What have u done mate!! &lt;f0&gt;&lt;U+009F&gt;&lt;U+0098&gt;&lt;U+00A9&gt;&lt;f0&gt;&lt;U+009F&gt;&lt;U+0098&gt;&lt;U+00A9&gt;&lt;f0&gt;&lt;U+009F&gt;&lt;U+0098&gt;&lt;U+00AD&gt;
.
.
.
#bitcoin #cryptocurrency #ethereum #blockchain #moneyâ€¦ </t>
  </si>
  <si>
    <t>https://twitter.com/twitterapi/status/959745249533923328</t>
  </si>
  <si>
    <t>c("jpmorgan", "BoA", "ban", "bitcoin", "costomer", "Cryptocurrencies", "Banks")</t>
  </si>
  <si>
    <t>I think if #jpmorgan and #BoA #ban #bitcoin we should stop supporting them. After all, who is the #costomer again? #Cryptocurrencies is a choice, just like the #Banks.</t>
  </si>
  <si>
    <t>https://twitter.com/twitterapi/status/959648295672041473</t>
  </si>
  <si>
    <t xml:space="preserve">#bitcoin crashes &lt;f0&gt;&lt;U+009F&gt;&lt;U+0093&gt;&lt;U+0089&gt; - 94% June-November 2011 from $32 to $2 because of MtGox hack &lt;f0&gt;&lt;U+009F&gt;&lt;U+0093&gt;&lt;U+0089&gt; -36% June 2012 from $7 to 4... </t>
  </si>
  <si>
    <t>https://twitter.com/twitterapi/status/959647773489541120</t>
  </si>
  <si>
    <t>If you bought #bitcoin in the recent run-up and are new to crypto, let me be clear: You have not â€œlostâ€ money. 
You still have the same amount of bitcoin.</t>
  </si>
  <si>
    <t>https://twitter.com/twitterapi/status/959728764371349505</t>
  </si>
  <si>
    <t>c("BigData", "Internet", "DigitalMarketing", "InternetMarketing", "SocialMedia", "SEO", "SMM", "Mpgvip", "defstar5", "BigData", "bitcoin", "Digital", "startup", "marketing", "ArtificialIntelligence", "DataScience", "Fintech", "innovation", "saturday", "SaturdayMorning", "contentmarketing")</t>
  </si>
  <si>
    <t xml:space="preserve">9 ways to build confidence in #BigData
__
#Internet.#DigitalMarketing #InternetMarketing #SocialMedia #SEO #SMM #Mpgvip #defstar5 #BigData #bitcoin #Digital #startup #marketing #ArtificialIntelligence #DataScience #Fintech #innovation #saturday #SaturdayMorning #contentmarketing </t>
  </si>
  <si>
    <t>https://twitter.com/twitterapi/status/959773606564843521</t>
  </si>
  <si>
    <t xml:space="preserve">#Bitcoin jumps up 8% in the last 24 hours to $9,209 &lt;U+2197&gt;&lt;U+FE0F&gt;&lt;U+2197&gt;&lt;U+FE0F&gt; $BTC #cryptocurrency </t>
  </si>
  <si>
    <t>https://twitter.com/twitterapi/status/959788380870541312</t>
  </si>
  <si>
    <t>c("bitcoin", "btcoffensive")</t>
  </si>
  <si>
    <t xml:space="preserve">WARNING Get ur fake money out of these corrupt + evil institutions NOW whilst u still can 
U will be locked in a system that #bitcoin will eat #btcoffensive </t>
  </si>
  <si>
    <t>https://twitter.com/twitterapi/status/959856412150173697</t>
  </si>
  <si>
    <t>If you havenâ€™t, but legally can, buy a firearm with your $crypto gains, shame on you. Currently your fiat is â€œin a bankâ€. Banks get robbed. 
When decentralized digital currency takes over...guess what? Your home, your car, your person is the bank. #bitcoin</t>
  </si>
  <si>
    <t>https://twitter.com/twitterapi/status/959909186237751296</t>
  </si>
  <si>
    <t xml:space="preserve">A brief history of #bitcoin #mining hardware </t>
  </si>
  <si>
    <t>https://twitter.com/twitterapi/status/959876762393108480</t>
  </si>
  <si>
    <t>@crypto_intern This is why @officialmcafee has bet his own scrotum that it will hit $1,000,000 before 2020. Because mass adoption, or even minor adoption on a global scale, will take #bitcoin into the next fucking dimension.</t>
  </si>
  <si>
    <t>https://twitter.com/twitterapi/status/959655359643185154</t>
  </si>
  <si>
    <t>"Don't be scared banks, i'm ONLY a new type of asset, we can be friends&lt;U+270C&gt;&lt;U+FE0F&gt;&lt;f0&gt;&lt;U+009F&gt;&lt;U+0092&gt;&lt;U+0096&gt;" - #Bitcoin</t>
  </si>
  <si>
    <t>https://twitter.com/twitterapi/status/959781505282314240</t>
  </si>
  <si>
    <t xml:space="preserve">[#Bitcoin] Excited for Schnorr signatures </t>
  </si>
  <si>
    <t>https://twitter.com/twitterapi/status/960218443822878721</t>
  </si>
  <si>
    <t>Is #Bitcoin a bubble?JP Morgan, Bank of America and Citi join forces in banning customers from buying Bitcoin via their credit cards via @CityAM</t>
  </si>
  <si>
    <t>https://twitter.com/twitterapi/status/960059102465536005</t>
  </si>
  <si>
    <t>c("bitcoin", "money")</t>
  </si>
  <si>
    <t xml:space="preserve">Un bitcoin &lt;f0&gt;&lt;U+009F&gt;&lt;U+0098&gt;&lt;U+0089&gt;&lt;f0&gt;&lt;U+009F&gt;&lt;U+0098&gt;&lt;U+0086&gt;&lt;f0&gt;&lt;U+009F&gt;&lt;U+0098&gt;&lt;U+0086&gt;&lt;f0&gt;&lt;U+009F&gt;&lt;U+0098&gt;&lt;U+0086&gt;#bitcoin #money </t>
  </si>
  <si>
    <t>https://twitter.com/twitterapi/status/959940955322421250</t>
  </si>
  <si>
    <t>c("BlockChain", "Bitcoin", "AllThingsCrypto")</t>
  </si>
  <si>
    <t xml:space="preserve">Many Token Crowdsales No Longer That Open to the Crowds #BlockChain #Bitcoin #AllThingsCrypto </t>
  </si>
  <si>
    <t>https://twitter.com/twitterapi/status/960085549716508672</t>
  </si>
  <si>
    <t>c("Bitcoin", "trading")</t>
  </si>
  <si>
    <t>960008632724148224</t>
  </si>
  <si>
    <t xml:space="preserve">Loving this trading analysis &lt;f0&gt;&lt;U+009F&gt;&lt;U+0091&gt;&lt;U+008C&gt; #Bitcoin #trading </t>
  </si>
  <si>
    <t>https://twitter.com/twitterapi/status/960293325638111232</t>
  </si>
  <si>
    <t>c("bitcoin", "muhfullblocksnarrative")</t>
  </si>
  <si>
    <t>960105025937854465</t>
  </si>
  <si>
    <t xml:space="preserve">5 sat/vbyte txs clearing next block. fiat equivalent cost of transacting #bitcoin has not been this low in months. #muhfullblocksnarrative </t>
  </si>
  <si>
    <t>https://twitter.com/twitterapi/status/960105956511186944</t>
  </si>
  <si>
    <t xml:space="preserve">Blockchain-Based Loyalty Ecosystem BitRewards has Launched a Public Pre-Sale of BIT on January 12th, 2018 #Bitcoin #Cryptocurrency </t>
  </si>
  <si>
    <t>https://twitter.com/twitterapi/status/960114440229224448</t>
  </si>
  <si>
    <t>c("Bitcoin", "BTC", "cryptocurrency", "Crypto", "Blockchain", "finance", "technology")</t>
  </si>
  <si>
    <t>â€œChaos vs. Order â€” The Cryptocurrency Dilemmaâ€ by @wbelk 
#Bitcoin #BTC $btcusd #cryptocurrency #Crypto #Blockchain #finance #technology</t>
  </si>
  <si>
    <t>https://twitter.com/twitterapi/status/960037328621223936</t>
  </si>
  <si>
    <t>c("ripple", "xrp", "BTC", "Bitcoin", "cryptocurrency", "cryptonews", "cryptocurrencies", "daytrader", "investor", "investing")</t>
  </si>
  <si>
    <t xml:space="preserve">XRP/BTC 20 Point Drop Ahead - XRPBTC #ripple #xrp #BTC #Bitcoin #cryptocurrency #cryptonews #cryptocurrencies #daytrader #investor #investing </t>
  </si>
  <si>
    <t>https://twitter.com/twitterapi/status/959957883289874432</t>
  </si>
  <si>
    <t>959946145387761664</t>
  </si>
  <si>
    <t>PlumeÂ forÂ Android</t>
  </si>
  <si>
    <t xml:space="preserve">It is obvious that the banksters all got together in some dark room somewhere and made a pact to try to kill #bitcoin by shutting down the on ramps.  ACH still works just fine on coinbase people. </t>
  </si>
  <si>
    <t>https://twitter.com/twitterapi/status/959979184247328769</t>
  </si>
  <si>
    <t>The latest The Johanni Larjanko Daily! Thanks to @MaijenH @John__Field @omglovefacts #bitcoin #blockchain</t>
  </si>
  <si>
    <t>https://twitter.com/twitterapi/status/960071057972621313</t>
  </si>
  <si>
    <t>c("damn", "cryptocurriencies", "bitcoin")</t>
  </si>
  <si>
    <t xml:space="preserve">Banks ban credit purchase of cryptocurrency due to risks #damn #cryptocurriencies #bitcoin </t>
  </si>
  <si>
    <t>https://twitter.com/twitterapi/status/960256227316981765</t>
  </si>
  <si>
    <t>c("bitcoin", "weacceptbitcoin")</t>
  </si>
  <si>
    <t>Twittimer</t>
  </si>
  <si>
    <t xml:space="preserve">These amazing companies are accepting #bitcoin as payment! #weacceptbitcoin </t>
  </si>
  <si>
    <t>https://twitter.com/twitterapi/status/960166075747983361</t>
  </si>
  <si>
    <t>c("bitcoin", "venezuela")</t>
  </si>
  <si>
    <t xml:space="preserve">Costs to mine 1 #bitcoin per country... #venezuela the cheapest. </t>
  </si>
  <si>
    <t>https://twitter.com/twitterapi/status/960133836272267264</t>
  </si>
  <si>
    <t xml:space="preserve">Hereâ€™s todayâ€™s #bitcoin sentiment by @Cryptobuzzapp </t>
  </si>
  <si>
    <t>https://twitter.com/twitterapi/status/960047963572551682</t>
  </si>
  <si>
    <t>959770192107601920</t>
  </si>
  <si>
    <t xml:space="preserve">This inside-baseball satire is pretty sharp and funny, if you're into this sort of thing. #cryptocurrency #Bitcoin </t>
  </si>
  <si>
    <t>https://twitter.com/twitterapi/status/960279652274237442</t>
  </si>
  <si>
    <t>c("crypto", "btc", "bitcoin", "blockchain")</t>
  </si>
  <si>
    <t>Cryptobuzzwords</t>
  </si>
  <si>
    <t xml:space="preserve">Russian State Bank to Open Crypto Exchange For Institutional Investors in Europe  #crypto #btc #bitcoin #blockchain </t>
  </si>
  <si>
    <t>https://twitter.com/twitterapi/status/960167780992634881</t>
  </si>
  <si>
    <t>c("BITCOIN", "CRYPTOCURRENCIES", "ECONOMY", "ETHEREUM", "MONEY")</t>
  </si>
  <si>
    <t xml:space="preserve">indaHash Price Down 45.8% Over Last 7 Days (IDH) - #BITCOIN #CRYPTOCURRENCIES #ECONOMY #ETHEREUM #MONEY </t>
  </si>
  <si>
    <t>https://twitter.com/twitterapi/status/960120828397486081</t>
  </si>
  <si>
    <t xml:space="preserve">PR: Blockchain Based Messenger App E-Chat: Fork or Not to Fork? #Bitcoin </t>
  </si>
  <si>
    <t>https://twitter.com/twitterapi/status/960220502089400320</t>
  </si>
  <si>
    <t>c("Bitcoin", "cryptocurrency", "networkmarketing", "FinancialFreedom", "residualincome")</t>
  </si>
  <si>
    <t xml:space="preserve">Read this you lovely people! &lt;f0&gt;&lt;U+009F&gt;&lt;U+0091&gt;&lt;U+0087&gt; â€˜Trader reveals the BIG event THIS WEEK that could make bitcoin SOARâ€™ #Bitcoin #cryptocurrency #networkmarketing #FinancialFreedom #residualincome 
</t>
  </si>
  <si>
    <t>https://twitter.com/twitterapi/status/960153045081493504</t>
  </si>
  <si>
    <t>@alistairmilne And they still find it necessary to ban credit cards and close more on-ramps.  Their greed knows no bounds. #Bitcoin</t>
  </si>
  <si>
    <t>https://twitter.com/twitterapi/status/960174564620865536</t>
  </si>
  <si>
    <t>960057881897914368</t>
  </si>
  <si>
    <t xml:space="preserve">He can be crazy, but John does give out some nuggets of truth sometimes. #Bitcoin </t>
  </si>
  <si>
    <t>https://twitter.com/twitterapi/status/960060094460260353</t>
  </si>
  <si>
    <t>c("Litecoin", "Bitcoin", "Litepay")</t>
  </si>
  <si>
    <t xml:space="preserve">Did #Litecoin price stop following #Bitcoin like lost puppy for short while there? Didnâ€™t think #Litepay would have big effect but weâ€™ll see </t>
  </si>
  <si>
    <t>https://twitter.com/twitterapi/status/960093744518385664</t>
  </si>
  <si>
    <t>c("bitcoin", "Vortex", "HODLers", "bounce")</t>
  </si>
  <si>
    <t xml:space="preserve">Not yet out of the #bitcoin #Vortex, next extension targets are 7500, 6500 &amp;amp; 6236 $BTCUSD, the bright spot for #HODLers is that stretching here increases the potential that this might be ALL of 4 and not just "a".
*I will still track a #bounce as a "b" until it shows impulsive. </t>
  </si>
  <si>
    <t>https://twitter.com/twitterapi/status/960244207884685312</t>
  </si>
  <si>
    <t xml:space="preserve">Worries Grow That the Price of #Bitcoin Is Being Propped Up </t>
  </si>
  <si>
    <t>https://twitter.com/twitterapi/status/960175387136446465</t>
  </si>
  <si>
    <t>Best buying opportunity for #bitcoin that I've seen in a looong time</t>
  </si>
  <si>
    <t>https://twitter.com/twitterapi/status/960284740812197888</t>
  </si>
  <si>
    <t>c("affluencenetwork", "unityingot", "bitcoin", "marketranger")</t>
  </si>
  <si>
    <t>Facebook Bans Bitcoin Ads Weeks After Mark Zuckerberg Praised Crypto #affluencenetwork #unityingot #bitcoin #marketranger</t>
  </si>
  <si>
    <t>https://twitter.com/twitterapi/status/960114036695322624</t>
  </si>
  <si>
    <t xml:space="preserve">Trenline retesting.
RSI Bullish Divergence on H4 (not D1). Interesting zone if trendline hold (around 8850$).
#Bitcoin $BTC </t>
  </si>
  <si>
    <t>https://twitter.com/twitterapi/status/960110712021426176</t>
  </si>
  <si>
    <t>c("bitcoin", "Cryptocurrencies", "Crypto", "Ethereum", "cryptocurrency")</t>
  </si>
  <si>
    <t xml:space="preserve">Investing in crypto - basics and safety #bitcoin #Cryptocurrencies #Crypto #Ethereum #cryptocurrency </t>
  </si>
  <si>
    <t>https://twitter.com/twitterapi/status/959223625315377153</t>
  </si>
  <si>
    <t>Wells Fargo Crashes After Fed's Shocking Crackdown Bans Bank From Growing #BTC #bitcoin</t>
  </si>
  <si>
    <t>https://twitter.com/twitterapi/status/959574845519515649</t>
  </si>
  <si>
    <t xml:space="preserve">"How Much is a #Bitcoin Worth? The story behind the website built while watching a soccer match" by @mubashariqbal </t>
  </si>
  <si>
    <t>https://twitter.com/twitterapi/status/959327784635158529</t>
  </si>
  <si>
    <t xml:space="preserve">I can teach you how to chart - LIKE A BOSS!! Link in bio &lt;f0&gt;&lt;U+009F&gt;&lt;U+0094&gt;&lt;U+00A5&gt;&lt;f0&gt;&lt;U+009F&gt;&lt;U+0094&gt;&lt;U+00A5&gt; #bitcoin #crypto #cryptocurrency @â€¦ </t>
  </si>
  <si>
    <t>https://twitter.com/twitterapi/status/959462981313679361</t>
  </si>
  <si>
    <t>c("CryptoCurrencies", "Bitcoin", "Blockchain")</t>
  </si>
  <si>
    <t>958998303806574592</t>
  </si>
  <si>
    <t xml:space="preserve">What do you think?
#CryptoCurrencies #Bitcoin #Blockchain </t>
  </si>
  <si>
    <t>https://twitter.com/twitterapi/status/959248852644659202</t>
  </si>
  <si>
    <t>c("BTC", "Crypto", "Bitcoin", "Time", "WhatCrash")</t>
  </si>
  <si>
    <t xml:space="preserve">Psychology of a Market Cycle - #BTC #Crypto #Bitcoin #Time #WhatCrash </t>
  </si>
  <si>
    <t>https://twitter.com/twitterapi/status/959546355336253441</t>
  </si>
  <si>
    <t xml:space="preserve">Simplifying Blockchain, Cryptocurrencies and ICOs @ 1. Personalized Trading Dashboards and Market Data:
TradingZone, MultiCharts, MarketSignals, SocialFeeds 2. Detailed Reviews and Research On Coins, ICOs and Market
#crypto #bitcoin </t>
  </si>
  <si>
    <t>https://twitter.com/twitterapi/status/959356460437139456</t>
  </si>
  <si>
    <t xml:space="preserve">#Bitcoin ahh the coin which governments, banks, social media companies (not naming facebook) are all afraid. </t>
  </si>
  <si>
    <t>https://twitter.com/twitterapi/status/959508892450508801</t>
  </si>
  <si>
    <t>Please more cheap BTC thank you ! &amp;lt;3 #bitcoin</t>
  </si>
  <si>
    <t>https://twitter.com/twitterapi/status/959402855684804608</t>
  </si>
  <si>
    <t>c("crypto", "Bitcoin")</t>
  </si>
  <si>
    <t>After a much needed pep talk from @CryptoKooks , my positivity is back &amp;amp; this #crypto crash we are experiencing is all temporarily, folks. #Bitcoin won't be down much longer. 
As the saying goes, what goes down, must come back up...or something like that.</t>
  </si>
  <si>
    <t>https://twitter.com/twitterapi/status/959256283986702337</t>
  </si>
  <si>
    <t>c("bitcoin", "shitcoin")</t>
  </si>
  <si>
    <t>@haydentiff @BlockchainCase Why don't you gain some honesty and answer the question??!!! Never compare #bitcoin with your #shitcoin...ever!</t>
  </si>
  <si>
    <t>https://twitter.com/twitterapi/status/959269120775630849</t>
  </si>
  <si>
    <t xml:space="preserve">Coinbase Sends American Clients IRS Tax Form 1099-K #Bitcoin </t>
  </si>
  <si>
    <t>https://twitter.com/twitterapi/status/959222546523619328</t>
  </si>
  <si>
    <t>c("bitcoin", "cryptocurrency", "crypto", "Cryptos")</t>
  </si>
  <si>
    <t xml:space="preserve">LONG LIVE THE ALMIGHTY BITCOIN!!!
@GRINDLIFER
@masixbt
@BitcoinDood
@RealTimeCrypto
#bitcoin
#cryptocurrency
#crypto
#Cryptos </t>
  </si>
  <si>
    <t>https://twitter.com/twitterapi/status/959460615390683136</t>
  </si>
  <si>
    <t>c("statistics", "Star", "Wars", "MLB", "BaseBall", "tribute", "parody", "website", "ReactJs", "NodeJs", "Javascript", "DataScience", "JS", "IoT", "MachineLearning", "robotics", "drones", "AI", "cryptocurrency", "blockchain", "bitcoin", "Ethereum", "app")</t>
  </si>
  <si>
    <t>Fun new #statistics site &lt;f0&gt;&lt;U+009F&gt;&lt;U+0098&gt;&lt;U+00B9&gt; #Star #Wars&lt;f0&gt;&lt;U+009F&gt;&lt;U+008C&gt;&lt;U+009F&gt;&lt;f0&gt;&lt;U+009F&gt;&lt;U+009A&gt;&lt;U+0080&gt;&lt;U+2694&gt;&lt;U+FE0F&gt;and #MLB&lt;U+26BE&gt;&lt;U+FE0F&gt;#BaseBall&lt;f0&gt;&lt;U+009F&gt;&lt;U+00A7&gt;&lt;U+00A2&gt; #tribute/#parody #website built in #ReactJs, and #NodeJs #Javascript! #DataScience #JS #IoT #MachineLearning #robotics #drones #AI #cryptocurrency #blockchain #bitcoin #Ethereum #app</t>
  </si>
  <si>
    <t>https://twitter.com/twitterapi/status/959347070548103168</t>
  </si>
  <si>
    <t>c("BITFINEX", "bitcoin")</t>
  </si>
  <si>
    <t xml:space="preserve">$BTC (#BITFINEX ) Longs Vs Shorts: Nearly 3000 contracts of long added and over 8000 contracts of shorts liquidated, but price still not recover which is really surprising.#bitcoin </t>
  </si>
  <si>
    <t>https://twitter.com/twitterapi/status/959381801616592896</t>
  </si>
  <si>
    <t>c("bitcoin", "tulips")</t>
  </si>
  <si>
    <t xml:space="preserve">What happens when silicon valley picks a fight with Banksters. Survey says.....That warm fuzzy feeling you get from not following the herd. "Old school" investing since before it was cool #bitcoin #tulips </t>
  </si>
  <si>
    <t>https://twitter.com/twitterapi/status/959328130883207169</t>
  </si>
  <si>
    <t>c("bitcoin", "cryptocurrencies", "cryptocurrency", "ethereum", "litecoin", "ripple")</t>
  </si>
  <si>
    <t>It looks like the #bitcoin found it's way downward. The big downfall of the #cryptocurrencies started. Finally the bubble bursted. It's going to the bottom. Accept your loss. Sell before your losses increases even more. SELL, SELL
#cryptocurrency #ethereum #litecoin #ripple</t>
  </si>
  <si>
    <t>https://twitter.com/twitterapi/status/959397345170468865</t>
  </si>
  <si>
    <t>c("bitcoin", "Ethereum", "cryptocurrency", "nyse", "cme", "traders", "investor", "btc", "price", "NOMISMA")</t>
  </si>
  <si>
    <t>Here is our chart for Ethereum Long Position Buy in Price. No way it pass bitcoin on marketcap, at least not this time. Take a look and tell me what you think  #bitcoin #Ethereum #cryptocurrency #nyse #cme #traders #investor #btc #price #NOMISMA</t>
  </si>
  <si>
    <t>https://twitter.com/twitterapi/status/959261196615430145</t>
  </si>
  <si>
    <t>Business Insider Australia</t>
  </si>
  <si>
    <t xml:space="preserve">Two economists just eviscerated #bitcoin, saying it should be trading at $20 </t>
  </si>
  <si>
    <t>https://twitter.com/twitterapi/status/959223376505053184</t>
  </si>
  <si>
    <t>c("it", "blockchain", "mobile", "startup", "business", "bitcoin", "Ethereum", "Ripple", "cryptocurrencies", "fintech")</t>
  </si>
  <si>
    <t xml:space="preserve">Danger zone...we need @BitcoinCom to disapear from the market.
@StellarOrg @CarTaxi_24 @vergecurrency @kin_foundation @enjin @reality_clash @aeron_aero @wabiico @BankExProtocol #it #blockchain #mobile #startup #business #bitcoin #Ethereum #Ripple #cryptocurrencies #fintech </t>
  </si>
  <si>
    <t>https://twitter.com/twitterapi/status/959363647846998016</t>
  </si>
  <si>
    <t>c("e", "PrimeDispute", "Mediation", "Arbitration", "Adjudication", "DisputeBoards", "GlobalFlashNews", "Industry", "Commercial", "Business", "B2B", "B2C", "EY", "HY", "TY", "Digital", "bitcoin", "VisionsLive")</t>
  </si>
  <si>
    <t xml:space="preserve">February 2018 #e-Industry launching earlier for our members &amp;amp; followers @PrimeDispute #PrimeDispute #Mediation #Arbitration #Adjudication #DisputeBoards #GlobalFlashNews #Industry #Commercial #Business #B2B #B2C #EY #HY #TY #Digital #bitcoin #VisionsLive </t>
  </si>
  <si>
    <t>https://twitter.com/twitterapi/status/959437546135674882</t>
  </si>
  <si>
    <t>DeHedge Aimed at Eradicating ICO Scams #bitcoin</t>
  </si>
  <si>
    <t>https://twitter.com/twitterapi/status/959498921142665218</t>
  </si>
  <si>
    <t>c("cryptocurrency", "bitcoin", "bots")</t>
  </si>
  <si>
    <t xml:space="preserve">Crooked Crypto? The Hip Hop Bots. Exploring some of the fake behavior â€“ #cryptocurrency #bitcoin #bots </t>
  </si>
  <si>
    <t>https://twitter.com/twitterapi/status/959532891591061505</t>
  </si>
  <si>
    <t>c("Bitcoin", "XBTUSD")</t>
  </si>
  <si>
    <t xml:space="preserve">Yet another day of big losses for Bitcoin, with BTCUSD falling below $8000 for the first time since November #Bitcoin #XBTUSD </t>
  </si>
  <si>
    <t>https://twitter.com/twitterapi/status/959394272977018881</t>
  </si>
  <si>
    <t>c("Bitcoin", "JaiThep")</t>
  </si>
  <si>
    <t xml:space="preserve">Passing out #Bitcoin white papers like religious literature on my way to give a Bitcoin talk at #JaiThep Music festival </t>
  </si>
  <si>
    <t>https://twitter.com/twitterapi/status/959340671164325888</t>
  </si>
  <si>
    <t>The Income Tax Department had conducted pan-India surveys at these exchanges in December last year.  #Bitcoin</t>
  </si>
  <si>
    <t>https://twitter.com/twitterapi/status/959524326230970368</t>
  </si>
  <si>
    <t>A week ago, I predicted to the Cryptokid
that the floor for #BTC #Bitcoin was $6500
and the Ceiling at the Moment was $26,000.
it looks like it's time for the big test. (tho if we see a REAL crash in all things it could go sub $1000)
@KatiaPorzo @TheStalwart @IvanTheK</t>
  </si>
  <si>
    <t>https://twitter.com/twitterapi/status/959506183546720256</t>
  </si>
  <si>
    <t xml:space="preserve">#Bitcoin #Bet: | Will Bitcoin Cryptography Broken in 2018? Yes or no? (END: 10:55PM, Dec 18, 2018 UTC)
</t>
  </si>
  <si>
    <t>https://twitter.com/twitterapi/status/959407598976909312</t>
  </si>
  <si>
    <t>c("Samsung", "Mining", "Bitcoin")</t>
  </si>
  <si>
    <t>Samsung Is Now Building Bitcoin Mining Chips, Report Says via @CoinDesk #Samsung #Mining #Bitcoin</t>
  </si>
  <si>
    <t>https://twitter.com/twitterapi/status/959535932339834881</t>
  </si>
  <si>
    <t>c("Bitcoin", "bitcoincrash")</t>
  </si>
  <si>
    <t xml:space="preserve">#Bitcoin tumbles as cryptocurrency sell-off intensifies #bitcoincrash </t>
  </si>
  <si>
    <t>https://twitter.com/twitterapi/status/959475395342098433</t>
  </si>
  <si>
    <t>c("invest", "bitcoin", "litecoin", "ethereum", "twitch")</t>
  </si>
  <si>
    <t>@jmlarock @1000000horses @Corey_Spaniel Love to #invest in #bitcoin, #litecoin and #ethereum live on my #twitch stream</t>
  </si>
  <si>
    <t>https://twitter.com/twitterapi/status/959566161019994112</t>
  </si>
  <si>
    <t>c("BofA", "bitcoin")</t>
  </si>
  <si>
    <t>Twitterrific</t>
  </si>
  <si>
    <t>Bank of America bans customers from purchasing cryptocurrencies with credit cards: #BofA #bitcoin</t>
  </si>
  <si>
    <t>https://twitter.com/twitterapi/status/959536672374374401</t>
  </si>
  <si>
    <t>The latest Eastern-Tweeters Daily! Thanks to @cossie29 @mscofino @sherrattsam #bitcoin</t>
  </si>
  <si>
    <t>https://twitter.com/twitterapi/status/959474101139267584</t>
  </si>
  <si>
    <t>c("currency", "market", "Mooncoin", "HTMLCOIN", "bitcoin", "iota", "xem", "Lisk")</t>
  </si>
  <si>
    <t>c("tron", "html", "verge", "ltc")</t>
  </si>
  <si>
    <t>We are going through a low moment in the digital #currency #market, this I call opportunity, just buy, not to regret later. $tron $html $verge $ltc #Mooncoin #HTMLCOIN #bitcoin #iota #xem #Lisk</t>
  </si>
  <si>
    <t>https://twitter.com/twitterapi/status/959248751100559361</t>
  </si>
  <si>
    <t>c("Retweet", "btc", "bitcoin", "ltc", "litecoin", "eth", "ethereum", "crypto", "cryptocurrency", "xrp", "xvg", "trx", "xlm", "iost", "IOTA", "Neo", "ethos", "SONM", "ADA")</t>
  </si>
  <si>
    <t xml:space="preserve">#Retweet if this is what your TA looks like these days!&lt;f0&gt;&lt;U+009F&gt;&lt;U+0098&gt;&lt;U+0082&gt;&lt;f0&gt;&lt;U+009F&gt;&lt;U+0098&gt;&lt;U+0082&gt; #btc #bitcoin #ltc #litecoin #eth #ethereum #crypto #cryptocurrency #xrp #xvg #trx #xlm #iost #IOTA #Neo #ethos #SONM #ADA </t>
  </si>
  <si>
    <t>https://twitter.com/twitterapi/status/959241673174904837</t>
  </si>
  <si>
    <t>c("cryptocurrency", "bitcoin", "bitcoincrash")</t>
  </si>
  <si>
    <t>GO BUY THE DIP! #cryptocurrency #bitcoin #bitcoincrash</t>
  </si>
  <si>
    <t>https://twitter.com/twitterapi/status/959713130497667080</t>
  </si>
  <si>
    <t>c("Bitcoin", "blockchain", "cryptocurrency", "NASDAQ", "Bitcoinfutures")</t>
  </si>
  <si>
    <t>Wall Street Journal, Bloomberg: NASDAQ Plans to Introduce Bitcoin Futures in 2018 Invest $10,000 before then with #1 ranked Bitcoin hedge fund - Blockweather: 
#Bitcoin #blockchain #cryptocurrency #NASDAQ #Bitcoinfutures</t>
  </si>
  <si>
    <t>https://twitter.com/twitterapi/status/959582713354379264</t>
  </si>
  <si>
    <t>c("Cryptocurrencies", "growth", "expansion", "coins", "bitcoin", "ether", "etherum", "ripple", "modum", "tend", "blockchain")</t>
  </si>
  <si>
    <t>959477315829985281</t>
  </si>
  <si>
    <t xml:space="preserve">#Cryptocurrencies #growth and #expansion. Over 300 new #coins with market cap &amp;gt;1m. #bitcoin #ether #etherum #ripple #modum #tend #blockchain </t>
  </si>
  <si>
    <t>https://twitter.com/twitterapi/status/959595341678043136</t>
  </si>
  <si>
    <t xml:space="preserve">BTC Possible Bullish Setup â€” #btc #bitcoin </t>
  </si>
  <si>
    <t>https://twitter.com/twitterapi/status/959849066137096194</t>
  </si>
  <si>
    <t>The latest ! #bitcoin #crypto</t>
  </si>
  <si>
    <t>https://twitter.com/twitterapi/status/959625580114333696</t>
  </si>
  <si>
    <t>c("vertcoin", "bitcoin", "crypto")</t>
  </si>
  <si>
    <t>c("VTC", "btc", "ltc", "xrp")</t>
  </si>
  <si>
    <t xml:space="preserve">$VTC have nice prices, I bought #vertcoin again. hope is growing &lt;U+2705&gt;&lt;f0&gt;&lt;U+009F&gt;&lt;U+0092&gt;&lt;U+009A&gt;
$btc $ltc $xrp #bitcoin #crypto </t>
  </si>
  <si>
    <t>https://twitter.com/twitterapi/status/959900639311597577</t>
  </si>
  <si>
    <t>c("Bitcoin", "Sardex", "Sardinia", "Sardex", "BristalPound", "Bristol", "currency")</t>
  </si>
  <si>
    <t>Forget #Bitcoin there is #Sardex in #Sardinia by #Sardex.net. Is this similar to #BristalPound #Bristol #Â£ is this safe to use #currency?</t>
  </si>
  <si>
    <t>https://twitter.com/twitterapi/status/959774339137650688</t>
  </si>
  <si>
    <t>c("bitcoin", "affluencenetwork", "marketranger", "unityingot")</t>
  </si>
  <si>
    <t>Facebook Bans Bitcoin And All Other Cryptocurrency Ads On Its Social Network #bitcoin #affluencenetwork #marketranger #unityingot</t>
  </si>
  <si>
    <t>https://twitter.com/twitterapi/status/959887520862539777</t>
  </si>
  <si>
    <t>c("Bitcoin", "mustread", "feedly")</t>
  </si>
  <si>
    <t>"#Bitcoin at $1 Million by 2020: McAfee Doubles Down on Bullish Bet"  #mustread #feedly</t>
  </si>
  <si>
    <t>https://twitter.com/twitterapi/status/959784436433907712</t>
  </si>
  <si>
    <t>c("GIDSS", "PEnglishNews", "Crypto", "CryptocurrencyExchange", "cryptocurrencynews", "Cryptocurrency", "bitcoin", "bitcointalk", "etherium", "Ripple")</t>
  </si>
  <si>
    <t xml:space="preserve">Everything you need to know about Cryptocurrency...!
#GIDSS #PEnglishNews #Crypto #CryptocurrencyExchange #cryptocurrencynews #Cryptocurrency #bitcoin #bitcointalk #etherium #Ripple </t>
  </si>
  <si>
    <t>https://twitter.com/twitterapi/status/959838986150862848</t>
  </si>
  <si>
    <t xml:space="preserve">#bitcoin first knee jerk reaction now people are just pondering &lt;f0&gt;&lt;U+009F&gt;&lt;U+00A4&gt;&lt;U+0094&gt; â€œWas that really the bottom?â€ </t>
  </si>
  <si>
    <t>https://twitter.com/twitterapi/status/959646064256147457</t>
  </si>
  <si>
    <t>c("btc", "btcbounceback", "bitcoin", "cryptonews", "cryptocurrencies")</t>
  </si>
  <si>
    <t xml:space="preserve">I'll Be Back #btc #btcbounceback #bitcoin #cryptonews #cryptocurrencies 
</t>
  </si>
  <si>
    <t>https://twitter.com/twitterapi/status/959584112414773249</t>
  </si>
  <si>
    <t>#Bitcoin loses
$115 BILLION
IN 24 HOURS
SELL SELL SELL</t>
  </si>
  <si>
    <t>https://twitter.com/twitterapi/status/959641779292246016</t>
  </si>
  <si>
    <t>c("binance", "crypto", "bitcoin", "ethereum", "newbium")</t>
  </si>
  <si>
    <t xml:space="preserve"> - Basic guide on how to create account, deposit and withdrawal #binance #crypto #bitcoin #ethereum #newbium</t>
  </si>
  <si>
    <t>https://twitter.com/twitterapi/status/959877716655841282</t>
  </si>
  <si>
    <t>c("blockchain", "applications", "fintech", "bitcoin", "cryptocurrencies", "digitalpayments")</t>
  </si>
  <si>
    <t xml:space="preserve">The #blockchain ecosystem of #applications is expanding and diversifying via @CreditSuisse. hashtags #fintech #bitcoin #cryptocurrencies #digitalpayments url </t>
  </si>
  <si>
    <t>https://twitter.com/twitterapi/status/959623018279591939</t>
  </si>
  <si>
    <t>c("bitcoin", "bitcoin", "btc", "bitcoinmillionaires")</t>
  </si>
  <si>
    <t xml:space="preserve">Simply comment 'MINING' and I'll send you across all the valuable information! #bitcoin #bitcoin #btc #bitcoinmillionaires </t>
  </si>
  <si>
    <t>https://twitter.com/twitterapi/status/959870679947636736</t>
  </si>
  <si>
    <t>c("cryptocurrencies", "Budget2018", "BitcoinIndia", "bitcoin")</t>
  </si>
  <si>
    <t xml:space="preserve">Experts suggest that more clarity is required on the trading of #cryptocurrencies in India #Budget2018 #BitcoinIndia #bitcoin </t>
  </si>
  <si>
    <t>https://twitter.com/twitterapi/status/959754526671626240</t>
  </si>
  <si>
    <t>c("Litecoin", "ltc", "Bitcoin")</t>
  </si>
  <si>
    <t xml:space="preserve">This is a much watch video for anybody who wants to really understand the power of, not only cryptocurrency, but of #Litecoin
@SatoshiLite U are a genius, a Visionary and also just a great human being #ltc #Bitcoin 
</t>
  </si>
  <si>
    <t>https://twitter.com/twitterapi/status/959885802816892929</t>
  </si>
  <si>
    <t>c("MayerMultiple", "Bitcoin", "BTC")</t>
  </si>
  <si>
    <t>(4 of 4) With price now approximating the 200 day moving average, and #MayerMultiple at a relatively low 1.1, it is a reasonable time to buy #Bitcoin. #BTC</t>
  </si>
  <si>
    <t>https://twitter.com/twitterapi/status/959770620530741249</t>
  </si>
  <si>
    <t>c("Bitcoin", "richman", "BetterLateThanNever")</t>
  </si>
  <si>
    <t xml:space="preserve">2 Bitcoins for sale #Bitcoin #richman #BetterLateThanNever </t>
  </si>
  <si>
    <t>https://twitter.com/twitterapi/status/959788273995534339</t>
  </si>
  <si>
    <t>c("bitcoin", "BitcoinCash", "bitcoinGold", "bitcoinindia", "BitcoinPrivate", "Crypto", "Cryptocurrencies", "cryptocurrency")</t>
  </si>
  <si>
    <t xml:space="preserve">What is the difference between Bitcoin cash and Bitcoin gold? 
#bitcoin #BitcoinCash #bitcoinGold #bitcoinindia #BitcoinPrivate #Crypto #Cryptocurrencies #cryptocurrency </t>
  </si>
  <si>
    <t>https://twitter.com/twitterapi/status/959923462646181889</t>
  </si>
  <si>
    <t>c("bitcoin", "ripple", "blockchain", "cryptocurrency", "crypto")</t>
  </si>
  <si>
    <t>c("BTC", "ETH", "XRP", "NANO", "IOTA")</t>
  </si>
  <si>
    <t>@coindesk @johndetrixhe Inadvertently... sure! They say so because they havenâ€™t yet bought into it sufficiently. Whales NEVER trade inadvertently... #bitcoin #ripple #blockchain #cryptocurrency #crypto $BTC $ETH $XRP $NANO $IOTA</t>
  </si>
  <si>
    <t>https://twitter.com/twitterapi/status/959705709549154305</t>
  </si>
  <si>
    <t>@StarPL1 TDAmeritrade is not a stock exchange. That should be adequate guidance to potential #Bitcoin speculators.</t>
  </si>
  <si>
    <t>https://twitter.com/twitterapi/status/959902187705925633</t>
  </si>
  <si>
    <t>At $19k per #Bitcoin = *Cries in Lambo*
At $8k per #Bitcoin = *Cries in Mercedes*
Still better than completely missing out and being a salty nocoiner bitch. $BTC</t>
  </si>
  <si>
    <t>https://twitter.com/twitterapi/status/959723189650604032</t>
  </si>
  <si>
    <t>c("bitcoin", "bitcoincrash", "bitcoinbubble")</t>
  </si>
  <si>
    <t xml:space="preserve">I hate to say I told you so again...so Iâ€™ll stop as the articles get uglier and uglier.... #bitcoin #bitcoincrash #bitcoinbubble $BTC </t>
  </si>
  <si>
    <t>https://twitter.com/twitterapi/status/959775584141365248</t>
  </si>
  <si>
    <t xml:space="preserve">Did you know that #Bitcoin uses more energy than all of the orange countries? We need to build a sustainable future for #cryptocurrency - this time to start is now. $BITG #savebitcoin #green follow @btc_green now! </t>
  </si>
  <si>
    <t>https://twitter.com/twitterapi/status/959779014100602880</t>
  </si>
  <si>
    <t>c("Avocado", "avocadotoast", "Millennials", "Blockchain", "bitcoin", "Ethereum", "Litecoin", "dogecoin")</t>
  </si>
  <si>
    <t xml:space="preserve">Check it out in the bio link!
#Avocado #avocadotoast #Millennials #Blockchain #bitcoin #Ethereum #Litecoin #dogecoin </t>
  </si>
  <si>
    <t>https://twitter.com/twitterapi/status/959862608831512577</t>
  </si>
  <si>
    <t>c("cryptocurrency", "blockchain", "bitcoin", "DigitalCash", "DigitalCurrency", "Fintech", "Investing", "payments", "money", "Venezuela")</t>
  </si>
  <si>
    <t>959741354237575168</t>
  </si>
  <si>
    <t xml:space="preserve">Venezuela's Dash community is one of the few that brazenly meet in public and even distribute small amounts of tokens. â€œThey broke the taboo,â€ Gomez said. #cryptocurrency #blockchain #bitcoin @Dashpay #DigitalCash #DigitalCurrency #Fintech #Investing #payments #money #Venezuela </t>
  </si>
  <si>
    <t>https://twitter.com/twitterapi/status/959774880479690753</t>
  </si>
  <si>
    <t xml:space="preserve">The biggest potential for #blockchain technology, first developed to underpin #bitcoin, lies in frontier markets. </t>
  </si>
  <si>
    <t>https://twitter.com/twitterapi/status/959652682192637953</t>
  </si>
  <si>
    <t>c("bitcoin", "blockchainnews")</t>
  </si>
  <si>
    <t xml:space="preserve">Propyâ€™s New Launch: It Is Now Possible to Buy Properties in the US for Bitcoin - #bitcoin #blockchainnews </t>
  </si>
  <si>
    <t>https://twitter.com/twitterapi/status/959629451205206017</t>
  </si>
  <si>
    <t xml:space="preserve">South Korea Discusses Cryptocurrency Policies With Chinaâ€™s Central Bank #bitcoin #cryptocurrency </t>
  </si>
  <si>
    <t>https://twitter.com/twitterapi/status/959834194737287170</t>
  </si>
  <si>
    <t>c("bitcoin", "Android", "KRAK")</t>
  </si>
  <si>
    <t>@bitcoinzay Not being able to communicate with coinbase sure does suck. Damn I wish I could do my taxes. Thanks to whomever put me on to a first hand #bitcoin WPA #Android wi-fi attack #KRAK .Now I have crypto AND a MUCH DEEPER UNDERSTANDING of cyber security.</t>
  </si>
  <si>
    <t>https://twitter.com/twitterapi/status/959914645090983936</t>
  </si>
  <si>
    <t>c("DNAX", "BTCS", "SING", "BLKCF", "PRELF")</t>
  </si>
  <si>
    <t>$DNAX, $BTCS, $SING, $BLKCF and $PRELF getting all kinds of love in the #blockchain and #bitcoin space</t>
  </si>
  <si>
    <t>https://twitter.com/twitterapi/status/959796228941926400</t>
  </si>
  <si>
    <t>c("BTC", "Bitcoin", "cryptocurrency", "Crypto", "CryptoNews")</t>
  </si>
  <si>
    <t>Has Bitcoin's Bubble Burst? We talk about that in this video.  #BTC #Bitcoin #cryptocurrency #Crypto #CryptoNews</t>
  </si>
  <si>
    <t>https://twitter.com/twitterapi/status/959902022811217922</t>
  </si>
  <si>
    <t xml:space="preserve">So after this #bitcoin crash I can't buy a Lambo, but I got this kick ass poster though! </t>
  </si>
  <si>
    <t>https://twitter.com/twitterapi/status/959655533950087170</t>
  </si>
  <si>
    <t xml:space="preserve">Dead again? In Reality Bitcoin Is Up 729% Since Last February #bitcoin </t>
  </si>
  <si>
    <t>https://twitter.com/twitterapi/status/959652200082386945</t>
  </si>
  <si>
    <t>ExchangePulseTweeter</t>
  </si>
  <si>
    <t>Is It Worth Buying Bitcoin Now? - #bitcoin</t>
  </si>
  <si>
    <t>https://twitter.com/twitterapi/status/959623466805874688</t>
  </si>
  <si>
    <t xml:space="preserve">Dead again? In Reality Bitcoin Is Up 729% Since Last February #bitcoin #cryptocurrency </t>
  </si>
  <si>
    <t>https://twitter.com/twitterapi/status/959776236833771521</t>
  </si>
  <si>
    <t xml:space="preserve">Trading Tip `The WallÂ´ â€“ I Was Wrong: Last week, I made an analysis of the bitcoin price s.. #Bitcoin #News #btc </t>
  </si>
  <si>
    <t>https://twitter.com/twitterapi/status/959912407589060609</t>
  </si>
  <si>
    <t>c("bitcoin", "bitcoinbillionaire", "bitcoinexchange", "bitcoinnews", "bitcoins", "bitcoinprice", "bitcoinmining", "ethereum", "ethereummining", "litecoin", "cryptocurrency", "crypto")</t>
  </si>
  <si>
    <t xml:space="preserve">Reposting @cryptochellez:
Volinex Offers Crypto Community Solution for Major Debit Card Issue  #bitcoin #bitcoinbillionaire #bitcoinexchange #bitcoinnews #bitcoins #bitcoinprice #bitcoinmining #ethereum #ethereummining #litecoin #cryptocurrency #crypto </t>
  </si>
  <si>
    <t>https://twitter.com/twitterapi/status/959613240010473473</t>
  </si>
  <si>
    <t>c("bitcoin", "btcnews")</t>
  </si>
  <si>
    <t xml:space="preserve">Scare Tactics and Unlawful Seizure: Ukrainian Security Service Raids Forklog Offices, Seize Ethereum, Bitcoin - #bitcoin #btcnews </t>
  </si>
  <si>
    <t>https://twitter.com/twitterapi/status/959791600082841600</t>
  </si>
  <si>
    <t>c("news", "bitcoin")</t>
  </si>
  <si>
    <t>The latest The Refining Life! Thanks to @thewholecook @_redhaze_ @whatley_brady #news #bitcoin</t>
  </si>
  <si>
    <t>https://twitter.com/twitterapi/status/959861471025999872</t>
  </si>
  <si>
    <t>c("Bitcoin", "bitcoin", "cryptocurrencies")</t>
  </si>
  <si>
    <t xml:space="preserve">I wonder how many #Bitcoin they are now? Follow @RobinRobson
.
#bitcoin #cryptocurrenciesâ€¦ </t>
  </si>
  <si>
    <t>https://twitter.com/twitterapi/status/960259693661884417</t>
  </si>
  <si>
    <t>c("bitcoin", "ripple", "altoin")</t>
  </si>
  <si>
    <t xml:space="preserve">Litecoin price | 0.01811793 | index, chart and news | WorldCoinIndex #bitcoin #ripple #altoin </t>
  </si>
  <si>
    <t>https://twitter.com/twitterapi/status/960163836887265280</t>
  </si>
  <si>
    <t>TD Ameritrade's "trade 24/5" superbowl commercial just repped their #bitcoin futures.</t>
  </si>
  <si>
    <t>https://twitter.com/twitterapi/status/960293076475498497</t>
  </si>
  <si>
    <t>959530873363329026</t>
  </si>
  <si>
    <t xml:space="preserve">Of course, to strengthen the argument, let's ignore the rise #bitcoin has experienced since 2013. </t>
  </si>
  <si>
    <t>https://twitter.com/twitterapi/status/960192360217968641</t>
  </si>
  <si>
    <t>c("Mankind", "Crypto", "Chia", "Ethereum", "Bitcoin", "BTC", "ETH", "ONE", "UNITY")</t>
  </si>
  <si>
    <t>954729027746648064</t>
  </si>
  <si>
    <t xml:space="preserve">#Mankind #Crypto #Chia.Network #Ethereum #Bitcoin #BTC #ETH #ONE #UNITY </t>
  </si>
  <si>
    <t>https://twitter.com/twitterapi/status/960140750737428480</t>
  </si>
  <si>
    <t>#Bitcoin History,
&lt;f0&gt;&lt;U+009F&gt;&lt;U+0098&gt;&lt;U+0080&gt;
&lt;f0&gt;&lt;U+009F&gt;&lt;U+0093&gt;&lt;U+0089&gt; - 94% June-November 2011 from $32 to $2 &lt;f0&gt;&lt;U+009F&gt;&lt;U+0093&gt;&lt;U+0089&gt; - 36% June 2012 from $7 to $4 &lt;f0&gt;&lt;U+009F&gt;&lt;U+0093&gt;&lt;U+0089&gt; - 79% April 2013 from $266 to $54 &lt;f0&gt;&lt;U+009F&gt;&lt;U+0093&gt;&lt;U+0089&gt; - 87% from $1166 to $170 Nov 2013 to Jan15 &lt;f0&gt;&lt;U+009F&gt;&lt;U+0093&gt;&lt;U+0089&gt; - 49% Feb 2014 &lt;f0&gt;&lt;U+009F&gt;&lt;U+0093&gt;&lt;U+0089&gt; - 40% Sept 2017 from $5k to $2972 &lt;f0&gt;&lt;U+009F&gt;&lt;U+0093&gt;&lt;U+0089&gt; - 55% Jan 2018 from $19000 to 8500,</t>
  </si>
  <si>
    <t>https://twitter.com/twitterapi/status/959990427322585088</t>
  </si>
  <si>
    <t>c("bitcoin", "cryptocurrency", "BNB")</t>
  </si>
  <si>
    <t xml:space="preserve">#bitcoin looks like it just hit a triple bottom reversal. Big sell off predicted in the stocks tomorrow.
money is expected to flow into #cryptocurrency . Market will be green across the board tomorrow.
Trade now on binance and save 50% on fees using #BNB </t>
  </si>
  <si>
    <t>https://twitter.com/twitterapi/status/960256493328257024</t>
  </si>
  <si>
    <t xml:space="preserve">History Is Repeating for #Bitcoin </t>
  </si>
  <si>
    <t>https://twitter.com/twitterapi/status/960242241376722944</t>
  </si>
  <si>
    <t>c("LTC", "LTCFoundation", "PayWithLitecoin", "cryptocurrency", "Litecoin", "Bitcoin")</t>
  </si>
  <si>
    <t xml:space="preserve">Sitting on 15 LiteCoins! Let's go to the moon boys and girls! #LTC #LTCFoundation
#PayWithLitecoin #cryptocurrency #Litecoin #Bitcoin </t>
  </si>
  <si>
    <t>https://twitter.com/twitterapi/status/959957570248200192</t>
  </si>
  <si>
    <t>c("Bitcoin", "weekend", "VoL")</t>
  </si>
  <si>
    <t>WordPress.com</t>
  </si>
  <si>
    <t xml:space="preserve">#Bitcoin Blood Bath Typical Burst Bubble - interview Bob Hoyle - #weekend op #VoL </t>
  </si>
  <si>
    <t>https://twitter.com/twitterapi/status/960090750313639936</t>
  </si>
  <si>
    <t>I am stacking at $7891 for $BTC. I have been riding the wave, but last time i sold a little too soon. strong wall to break at 8k, but we did it an hour ago, and it will go down to support at $7789 before reaching $7600 support. #bitcoin</t>
  </si>
  <si>
    <t>https://twitter.com/twitterapi/status/960298862039699456</t>
  </si>
  <si>
    <t>c("Bitcoin", "litecoin", "cryptocurrency", "Blockchain")</t>
  </si>
  <si>
    <t>LTC</t>
  </si>
  <si>
    <t xml:space="preserve">Litepay! This has sent $LTC soaring over the night. 30% and still going strong. &lt;f0&gt;&lt;U+009F&gt;&lt;U+0098&gt;&lt;U+00B2&gt; #Bitcoin #litecoin #cryptocurrency
#Blockchain </t>
  </si>
  <si>
    <t>https://twitter.com/twitterapi/status/960008838844841984</t>
  </si>
  <si>
    <t xml:space="preserve">Batcoin BAT ! 
#Bitcoin </t>
  </si>
  <si>
    <t>https://twitter.com/twitterapi/status/960244792625123329</t>
  </si>
  <si>
    <t>When markets swing hard, it can be a very emotional experience. Objectivity &amp;amp; control of one's emotions is the only way to stay sane. #Bitcoin #Crypto</t>
  </si>
  <si>
    <t>https://twitter.com/twitterapi/status/960263757502001153</t>
  </si>
  <si>
    <t>c("bitcoin", "cointelegraph")</t>
  </si>
  <si>
    <t>NewsKrunch</t>
  </si>
  <si>
    <t xml:space="preserve">#bitcoin Not Giving a Big Enough Hit as â€˜Gateway Drugâ€™ #cointelegraph </t>
  </si>
  <si>
    <t>https://twitter.com/twitterapi/status/960256210380509185</t>
  </si>
  <si>
    <t>c("YOLO", "CRYPTO", "Bitcoin")</t>
  </si>
  <si>
    <t xml:space="preserve">@EthyoloCoin Another usage of YOLO.. Aside from you can use YOLO as payment to buy products, you can also use it for Sports betting! #YOLO #CRYPTO #Bitcoin </t>
  </si>
  <si>
    <t>https://twitter.com/twitterapi/status/960027654085857281</t>
  </si>
  <si>
    <t>GT_Backend</t>
  </si>
  <si>
    <t xml:space="preserve">#Bitcoin newbies getting crushed while old timers bemoan â€˜weak handsâ€™  </t>
  </si>
  <si>
    <t>https://twitter.com/twitterapi/status/960231608770015232</t>
  </si>
  <si>
    <t>c("bestversionofyou", "bethebestyou", "mompreneur", "motherhustler", "mamahustle", "momboss", "girlboss", "ladyboss", "onlinebusiness", "openfollow", "bitcoin", "stock", "crypto", "binary", "vietnam", "china", "market")</t>
  </si>
  <si>
    <t xml:space="preserve">I want to help you create a life where you can spend more time with your kids. #bestversionofyou #bethebestyou #mompreneur #motherhustler #mamahustle #momboss #girlboss #ladyboss #onlinebusiness #openfollow #bitcoin #stock #crypto #binary #vietnam #china #market </t>
  </si>
  <si>
    <t>https://twitter.com/twitterapi/status/960165695244984320</t>
  </si>
  <si>
    <t xml:space="preserve"> update via /r/BitcoinMarkets Free #bitcoin at </t>
  </si>
  <si>
    <t>https://twitter.com/twitterapi/status/960267251562754049</t>
  </si>
  <si>
    <t>c("Crypto", "Bitcoin", "XRP")</t>
  </si>
  <si>
    <t>#Crypto friends, put this in perspective about this crash: Last time #Bitcoin hit $8500 last year, #XRP was at roughly 22Â¢. 
Today BTC is at $8300, &amp;amp; XRP is at 81Â¢. What does this mean? Coins are stronger than ever before. &amp;amp; growing with strong tech. The future is strong.</t>
  </si>
  <si>
    <t>https://twitter.com/twitterapi/status/960229179013980160</t>
  </si>
  <si>
    <t>c("lambo", "crypto", "bitcoin")</t>
  </si>
  <si>
    <t xml:space="preserve">No #lambo anymore? We still get a chance though! #crypto #bitcoin </t>
  </si>
  <si>
    <t>https://twitter.com/twitterapi/status/960082408472236033</t>
  </si>
  <si>
    <t>c("Banks", "Crypto", "Bitcoin", "cryptocurrency", "blockchain")</t>
  </si>
  <si>
    <t xml:space="preserve">#Banks are running scared and stooping to desperate measures. This is proof that #Crypto is winning against the old order. Those with the right kind of eyes can clearly see where investment money will flow #Bitcoin #cryptocurrency #blockchain 
</t>
  </si>
  <si>
    <t>https://twitter.com/twitterapi/status/960164369974878209</t>
  </si>
  <si>
    <t>c("Verge", "crypto", "bitcoin", "monero", "xmr", "cryptocurrency", "cryptotwitter", "Cryptopia", "cryptocurrencies", "money", "investing", "Vergecurrency", "VergeCoin")</t>
  </si>
  <si>
    <t>XVG</t>
  </si>
  <si>
    <t>$XVG #Verge about to moon &lt;f0&gt;&lt;U+009F&gt;&lt;U+0093&gt;&lt;U+0088&gt; sleeping giant about to wake up #crypto #bitcoin #monero #xmr #cryptocurrency #cryptotwitter #Cryptopia #cryptocurrencies #money #investing #Vergecurrency #VergeCoin</t>
  </si>
  <si>
    <t>https://twitter.com/twitterapi/status/960036309782925312</t>
  </si>
  <si>
    <t>c("Bitcoin", "Bitcoinprice", "cryptocurrency")</t>
  </si>
  <si>
    <t xml:space="preserve">To give a perspective, #Bitcoin prices have fallen by approximately 38% since the start of this year. #Bitcoinprice #cryptocurrency </t>
  </si>
  <si>
    <t>https://twitter.com/twitterapi/status/960023616112025600</t>
  </si>
  <si>
    <t xml:space="preserve">What are #bitcoin mining pools? How can they help you get your hands on some bitcoins? Find out the pros and cons of joining a mining pool here. </t>
  </si>
  <si>
    <t>https://twitter.com/twitterapi/status/960016066750681088</t>
  </si>
  <si>
    <t>c("xrpthestandard", "Spiegel", "bitcoin")</t>
  </si>
  <si>
    <t xml:space="preserve">So...German Newspaper"Der Spiegel" 27.1.18 cryptocurrency is comin...and maybe bitcoin will be replaced...o think we are heading forward to #xrpthestandard #Spiegel #bitcoin </t>
  </si>
  <si>
    <t>https://twitter.com/twitterapi/status/960114942572720128</t>
  </si>
  <si>
    <t>c("WELIVEURBANMUSIC", "bitcoin", "beatmakers")</t>
  </si>
  <si>
    <t>The #WELIVEURBANMUSIC Daily is out! Stories via @ejtheanr @VernettaSpeaks @THETOPICisCOOL #bitcoin #beatmakers</t>
  </si>
  <si>
    <t>https://twitter.com/twitterapi/status/960117950920437761</t>
  </si>
  <si>
    <t>c("Bitcoin", "BTC", "Satoshi")</t>
  </si>
  <si>
    <t>AgoraPulse Manager</t>
  </si>
  <si>
    <t xml:space="preserve">How Much #Bitcoin Transaction Fees Should You Pay For Confirmed Transaction?
#BTC $BTC #Satoshi </t>
  </si>
  <si>
    <t>https://twitter.com/twitterapi/status/960152990932926464</t>
  </si>
  <si>
    <t>Just saw a commercial for TD Ameritrade that Said " #Bitcoin Futures Available " on the screen at the end. Amazing...</t>
  </si>
  <si>
    <t>https://twitter.com/twitterapi/status/960293429543501824</t>
  </si>
  <si>
    <t xml:space="preserve">Large European Power Company Will Not Sell Electricity to Crypto-Miners #Bitcoin </t>
  </si>
  <si>
    <t>https://twitter.com/twitterapi/status/959966812875128832</t>
  </si>
  <si>
    <t>c("Twitter", "bitcoin", "digitalcash", "cryptocurrencies", "crypto", "blockchain", "fintech", "future", "news", "privacy", "decentralized", "TechNews", "ethereum", "monero", "dash")</t>
  </si>
  <si>
    <t>#Twitter CEO Jack Dorsey in Support of Bitcoin #bitcoin #digitalcash #cryptocurrencies #crypto #blockchain #fintech #future #news #privacy #decentralized #TechNews #ethereum #monero #dash</t>
  </si>
  <si>
    <t>https://twitter.com/twitterapi/status/960178645410205696</t>
  </si>
  <si>
    <t>How the technology behind #Bitcoin could change the music industry via @FACTmag</t>
  </si>
  <si>
    <t>https://twitter.com/twitterapi/status/960187192911060992</t>
  </si>
  <si>
    <t>c("reddcoin", "rdd", "cryptocurrency", "RDD", "bitcoin", "blockchain", "TRX", "XVG", "XRP")</t>
  </si>
  <si>
    <t>c("BTC", "TRX", "XVG", "XRP")</t>
  </si>
  <si>
    <t>And the winner of the 50.000 #reddcoin #rdd giveaway isâ€¦. @Sherry_bonss. I will sent you a DM to sent you the RDD. Congratulations girl! $BTC #cryptocurrency #RDD #bitcoin #blockchain $TRX #TRX #XVG $XVG $XRP #XRP</t>
  </si>
  <si>
    <t>https://twitter.com/twitterapi/status/960181156342767616</t>
  </si>
  <si>
    <t xml:space="preserve">Top 100 #Bitcoin wallets increasing their holdings. #BTC $BTC </t>
  </si>
  <si>
    <t>https://twitter.com/twitterapi/status/960253991937552384</t>
  </si>
  <si>
    <t>Tech Events Network - SA, TX</t>
  </si>
  <si>
    <t xml:space="preserve">Just over a week until the San Antonio #Bitcoin Trading Desk meetup. Be there! </t>
  </si>
  <si>
    <t>https://twitter.com/twitterapi/status/959180065367101440</t>
  </si>
  <si>
    <t>c("Retweet", "bitcoin", "btc", "finance", "neo", "blockchain", "cryptocurrency", "crypto", "digitalcurrency", "litecoin", "ethereum")</t>
  </si>
  <si>
    <t>Finally time To Buy has Arrived. Buy Bitcoin Finally and hold as long as you can
Look At BTC Shorts Vs Longs To back my Claim
Mark My Tweet. #Retweet It I will stay on my Words
#bitcoin #btc #finance #neo #blockchain #cryptocurrency #crypto #digitalcurrency #litecoin #ethereum</t>
  </si>
  <si>
    <t>https://twitter.com/twitterapi/status/959384693601947648</t>
  </si>
  <si>
    <t xml:space="preserve">Coindesk hacked. Ruby Kit Kats released. That's my very myopic news round-up for Japan this week. On a lighter note, the #bitcoin themed idol group, Virtual Currency Girls, with their ode to cybersecurity look like prophets now. </t>
  </si>
  <si>
    <t>https://twitter.com/twitterapi/status/959304183374467072</t>
  </si>
  <si>
    <t>c("BTC", "Bitcoin", "LTC", "Eth", "xlm", "RDD")</t>
  </si>
  <si>
    <t>Hoping this daily buying will pay off! #BTC #Bitcoin #LTC #Eth #xlm #RDD</t>
  </si>
  <si>
    <t>https://twitter.com/twitterapi/status/959464071711084545</t>
  </si>
  <si>
    <t xml:space="preserve">US Commodities Regulator Beefs Up #Bitcoin Futures Review </t>
  </si>
  <si>
    <t>https://twitter.com/twitterapi/status/959284792503119872</t>
  </si>
  <si>
    <t xml:space="preserve">$BTC Crashes from the last years:
&lt;f0&gt;&lt;U+009F&gt;&lt;U+0093&gt;&lt;U+0089&gt;Jun-Nov 2011 -94% | $30 -&amp;gt; $2
&lt;f0&gt;&lt;U+009F&gt;&lt;U+0093&gt;&lt;U+0089&gt;Aug 2012 -38% | $13 -&amp;gt; $8
&lt;f0&gt;&lt;U+009F&gt;&lt;U+0093&gt;&lt;U+0089&gt;Apr 2013 -70% | $230 -&amp;gt; $68
&lt;f0&gt;&lt;U+009F&gt;&lt;U+0093&gt;&lt;U+0089&gt;Mar 2014 -45% | $661 -&amp;gt; $360
&lt;f0&gt;&lt;U+009F&gt;&lt;U+0093&gt;&lt;U+0089&gt;Sep 2017 -35% | $4900 -&amp;gt; $3200
&lt;f0&gt;&lt;U+009F&gt;&lt;U+0093&gt;&lt;U+0089&gt;Jan 2018 -48% | $19350 -&amp;gt; $10000 Don't panic.
#bitcoin #BTC </t>
  </si>
  <si>
    <t>https://twitter.com/twitterapi/status/959344147072241664</t>
  </si>
  <si>
    <t xml:space="preserve">#Cryptocurrencies continue with a downward spiral, #bitcoin approaches its worst week value since 2013
</t>
  </si>
  <si>
    <t>https://twitter.com/twitterapi/status/959376618358804481</t>
  </si>
  <si>
    <t xml:space="preserve">Japan Unfazed By Recent Exchange Hack Realizing Cryptocurrencies Not to Blame #Bitcoin </t>
  </si>
  <si>
    <t>https://twitter.com/twitterapi/status/959381314695827457</t>
  </si>
  <si>
    <t>c("crypto", "bitcoin", "news")</t>
  </si>
  <si>
    <t>Brisbane Airport starts accepting cryptocurrencies as a means of payment #crypto #bitcoin #news</t>
  </si>
  <si>
    <t>https://twitter.com/twitterapi/status/959251037021528064</t>
  </si>
  <si>
    <t xml:space="preserve">#bitcoin now at $8,357 </t>
  </si>
  <si>
    <t>https://twitter.com/twitterapi/status/959372679932297217</t>
  </si>
  <si>
    <t xml:space="preserve">Senate of Nigeria Launches Probe of Bitcoin Trading in the Country: Nigeria is known to ha.. #Bitcoin #News #btc </t>
  </si>
  <si>
    <t>https://twitter.com/twitterapi/status/959292205088165888</t>
  </si>
  <si>
    <t>c("Bitcoin", "cryptocurrency", "cryptocurrencynews")</t>
  </si>
  <si>
    <t>...they start booking profits at the top. Be like the whales. Don't sell at this moment because you are in lost or stack in coin. Wait for green days to start and you will not regret for been patient. #Bitcoin #cryptocurrency #cryptocurrencynews</t>
  </si>
  <si>
    <t>https://twitter.com/twitterapi/status/959502413249040386</t>
  </si>
  <si>
    <t>c("blockchain", "bitcoin", "crypto", "cryptocurrency", "georgetown")</t>
  </si>
  <si>
    <t>Georgetown University to Offer Course in Blockchain Technology #blockchain #bitcoin #crypto #cryptocurrency #georgetown</t>
  </si>
  <si>
    <t>https://twitter.com/twitterapi/status/959462188653015040</t>
  </si>
  <si>
    <t xml:space="preserve">Yikes...is this capitulation for #Bitcoin? #BTC </t>
  </si>
  <si>
    <t>https://twitter.com/twitterapi/status/959425543128207360</t>
  </si>
  <si>
    <t>#Bitcoin will hit $50,000 in 2018. Pinned.</t>
  </si>
  <si>
    <t>https://twitter.com/twitterapi/status/959454889800806400</t>
  </si>
  <si>
    <t>c("IOTA", "Bitcoin", "Ethereum")</t>
  </si>
  <si>
    <t>957928702733639680</t>
  </si>
  <si>
    <t>IOTA</t>
  </si>
  <si>
    <t xml:space="preserve">$IOTA: local low 1.43 More info about #IOTA, #Bitcoin, #Ethereum etc.: </t>
  </si>
  <si>
    <t>https://twitter.com/twitterapi/status/959413834749530112</t>
  </si>
  <si>
    <t>c("NASDAQ", "Gold", "Bitcoin")</t>
  </si>
  <si>
    <t>c("BTC", "btcusd")</t>
  </si>
  <si>
    <t>Idea: -&amp;gt;(Parabolic Breaks/Retrace) Avg retrace after parabola break 62-78% #NASDAQ 1990-2000 -&amp;gt;retraced almost 80%
#Gold 2000-2011 -&amp;gt;retrace 62% 
Peak $BTC after parabolic move -&amp;gt; Parabola breaks 20k -&amp;gt; 8k = only 60% retrace.. I don't think we are done yet. $btcusd #Bitcoin</t>
  </si>
  <si>
    <t>https://twitter.com/twitterapi/status/959329276423122945</t>
  </si>
  <si>
    <t>c(56.23855, 58.0117)</t>
  </si>
  <si>
    <t>c("&lt;U+0431&gt;&lt;U+0438&gt;&lt;U+0442&gt;&lt;U+043A&gt;&lt;U+043E&gt;&lt;U+0438&gt;&lt;U+043D&gt;", "crypto", "cryptocurrency", "bitcoin", "mikhailzorin", "&lt;U+043C&gt;&lt;U+0438&gt;&lt;U+0445&gt;&lt;U+0430&gt;&lt;U+0438&gt;&lt;U+043B&gt;&lt;U+0437&gt;&lt;U+043E&gt;&lt;U+0440&gt;&lt;U+0438&gt;&lt;U+043D&gt;", "follow4follow")</t>
  </si>
  <si>
    <t xml:space="preserve">On sale now&lt;f0&gt;&lt;U+009F&gt;&lt;U+0098&gt;&lt;U+008C&gt; #&lt;U+0431&gt;&lt;U+0438&gt;&lt;U+0442&gt;&lt;U+043A&gt;&lt;U+043E&gt;&lt;U+0438&gt;&lt;U+043D&gt; #crypto #cryptocurrency #bitcoin #mikhailzorin #&lt;U+043C&gt;&lt;U+0438&gt;&lt;U+0445&gt;&lt;U+0430&gt;&lt;U+0438&gt;&lt;U+043B&gt;&lt;U+0437&gt;&lt;U+043E&gt;&lt;U+0440&gt;&lt;U+0438&gt;&lt;U+043D&gt; #follow4followâ€¦ </t>
  </si>
  <si>
    <t>https://twitter.com/twitterapi/status/959508111915659264</t>
  </si>
  <si>
    <t>c("Cypto", "Bitcoin", "Litecoin", "Blockchain")</t>
  </si>
  <si>
    <t>c("BTSC", "BTCUSD", "BTC.X", "XBT_F")</t>
  </si>
  <si>
    <t xml:space="preserve">$BTSC gearing up $BTCUSD $BTC.X $XBT_F #Cypto #Bitcoin #Litecoin #Blockchain </t>
  </si>
  <si>
    <t>https://twitter.com/twitterapi/status/959458433710862337</t>
  </si>
  <si>
    <t xml:space="preserve">Get 'em while they're hot! FREE ebook on #bitcoin: </t>
  </si>
  <si>
    <t>https://twitter.com/twitterapi/status/959487002898042881</t>
  </si>
  <si>
    <t>Even if $BTC is only at 36% market dominance in terms of market cap, altcoin developments tell a different story. For now, #Bitcoin bear market = #crypto bear market.</t>
  </si>
  <si>
    <t>https://twitter.com/twitterapi/status/959371574750138368</t>
  </si>
  <si>
    <t xml:space="preserve">Bitcoin price drops below $8,000 for first time since November 24 #Bitcoin </t>
  </si>
  <si>
    <t>https://twitter.com/twitterapi/status/959421097493061632</t>
  </si>
  <si>
    <t>c("blockchain", "lunyr", "cryptocurrency", "etherium", "bitcoin")</t>
  </si>
  <si>
    <t xml:space="preserve">When people want a real world fully functioning #blockchain example point them here. I think you'll agree, brilliant aswell as stunning. Please check this over. #lunyr #cryptocurrency #etherium #bitcoin # crypto </t>
  </si>
  <si>
    <t>https://twitter.com/twitterapi/status/959567732160245770</t>
  </si>
  <si>
    <t>c("Bitcoin", "tax", "investors")</t>
  </si>
  <si>
    <t xml:space="preserve">#Bitcoin trading comes under #tax net, lakhs of notices already sent to #investors
</t>
  </si>
  <si>
    <t>https://twitter.com/twitterapi/status/959391445617643520</t>
  </si>
  <si>
    <t xml:space="preserve">Well that blew up fast. #bitcoin </t>
  </si>
  <si>
    <t>https://twitter.com/twitterapi/status/959228735785459712</t>
  </si>
  <si>
    <t>c("Cryptocrash", "cryptocurrencies", "bitcoin")</t>
  </si>
  <si>
    <t xml:space="preserve">#Cryptocrash update! The total market cap of all #cryptocurrencies has more than halved from above USD 800 billion to below USD 400 billion!
#bitcoin </t>
  </si>
  <si>
    <t>https://twitter.com/twitterapi/status/959341215002054657</t>
  </si>
  <si>
    <t>c("software", "VAT", "bitcoin")</t>
  </si>
  <si>
    <t>iGreen accounting an invoicing #software with #VAT option for United Arab Emirates and G.C.C countries
To download trial version:  #bitcoin</t>
  </si>
  <si>
    <t>https://twitter.com/twitterapi/status/959371660339154944</t>
  </si>
  <si>
    <t>c("Cryptos", "bitcoin", "cryptocurrency", "cryptounited")</t>
  </si>
  <si>
    <t xml:space="preserve">FUBAR&lt;U+203C&gt; #Cryptos continue to fall as War against #bitcoin #cryptocurrency increases...
#cryptounited </t>
  </si>
  <si>
    <t>https://twitter.com/twitterapi/status/959472834111094785</t>
  </si>
  <si>
    <t>c("crypto", "ethereum", "bitcoin")</t>
  </si>
  <si>
    <t xml:space="preserve">Eeep! Is he coming?! #crypto #ethereum #bitcoin </t>
  </si>
  <si>
    <t>https://twitter.com/twitterapi/status/959417748206993408</t>
  </si>
  <si>
    <t>c("Bitcoin", "Crashing", "Bubbles")</t>
  </si>
  <si>
    <t xml:space="preserve">#Bitcoin continues #Crashing like the mother of all #Bubbles </t>
  </si>
  <si>
    <t>https://twitter.com/twitterapi/status/959452670594600963</t>
  </si>
  <si>
    <t>c("bitcoin", "Ethereum", "bitcoin", "BitcoinCash", "ripple", "Crypto")</t>
  </si>
  <si>
    <t>EUROPEAN UNION WILL SUPPORT BLOCKCHAIN, NO BANS, CRYPTO FRIENDLY 
#bitcoin #Ethereum #bitcoin #BitcoinCash #ripple #Crypto</t>
  </si>
  <si>
    <t>https://twitter.com/twitterapi/status/959328532827602945</t>
  </si>
  <si>
    <t>c("Ethereum", "Bitcoin", "cryptocurrency")</t>
  </si>
  <si>
    <t xml:space="preserve">#Ethereum allows developers to deploy all kinds of decentralized apps. Even though #Bitcoin remains the most popular #cryptocurrency , itâ€™s Ethereumâ€™s aggressive growth that have many speculating it will soon overtake Bitcoin in usage. </t>
  </si>
  <si>
    <t>https://twitter.com/twitterapi/status/959369315014381568</t>
  </si>
  <si>
    <t>c("Bitcoin", "Crypto", "risks", "insurance")</t>
  </si>
  <si>
    <t xml:space="preserve">#Bitcoin and #Crypto #risks bubble up for 2018 - See @irmglobal insight #insurance </t>
  </si>
  <si>
    <t>https://twitter.com/twitterapi/status/959427481999691776</t>
  </si>
  <si>
    <t>"Baseless #Bitcoin" is having quite the day! Lots of panic selling, less euphoria. The bubble's popping. It's a game of whoever sells faster loses less. Unreal.</t>
  </si>
  <si>
    <t>https://twitter.com/twitterapi/status/959456095390568448</t>
  </si>
  <si>
    <t xml:space="preserve">#Bitcoin #Bet: | Bitcoin dominance; mid year 2018 (END: 8:55AM, Jun 16, 2018 UTC)
</t>
  </si>
  <si>
    <t>https://twitter.com/twitterapi/status/959407603704061954</t>
  </si>
  <si>
    <t>c("btg", "btc", "cryptocurrency", "bitcoin")</t>
  </si>
  <si>
    <t>MY TARGETS FOR BICOIN GOLD BTG 400% PROFIT POTENCIAL - BTGBTC TradingView 
#btg #btc #cryptocurrency #bitcoin</t>
  </si>
  <si>
    <t>https://twitter.com/twitterapi/status/959252804090126337</t>
  </si>
  <si>
    <t>Contemplating whether to sell that coins i bought last night. Can't decide if the bounce will last or fizzle out. Any thoughts? #Bitcoin</t>
  </si>
  <si>
    <t>https://twitter.com/twitterapi/status/959549453660139520</t>
  </si>
  <si>
    <t>Today's (Feb 2) candle will close... #Bitcoin $BTCUSD</t>
  </si>
  <si>
    <t>https://twitter.com/twitterapi/status/959295430004625418</t>
  </si>
  <si>
    <t>Buy the MF dip. Donâ€™t fear the manipulation. Bitcoin will hit a new all time high this year. And that means almost every altcoin will see new ATH as well. #bitcoin is the backbone of this market. Donâ€™t forget that.</t>
  </si>
  <si>
    <t>https://twitter.com/twitterapi/status/959428961813106689</t>
  </si>
  <si>
    <t>c("cryptocurrency", "Bitcoin", "bitcoinnews", "BTC")</t>
  </si>
  <si>
    <t>c("BTC", "XVG", "ETC", "XMR", "XDN", "NEO", "LTC", "BTC", "OMG")</t>
  </si>
  <si>
    <t>UGASDGSAJKD ITS JUST FUD GUYS!! 
No its not. Go see a chart of a bubble. Look it up on google. I know what you need to do 
$BTC $XVG $ETC $XMR $XDN $NEO $LTC $BTC $OMG #cryptocurrency #Bitcoin #bitcoinnews #BTC follow me to save your monies</t>
  </si>
  <si>
    <t>https://twitter.com/twitterapi/status/959311976756264960</t>
  </si>
  <si>
    <t>895814188198752256</t>
  </si>
  <si>
    <t xml:space="preserve">He is the one. #bitcoin </t>
  </si>
  <si>
    <t>https://twitter.com/twitterapi/status/959520082077642752</t>
  </si>
  <si>
    <t>c("BLOK", "BTC")</t>
  </si>
  <si>
    <t xml:space="preserve">Remember even with #Bitcoin price of US$8,000, 1000 miners being fully operable, the estimated revenue per year is US$7,800,00 $BLOK will soon have 2000 miners, with current $BTC price they would still have projected revenue over $15 Million ICYMI </t>
  </si>
  <si>
    <t>https://twitter.com/twitterapi/status/959415984997085185</t>
  </si>
  <si>
    <t>c("Bitcoin", "Transparency")</t>
  </si>
  <si>
    <t>@arunjaitley @DDNewsHindi @DDNewsLive Man i respect a lot.. #Bitcoin is our ally. #100%Transparency #Transparency.</t>
  </si>
  <si>
    <t>https://twitter.com/twitterapi/status/959533951089029120</t>
  </si>
  <si>
    <t>c("xrp", "trx", "bitcoin")</t>
  </si>
  <si>
    <t>#xrp #trx Cmon #bitcoin down to $5,000 so XRP goes to 0.25 again.. I can then buy another 200k. Woohoo. I know you all will hate me, but true traders/holders will love me.. see all on the beach next summer sipping daiquiris&lt;f0&gt;&lt;U+009F&gt;&lt;U+0098&gt;&lt;U+008D&gt;&lt;f0&gt;&lt;U+009F&gt;&lt;U+0098&gt;&lt;U+009A&gt;</t>
  </si>
  <si>
    <t>https://twitter.com/twitterapi/status/959360816985260032</t>
  </si>
  <si>
    <t>c("BTFD", "BuyTheDip", "buythefuckingdip", "bitcoin")</t>
  </si>
  <si>
    <t>c("poly", "pareto", "ela", "cpc", "zpt", "ruff", "man", "zil", "trac", "pxs", "eve", "idh", "OCN")</t>
  </si>
  <si>
    <t xml:space="preserve">You missed an ico? Well no worries, no need for KYC, GAS Wars, or waiting for listing. All the hottest ICOs are all here and at a discount. Some below ICO pricing. #BTFD #BuyTheDip #buythefuckingdip #bitcoin $poly $pareto $ela $cpc $zpt $ruff $man $zil $trac $pxs $eve $idh $OCN </t>
  </si>
  <si>
    <t>https://twitter.com/twitterapi/status/959661688864649217</t>
  </si>
  <si>
    <t>c("blockchain", "bitcoin", "charity", "SocEnt", "innovation", "cleanwater")</t>
  </si>
  <si>
    <t>We had a good session yesterday afternoon with the team @frankwater discussing future applications of #blockchain &amp;amp; #bitcoin in #charity &amp;amp; #SocEnt sectors. #innovation #cleanwater</t>
  </si>
  <si>
    <t>https://twitter.com/twitterapi/status/959719106978172929</t>
  </si>
  <si>
    <t>c("DOW", "bitcoin")</t>
  </si>
  <si>
    <t>May the #DOW be Rekt in peace #bitcoin</t>
  </si>
  <si>
    <t>https://twitter.com/twitterapi/status/959596479106072577</t>
  </si>
  <si>
    <t>c("DigitalCurrency", "bitcoin", "AthenaInvestorServices", "DigitalCurrencies")</t>
  </si>
  <si>
    <t xml:space="preserve">Would you like to invest in a #DigitalCurrency other than #bitcoin? At #AthenaInvestorServices, we offer various #DigitalCurrencies to buy and sell. See what we offer at: </t>
  </si>
  <si>
    <t>https://twitter.com/twitterapi/status/959890529172455425</t>
  </si>
  <si>
    <t>c("bitcoincrash", "bitcoin")</t>
  </si>
  <si>
    <t xml:space="preserve">Goldman issues a warning on bitcoinâ€”and an even bigger warning on Ethereum - MarketWatch #bitcoincrash #bitcoin </t>
  </si>
  <si>
    <t>https://twitter.com/twitterapi/status/959689234423713792</t>
  </si>
  <si>
    <t>c("About", "Bitcoin", "Actually", "Twitter", "TweetFam", "Tweeps")</t>
  </si>
  <si>
    <t>can anyone tell me please #About #Bitcoin Thing what is it #Actually ???
#Twitter #TweetFam #Tweeps</t>
  </si>
  <si>
    <t>https://twitter.com/twitterapi/status/959655781074423808</t>
  </si>
  <si>
    <t>c("CryptoWlodek", "CryptoInvesr", "CryptoTrader", "cryptocurrency", "ukraine", "mogpod", "bigmoney", "bilions", "bitcoin", "Trx", "Tron", "&lt;U+0442&gt;&lt;U+043E&gt;&lt;U+0440&gt;&lt;U+0433&gt;&lt;U+0438&gt;", "&lt;U+0442&gt;&lt;U+0440&gt;&lt;U+0435&gt;&lt;U+0439&gt;&lt;U+0434&gt;&lt;U+0435&gt;&lt;U+0440&gt;", "&lt;U+041F&gt;&lt;U+0440&gt;&lt;U+043E&gt;&lt;U+0444&gt;&lt;U+0438&gt;&lt;U+0442&gt;", "&lt;U+0432&gt;&lt;U+0441&gt;&lt;U+0451&gt;&lt;U+0417&gt;&lt;U+0435&gt;&lt;U+043B&gt;&lt;U+0451&gt;&lt;U+043D&gt;&lt;U+043E&gt;&lt;U+0435&gt;", "&lt;U+0446&gt;&lt;U+0435&gt;&lt;U+043B&gt;&lt;U+044C&gt;2000", "&lt;U+0418&gt;&lt;U+043D&gt;&lt;U+0432&gt;&lt;U+0435&gt;&lt;U+0441&gt;&lt;U+0442&gt;&lt;U+043E&gt;&lt;U+0440&gt;", "instachat", "instagram", 
"instaTrx", "instaCrypto", "instaCrypto", "worldCrypto", "travel")</t>
  </si>
  <si>
    <t xml:space="preserve">#CryptoWlodek #CryptoInvesr #CryptoTrader #cryptocurrency #ukraine #mogpod #bigmoney #bilions #bitcoin #Trx #Tron #&lt;U+0442&gt;&lt;U+043E&gt;&lt;U+0440&gt;&lt;U+0433&gt;&lt;U+0438&gt; #&lt;U+0442&gt;&lt;U+0440&gt;&lt;U+0435&gt;&lt;U+0439&gt;&lt;U+0434&gt;&lt;U+0435&gt;&lt;U+0440&gt; #&lt;U+041F&gt;&lt;U+0440&gt;&lt;U+043E&gt;&lt;U+0444&gt;&lt;U+0438&gt;&lt;U+0442&gt; #&lt;U+0432&gt;&lt;U+0441&gt;&lt;U+0451&gt;&lt;U+0417&gt;&lt;U+0435&gt;&lt;U+043B&gt;&lt;U+0451&gt;&lt;U+043D&gt;&lt;U+043E&gt;&lt;U+0435&gt; #&lt;U+0446&gt;&lt;U+0435&gt;&lt;U+043B&gt;&lt;U+044C&gt;2000$ #&lt;U+0418&gt;&lt;U+043D&gt;&lt;U+0432&gt;&lt;U+0435&gt;&lt;U+0441&gt;&lt;U+0442&gt;&lt;U+043E&gt;&lt;U+0440&gt; #instachat #instagram #instaTrx #instaCrypto #instaCrypto #worldCrypto #travel 03.02.2018 time 14:11 </t>
  </si>
  <si>
    <t>https://twitter.com/twitterapi/status/959765171173502976</t>
  </si>
  <si>
    <t xml:space="preserve">Soothsayer Chart #bitcoin </t>
  </si>
  <si>
    <t>https://twitter.com/twitterapi/status/959886015929442305</t>
  </si>
  <si>
    <t xml:space="preserve">tfw you realize youâ€™re going to have to eat your own dick on tv #bitcoin </t>
  </si>
  <si>
    <t>https://twitter.com/twitterapi/status/959629652691218432</t>
  </si>
  <si>
    <t>Trading Tip `The WallÂ´ â€“ I Was Wrong #Bitcoin</t>
  </si>
  <si>
    <t>https://twitter.com/twitterapi/status/959907426974748672</t>
  </si>
  <si>
    <t>Ledger Addresses Man in the Middle Attack That Threatens Millions of Hardware Wallets #Bitcoin #CryptoCurrency #BlockChain #Tech</t>
  </si>
  <si>
    <t>https://twitter.com/twitterapi/status/959872684317429761</t>
  </si>
  <si>
    <t>c("BTC", "BTC", "BTC", "Bitcoin")</t>
  </si>
  <si>
    <t xml:space="preserve">Curtis a.k.a 50 Cent Was The First Artiste To Accept #BTC as Payment For His Music Deal! In 2014 When #BTC Was About $662 In Value, He Received 700 #BTC which He Forgot About According To Celebrity News Site TMZ. On 01/01/08, He Discovered That Had 0ver $7M Worth Of #Bitcoin&lt;f0&gt;&lt;U+009F&gt;&lt;U+0092&gt;&lt;U+00AA&gt;&lt;f0&gt;&lt;U+009F&gt;&lt;U+0098&gt;&lt;U+008E&gt; </t>
  </si>
  <si>
    <t>https://twitter.com/twitterapi/status/959684914529558528</t>
  </si>
  <si>
    <t>The latest The Bitcoin Profits Daily! #bitcoin #cryptocurrency</t>
  </si>
  <si>
    <t>https://twitter.com/twitterapi/status/959665624510320640</t>
  </si>
  <si>
    <t>c("Bitcoin", "Litecoin")</t>
  </si>
  <si>
    <t xml:space="preserve">Attention please!!! Wherevere #Bitcoin go, #Litecoin will follow it </t>
  </si>
  <si>
    <t>https://twitter.com/twitterapi/status/959839775040647168</t>
  </si>
  <si>
    <t>Looks like people realizing $BTC under $10,000 is a damn STEAL ! #Bitcoin</t>
  </si>
  <si>
    <t>https://twitter.com/twitterapi/status/959793264978210816</t>
  </si>
  <si>
    <t>c("Ethereum", "Blockchain", "Bitcoin", "Ethereum")</t>
  </si>
  <si>
    <t>New Payouts !!!!
#Ethereum #Blockchain #Bitcoin #Ethereum</t>
  </si>
  <si>
    <t>https://twitter.com/twitterapi/status/959684472970018816</t>
  </si>
  <si>
    <t xml:space="preserve">Bitcoin price, who feels like we are at 100$ post first peak back in 2013? Weekly log chart. #BTC #Bitcoin </t>
  </si>
  <si>
    <t>https://twitter.com/twitterapi/status/959874349976219648</t>
  </si>
  <si>
    <t>c("litecoin", "paywithLitecoin", "dogecoin", "bitcoin", "cryptocurrency")</t>
  </si>
  <si>
    <t xml:space="preserve">Pet supplies !! Accepts #litecoin
#paywithLitecoin #dogecoin #bitcoin #cryptocurrency  </t>
  </si>
  <si>
    <t>https://twitter.com/twitterapi/status/959597943199186944</t>
  </si>
  <si>
    <t>c("WINNING", "JERSEYKID", "HOOPS", "NCAA", "Yen", "Rubles", "pesos", "dinero", "Drakma", "bitcoin", "paypal", "ecurrency", "cashonthebarrell", "USdollars", "CashEmUp", "JERSEYKID")</t>
  </si>
  <si>
    <t>@JerseyKidPicks @EveOfNite @surfinchef61 @obzshell #WINNING IS EVERYTHING!! #JERSEYKID DELIVERS SATURDAY FOR THE AGES #HOOPS!! #NCAA $$ $$ $$ $$ $$ $$ #Yen #Rubles #pesos #dinero #Drakma #bitcoin #paypal #ecurrency #cashonthebarrell #USdollars #CashEmUp!! #JERSEYKID DOES IT AGAIN!!</t>
  </si>
  <si>
    <t>https://twitter.com/twitterapi/status/959928033326108672</t>
  </si>
  <si>
    <t>c("Cryptocurrency", "bitcoin", "Crypto", "code")</t>
  </si>
  <si>
    <t xml:space="preserve">&lt;U+26A1&gt; Cryptocurrency fact 5:- Currently the Bitcoin Core Network is run by more than 1,00,000 lines of code. Most used coding language: C++ #Cryptocurrency #bitcoin #Crypto #code </t>
  </si>
  <si>
    <t>https://twitter.com/twitterapi/status/959809897507340290</t>
  </si>
  <si>
    <t>c("ada", "cardano", "cardanoroadmap", "smartcontracts", "btc", "bitcoin", "eth", "ethereum")</t>
  </si>
  <si>
    <t>Who is selling #ada #cardano 1 day before #cardanoroadmap ? #smartcontracts #btc #bitcoin #eth #ethereum</t>
  </si>
  <si>
    <t>https://twitter.com/twitterapi/status/959828148098658315</t>
  </si>
  <si>
    <t>c("XDACryptoArmy", "Bitcoin", "Crypto", "NoSellFebruary", "FebHoldCampaign")</t>
  </si>
  <si>
    <t>HODL GANG Lets unite, prove the fake news media wrong and show our cryptos power.
#XDACryptoArmy #Bitcoin #Crypto
#NoSellFebruary #FebHoldCampaign</t>
  </si>
  <si>
    <t>https://twitter.com/twitterapi/status/959850373459558401</t>
  </si>
  <si>
    <t>c("hodl", "Bitcoin", "cryptocurrency")</t>
  </si>
  <si>
    <t>c("BTC", "ETH", "LTC", "LSK", "DASH", "XMR", "NEO")</t>
  </si>
  <si>
    <t>HODL On T-Shirt #hodl #Bitcoin #cryptocurrency $BTC $ETH $LTC $LSK $DASH $XMR $NEO</t>
  </si>
  <si>
    <t>https://twitter.com/twitterapi/status/959615142018342912</t>
  </si>
  <si>
    <t xml:space="preserve">Sberbank to Start Bitcoin Trading #Cryptocurrency #Bitcoin #Etherium #Lightcoin #news #world #criptonews #criptoworld #newsworld #Business #economics #money #digitalcurrency #blockchain #Cryptoexchange </t>
  </si>
  <si>
    <t>https://twitter.com/twitterapi/status/959696785840197632</t>
  </si>
  <si>
    <t>c("smartcash", "smart", "bitcoin", "cryptocurrency", "btc", "ltc")</t>
  </si>
  <si>
    <t>959763481296809984</t>
  </si>
  <si>
    <t xml:space="preserve">Good call. Smart. If you have yet to look into @scashofficial, do yourself a favour. Youâ€™ll thank me later &lt;f0&gt;&lt;U+009F&gt;&lt;U+0091&gt;&lt;U+008C&gt;&lt;f0&gt;&lt;U+009F&gt;&lt;U+008F&gt;&lt;U+00BC&gt; #smartcash #smart #bitcoin #cryptocurrency #btc #ltc </t>
  </si>
  <si>
    <t>https://twitter.com/twitterapi/status/959766008452886528</t>
  </si>
  <si>
    <t>c("IoT", "InternetOfThings", "IIoT", "IndustrialIoT", "Industry40", "AI", "MachineLearning", "ArtificialIntelligence", "DeepLearning", "BigData", "BlockChain", "BitCoin", "Fintech", "biconnections")</t>
  </si>
  <si>
    <t>V-Guard with 3985% growth rally bets on their next plan: Internet of Things #IoT #InternetOfThings #IIoT #IndustrialIoT #Industry40 #AI #MachineLearning #ArtificialIntelligence #DeepLearning #BigData #BlockChain #BitCoin #Fintechâ€¦ by #biconnections</t>
  </si>
  <si>
    <t>https://twitter.com/twitterapi/status/959600360951373824</t>
  </si>
  <si>
    <t xml:space="preserve">Crypto Dip Humbles South Korean Bitcoin Premium #Bitcoin #Crypto </t>
  </si>
  <si>
    <t>https://twitter.com/twitterapi/status/959851509889490944</t>
  </si>
  <si>
    <t>c("bitcoin", "RodneyPiper")</t>
  </si>
  <si>
    <t xml:space="preserve">Yeah. I gotta buy this like today. Im definitely about that #bitcoin life!
.
.
#RodneyPiperâ€¦ </t>
  </si>
  <si>
    <t>https://twitter.com/twitterapi/status/959823162845298689</t>
  </si>
  <si>
    <t>There are so many fuds against #bitcoin in the last 24 hrs from every MSM that I stopped counting it. And yeah this was the bottom. The fud against $btc has reached illogical level its still resilient. Next attempt can be outright ban.They are clueless what to do now.</t>
  </si>
  <si>
    <t>https://twitter.com/twitterapi/status/959681477372887041</t>
  </si>
  <si>
    <t>STARBUCKS CHAIRMAN HOWARD SCHULTZ BELIEVES IN CRYPTOCURRENCY â€“ JUST NOT BITCOIN #bitcoin $ETH #blockchain $BTC</t>
  </si>
  <si>
    <t>https://twitter.com/twitterapi/status/959828629915164672</t>
  </si>
  <si>
    <t>c("bitcoin", "fanduel", "money")</t>
  </si>
  <si>
    <t xml:space="preserve">Sometimes the answers are right in front of ur face #bitcoin #fanduel #money </t>
  </si>
  <si>
    <t>https://twitter.com/twitterapi/status/959589861069029377</t>
  </si>
  <si>
    <t>c("Bitcoin", "BTC", "MTGox", "crooks")</t>
  </si>
  <si>
    <t>#Bitcoin #BTC was not intended as a get rich quick scheme. Unfortunately it has been subject to gross price manipulation by bots designed and implemented initially at #MTGox by Mark Karpeles @MagicalTux &amp;amp; @rogerkver both #crooks this still goes one.</t>
  </si>
  <si>
    <t>https://twitter.com/twitterapi/status/959683364503482368</t>
  </si>
  <si>
    <t>c("Bitcoin", "FmFrancoise")</t>
  </si>
  <si>
    <t>The internet enabled the free flow of information, terrifying those who wanted to control communication. #Bitcoin enables the free flow of value, terrifying those who want to control your money. Generations to come willâ€¦ by #FmFrancoise via @c0nvey</t>
  </si>
  <si>
    <t>https://twitter.com/twitterapi/status/959859166235054080</t>
  </si>
  <si>
    <t>c("BinaryOptions", "Bitcoin")</t>
  </si>
  <si>
    <t>Make money at home. Be your own boss. Stress-free, over $10,000 monthly. #BinaryOptions #Bitcoin</t>
  </si>
  <si>
    <t>https://twitter.com/twitterapi/status/959637736192913408</t>
  </si>
  <si>
    <t xml:space="preserve">#Bitcoin is bottoming, expect a 70 percent surge: Trader </t>
  </si>
  <si>
    <t>https://twitter.com/twitterapi/status/959840070306902017</t>
  </si>
  <si>
    <t>c("bitcoin", "cryptocurrency", "PredictiveAnalytics")</t>
  </si>
  <si>
    <t xml:space="preserve">Predictive Analytics Experts Expect Bitcoin to Fall Below $1,000 via @SmartDataCo #bitcoin #cryptocurrency #PredictiveAnalytics </t>
  </si>
  <si>
    <t>https://twitter.com/twitterapi/status/959748066772504576</t>
  </si>
  <si>
    <t>c("bitcoin", "btc", "cryptocurrency")</t>
  </si>
  <si>
    <t xml:space="preserve"> Buy The Dip: Bitcoin Pullback | How To Profit Crypto Investing #bitcoin #btc #cryptocurrency</t>
  </si>
  <si>
    <t>https://twitter.com/twitterapi/status/959591020135501829</t>
  </si>
  <si>
    <t>c("BITCOIN", "RonFromLasVegas")</t>
  </si>
  <si>
    <t xml:space="preserve">Bitcoin since December 2017 when #BITCOIN was at 20,000 has lost over 50% of it's value as of Yesterday now the biggest bubble in history, #RonFromLasVegas. </t>
  </si>
  <si>
    <t>https://twitter.com/twitterapi/status/959825521642229760</t>
  </si>
  <si>
    <t>c("Security", "bitcoins", "Bitcoin")</t>
  </si>
  <si>
    <t xml:space="preserve">#Security is an important item when you own #bitcoins. #Bitcoin is sometimes seen as a risky asset, and indeed there are risks. These risks decrease while the Bitcoin network is growing exponentially... </t>
  </si>
  <si>
    <t>https://twitter.com/twitterapi/status/959710574836944896</t>
  </si>
  <si>
    <t>c("Bitcoin", "Tumblr", "blog")</t>
  </si>
  <si>
    <t>#Bitcoin: A cheat sheet for professionals â€¦ ~ FLW #Tumblr #blog</t>
  </si>
  <si>
    <t>https://twitter.com/twitterapi/status/959901198143770624</t>
  </si>
  <si>
    <t>c("passiveincome", "bitcoin", "xcoins")</t>
  </si>
  <si>
    <t xml:space="preserve">Have had success with @xcoins_io so far. The potential is great, start small $ #passiveincome #bitcoin #xcoins </t>
  </si>
  <si>
    <t>https://twitter.com/twitterapi/status/959820277109706752</t>
  </si>
  <si>
    <t>c("AdVelorem", "Bitcoin", "Valorem", "Coin", "Money", "DigitalMoney", "CryptoCurrency", "MarketPlace", "RealEstate", "StockMarket", "Gold", "Evolution")</t>
  </si>
  <si>
    <t>The blockchain is revolutionizing the loan industry - a look at Valorem... A great article by Oliver Redding 
Watch out  #AdVelorem #Bitcoin #Valorem #Coin #Money #DigitalMoney #CryptoCurrency #MarketPlace #RealEstate #StockMarket #Gold #Evolution</t>
  </si>
  <si>
    <t>https://twitter.com/twitterapi/status/959737835795374083</t>
  </si>
  <si>
    <t>c("crypto", "BTC", "BTCUSD", "bitcoin")</t>
  </si>
  <si>
    <t>#crypto market watch for Feb 2nd. 2018.  #BTC #BTCUSD #bitcoin</t>
  </si>
  <si>
    <t>https://twitter.com/twitterapi/status/959699590290092033</t>
  </si>
  <si>
    <t xml:space="preserve">@ToneVays #Bitcoin: simple TA &lt;f0&gt;&lt;U+009F&gt;&lt;U+00A4&gt;&lt;U+0093&gt; ... maybe bulls are waiting just tiny bit lower &lt;f0&gt;&lt;U+009F&gt;&lt;U+0093&gt;&lt;U+0089&gt; $BTC ... &lt;f0&gt;&lt;U+009F&gt;&lt;U+0098&gt;&lt;U+009C&gt; </t>
  </si>
  <si>
    <t>https://twitter.com/twitterapi/status/960176627668963328</t>
  </si>
  <si>
    <t>c("WallStreet", "bitcoin", "digitalcash", "cryptocurrencies", "crypto", "blockchain", "fintech", "future", "news", "privacy", "decentralized", "TechNews", "ethereum", "monero", "dash")</t>
  </si>
  <si>
    <t>Cryptoâ€™s â€˜Positive Story Remains Intactâ€™: #WallStreet Strategist Undeterred by Bitcoin Price Decline #bitcoin #digitalcash #cryptocurrencies #crypto #blockchain #fintech #future #news #privacy #decentralized #TechNews #ethereum #monero #dash</t>
  </si>
  <si>
    <t>https://twitter.com/twitterapi/status/960192491747266560</t>
  </si>
  <si>
    <t>c("Bitcoin", "trading", "Forex", "cryptocurrency")</t>
  </si>
  <si>
    <t xml:space="preserve">As it was expected, the price hit the area between 8500 and 8000 #Bitcoin #trading #Forex #cryptocurrency </t>
  </si>
  <si>
    <t>https://twitter.com/twitterapi/status/960039344009568256</t>
  </si>
  <si>
    <t>c("blockchain", "pwc", "fintech", "cryptocurrencies", "bitcoin", "smartcontracts", "ripple", "digitalwallets")</t>
  </si>
  <si>
    <t xml:space="preserve">4 areas #blockchain applications are building! #pwc #fintech #cryptocurrencies #bitcoin #smartcontracts #ripple #digitalwallets </t>
  </si>
  <si>
    <t>https://twitter.com/twitterapi/status/960060985318035456</t>
  </si>
  <si>
    <t xml:space="preserve">Retweeted Alex Deluce &lt;f0&gt;&lt;U+009F&gt;&lt;U+008C&gt;&lt;U+0080&gt; (@AlexDeluce): &lt;f0&gt;&lt;U+009F&gt;&lt;U+0095&gt;&lt;U+0092&gt;#Bitcoin Crashes &lt;f0&gt;&lt;U+009F&gt;&lt;U+0093&gt;&lt;U+0089&gt; - 94% June-November 2011 from $32 to $2 &lt;f0&gt;&lt;U+009F&gt;&lt;U+0093&gt;&lt;U+0089&gt; - 36%... </t>
  </si>
  <si>
    <t>https://twitter.com/twitterapi/status/959984641775144965</t>
  </si>
  <si>
    <t>960186614390706184</t>
  </si>
  <si>
    <t xml:space="preserve">While I'm currently bearish on $BTC, this is silly. #Bitcoin is not going to zero. Lol. #cryptocurrency </t>
  </si>
  <si>
    <t>https://twitter.com/twitterapi/status/960193772981293057</t>
  </si>
  <si>
    <t>c("RFID", "Microchip", "Bitcoin", "CashlessSociety", "EconomicCollapse", "SuperBowl", "SuperBowlSunday")</t>
  </si>
  <si>
    <t xml:space="preserve">#RFID #Microchip Implant #Bitcoin #CashlessSociety #EconomicCollapse #SuperBowl #SuperBowlSunday </t>
  </si>
  <si>
    <t>https://twitter.com/twitterapi/status/960172918213955584</t>
  </si>
  <si>
    <t xml:space="preserve">Puzzled by how #bitcoin transactions work? Here's the lowdown of the basics so you can spend and receive bitcoins with a better understanding of its inner workings. @incomelion </t>
  </si>
  <si>
    <t>https://twitter.com/twitterapi/status/960074448249540609</t>
  </si>
  <si>
    <t>Iâ€™ve decided Iâ€™m going to get rich investing in #bitcoin. Iâ€™m going to start by trying to figure out what it is. @roburban</t>
  </si>
  <si>
    <t>https://twitter.com/twitterapi/status/960170724035047424</t>
  </si>
  <si>
    <t xml:space="preserve">Black Diamond
&lt;f0&gt;&lt;U+009F&gt;&lt;U+0091&gt;&lt;U+0087&gt;
Your Mining Hardware Store
&lt;f0&gt;&lt;U+009F&gt;&lt;U+0091&gt;&lt;U+0087&gt; &lt;f0&gt;&lt;U+009F&gt;&lt;U+0091&gt;&lt;U+0087&gt;
#bitcoin #miningâ€¦ </t>
  </si>
  <si>
    <t>https://twitter.com/twitterapi/status/960285441919520768</t>
  </si>
  <si>
    <t>c("Bloomberg", "Markets", "Bitcoin", "markets", "bitcoins", "cryptocurrency", "cryptocurrencies")</t>
  </si>
  <si>
    <t xml:space="preserve">#Bloomberg #Markets on the latest dynamics of the #Bitcoin #markets  
#bitcoins #cryptocurrency #cryptocurrencies </t>
  </si>
  <si>
    <t>https://twitter.com/twitterapi/status/960126091552837633</t>
  </si>
  <si>
    <t>Scoop.it</t>
  </si>
  <si>
    <t xml:space="preserve">Buy Bitcoin Instantly | #bitcoin $BTC </t>
  </si>
  <si>
    <t>https://twitter.com/twitterapi/status/960001379497635840</t>
  </si>
  <si>
    <t>c("Bitcoin", "americabegins", "fintechbriefing")</t>
  </si>
  <si>
    <t>Zenia Technology AB</t>
  </si>
  <si>
    <t xml:space="preserve">Bitcoin is back above $9,000 #Bitcoin #americabegins #fintechbriefing </t>
  </si>
  <si>
    <t>https://twitter.com/twitterapi/status/960265621614288896</t>
  </si>
  <si>
    <t xml:space="preserve">Piece of DNA containing coded key to one #Bitcoin cracked days before deadline: </t>
  </si>
  <si>
    <t>https://twitter.com/twitterapi/status/960289185142837250</t>
  </si>
  <si>
    <t xml:space="preserve">How Institutional Investors Will Bet Big on Cryptocurrencies in 2018 via @xtradeio 
#bitcoin #cryptocurrency </t>
  </si>
  <si>
    <t>https://twitter.com/twitterapi/status/960223690909724672</t>
  </si>
  <si>
    <t>c("Bitcoin", "cryptocurrencies", "blockchain")</t>
  </si>
  <si>
    <t>Richard Heart &amp;amp; IvanOnTech talk #Bitcoin maximalism, Satoshi, Ethereum, #cryptocurrencies #blockchain via @YouTube</t>
  </si>
  <si>
    <t>https://twitter.com/twitterapi/status/960241663259172869</t>
  </si>
  <si>
    <t>c("etc", "eth", "ethereumclassic", "ethereum", "blockchain", "bitcoin", "iohk")</t>
  </si>
  <si>
    <t>A Simple Interpretation Of The Ethereum Classic Mining Difficulty Parameter  #etc #eth #ethereumclassic #ethereum #blockchain #bitcoin #iohk</t>
  </si>
  <si>
    <t>https://twitter.com/twitterapi/status/960024368586817536</t>
  </si>
  <si>
    <t>c("blockchain", "bitcoin", "cryptocurrency")</t>
  </si>
  <si>
    <t>@Bitcoin should be known as the Phoenix currency. As it dies and comes back to life over and over again. 
Everyday, every year there is a new idiot to declare it's death. Long live the #blockchain #bitcoin #cryptocurrency The wealth back to the people.</t>
  </si>
  <si>
    <t>https://twitter.com/twitterapi/status/960148170742231041</t>
  </si>
  <si>
    <t>c("PumpAndDump", "cryptocurrency", "Crypto", "Bitcoin")</t>
  </si>
  <si>
    <t>Join this pump and dump channel. BIG PROFITS TO COME! #PumpAndDump #cryptocurrency #Crypto #Bitcoin</t>
  </si>
  <si>
    <t>https://twitter.com/twitterapi/status/960213725054685184</t>
  </si>
  <si>
    <t>c("SuperBowl", "bitcoin")</t>
  </si>
  <si>
    <t xml:space="preserve">Share a #SuperBowl Prop Bet, and get FREE entry into our #bitcoin Squares Pool! Details Here - </t>
  </si>
  <si>
    <t>https://twitter.com/twitterapi/status/960151063134457857</t>
  </si>
  <si>
    <t>c("livecam", "Livestream", "brunette", "bitcoin")</t>
  </si>
  <si>
    <t xml:space="preserve">Online right now #livecam #Livestream #brunette #bitcoin 
&lt;f0&gt;&lt;U+009F&gt;&lt;U+0092&gt;&lt;U+00BB&gt;&lt;f0&gt;&lt;U+009F&gt;&lt;U+0092&gt;&lt;U+00BB&gt; 
&lt;U+2328&gt;&lt;U+2328&gt; </t>
  </si>
  <si>
    <t>https://twitter.com/twitterapi/status/959943093863829505</t>
  </si>
  <si>
    <t>I need all the weak hands and the people who invested money they couldn't afford to lose to calmly stand up and quietly exit the building. Grown folk have business here. #bitcoin</t>
  </si>
  <si>
    <t>https://twitter.com/twitterapi/status/960206309676212224</t>
  </si>
  <si>
    <t>$BTCUSD CLOSES WITHIN PRIOR DAY'S RANGE: Sentiment: Bearish #BTCUSD #BTC #Bitcoin</t>
  </si>
  <si>
    <t>https://twitter.com/twitterapi/status/959939990112391168</t>
  </si>
  <si>
    <t>c("Bitcoin", "Ethereum", "Ripple", "Cardano", "Litecoin")</t>
  </si>
  <si>
    <t>bikitsumeritosa</t>
  </si>
  <si>
    <t xml:space="preserve">Ripple Pierde 70% #Bitcoin #Ethereum #Ripple #Cardano #Litecoin </t>
  </si>
  <si>
    <t>https://twitter.com/twitterapi/status/960182615134392321</t>
  </si>
  <si>
    <t xml:space="preserve">#Bitcoin grows like a flower, still not in full bloom, wait for the power, to .... *booooom*   :-D ;-) </t>
  </si>
  <si>
    <t>https://twitter.com/twitterapi/status/960112747341123584</t>
  </si>
  <si>
    <t>Changing Tide? Crypto Is Spreading Up the Dublin Coast: The crypto landscape inâ€¦ #bitcoin</t>
  </si>
  <si>
    <t>https://twitter.com/twitterapi/status/960117015636684800</t>
  </si>
  <si>
    <t>959995196539920384</t>
  </si>
  <si>
    <t xml:space="preserve">The fear of capitalist meat eater fuckers is clearly visoble..this is new dawn and the power and wealth ll be now distributed to all humans&lt;f0&gt;&lt;U+009F&gt;&lt;U+00A4&gt;&lt;U+009F&gt;.#bitcoin and #crypto is unstoppable you can slow it down but cant stop it </t>
  </si>
  <si>
    <t>https://twitter.com/twitterapi/status/960012810209103873</t>
  </si>
  <si>
    <t>c("Bitcoin", "SuperBowl")</t>
  </si>
  <si>
    <t>Bad Kitty</t>
  </si>
  <si>
    <t xml:space="preserve">#Bitcoin is tanking on #SuperBowl Sunday â€“ hereâ€™s what happened </t>
  </si>
  <si>
    <t>https://twitter.com/twitterapi/status/960269663954497538</t>
  </si>
  <si>
    <t>c("dime", "dimecoin", "blockchain", "BTC", "bitcoin", "crypto", "livecoin", "Ethereum", "XVG", "trx", "tron", "Litecoin", "LTC", "ETH", "MOON", "XRP", "XML", "DOGE")</t>
  </si>
  <si>
    <t xml:space="preserve">The android wallet is cumming faster than I did my first time. It's being testied right now by the team. #dime #dimecoin #blockchain #BTC #bitcoin #crypto #livecoin #Ethereum #XVG #trx #tron #Litecoin #LTC #ETH #MOON #XRP #XML #DOGE </t>
  </si>
  <si>
    <t>https://twitter.com/twitterapi/status/959974240375074817</t>
  </si>
  <si>
    <t>c("Tech", "IT", "MSP", "Bitcoin", "Cryptocurrency", "Price", "Market")</t>
  </si>
  <si>
    <t>Why is Bitcoinâ€™s price down to two-monthÂ lows? &lt;f0&gt;&lt;U+009F&gt;&lt;U+0098&gt;&lt;U+0095&gt; #Tech #IT #MSP #Bitcoin #Cryptocurrency #Price #Market</t>
  </si>
  <si>
    <t>https://twitter.com/twitterapi/status/960197515722313728</t>
  </si>
  <si>
    <t>c("fintech", "bitcoin")</t>
  </si>
  <si>
    <t>The latest The PEARL Galaxy Daily! #fintech #bitcoin</t>
  </si>
  <si>
    <t>https://twitter.com/twitterapi/status/960599112151429120</t>
  </si>
  <si>
    <t>list(text = "BTC", indices = list(34, 38)), list(text = "ETH", indices = list(39, 43)), list(text = "Bitcoin", indices = list(44, 52)), list(text = "Ethereum", indices = list(59, 68))</t>
  </si>
  <si>
    <t>959403020202147840</t>
  </si>
  <si>
    <t>list(text = "BTC", indices = list(69, 73)), list(text = "ETH", indices = list(74, 78))</t>
  </si>
  <si>
    <t xml:space="preserve">Absolutely no upside catalyst for #BTC #ETH #Bitcoin Ether #Ethereum $BTC $ETH - Regulatory bans downside catalysts still to come. Short term target #Ether at $550 #Bitcoin $6600 </t>
  </si>
  <si>
    <t>https://twitter.com/twitterapi/status/960483016660455424</t>
  </si>
  <si>
    <t>c("Bitcoin", "Crypto", "BTC", "Fintech", "blockchain")</t>
  </si>
  <si>
    <t xml:space="preserve">#Bitcoin Price is Expected to Surge Rapidly in 2018, Factors to Consider. #Crypto #BTC #Fintech #blockchain </t>
  </si>
  <si>
    <t>https://twitter.com/twitterapi/status/960619136538894337</t>
  </si>
  <si>
    <t>list(text = "bitcoin", indices = list(82, 90)), list(text = "btc", indices = list(91, 95))</t>
  </si>
  <si>
    <t>What i do in bear trends?... Same as i do in bulltrends, studying fundamentals... #bitcoin #btc</t>
  </si>
  <si>
    <t>https://twitter.com/twitterapi/status/960498808751869952</t>
  </si>
  <si>
    <t>list(text = "Bitcoin", indices = list(75, 83)), list(text = "Blockchain", indices = list(84, 95))</t>
  </si>
  <si>
    <t xml:space="preserve">UK Bank Lloyds Bans Bitcoin Buying on Credit Cards #Bitcoin #Blockchain </t>
  </si>
  <si>
    <t>https://twitter.com/twitterapi/status/960460781581058048</t>
  </si>
  <si>
    <t>list(text = "bitcoin", indices = list(12, 20))</t>
  </si>
  <si>
    <t>How is your #bitcoin today? All right and super excited as usual?</t>
  </si>
  <si>
    <t>https://twitter.com/twitterapi/status/960428220356153344</t>
  </si>
  <si>
    <t>&lt;a href="http://twibble.io" rel="nofollow"&gt;Twibble.io&lt;/a&gt;</t>
  </si>
  <si>
    <t xml:space="preserve">Nevada gaming officials investigating Steve Wynn Nevada gaming officials have opened an investigation into the allegations of sexual misconduct that forced billionaire casino owner Steve Wynn to resign as #finance chair... #bitcoin #blockchain #realestate </t>
  </si>
  <si>
    <t>https://twitter.com/twitterapi/status/960347199262613504</t>
  </si>
  <si>
    <t xml:space="preserve">Lloyds Bank bans Bitcoin purchases on its credit cards #Bitcoin - BBC News </t>
  </si>
  <si>
    <t>https://twitter.com/twitterapi/status/960426634682695680</t>
  </si>
  <si>
    <t>c("bitcoinbul", "spencerbogart", "cnbc", "fastmoney", "bitcoin", "Cryptocurrency", "Ripple", "digitalcurrency", "blockchain", "bitcoinmining", "bitcoinprice")</t>
  </si>
  <si>
    <t xml:space="preserve">The Raging Bitcoin Bull Spencer Bogart on CNBC Fast Money 01.03.18 #bitcoinbul #spencerbogart #cnbc #fastmoney Spencer Bogart is a Partner at Blockchain Capital
#bitcoin #Cryptocurrency #Ripple #digitalcurrency #blockchain #bitcoinmining #bitcoinprice </t>
  </si>
  <si>
    <t>https://twitter.com/twitterapi/status/960598977484869632</t>
  </si>
  <si>
    <t xml:space="preserve">UK Banks Divided Over Credit Card Purchases For Crypto: Banks in the UK are giving mixed signal.. #Bitcoin #News </t>
  </si>
  <si>
    <t>https://twitter.com/twitterapi/status/960606082677735425</t>
  </si>
  <si>
    <t xml:space="preserve">Govt. 2014 : We will motivate youth for investment and startup.
Govt 2018 : Pakode becho investment mat karo..
#Bitcoin #Crypto 
#BenefitsOfMFInvestment #ShahSpeaksInRajyaSabha #NoSellFebruary #ILoveCrypto #MondayMotivation #Dhokalam </t>
  </si>
  <si>
    <t>https://twitter.com/twitterapi/status/960452653179330561</t>
  </si>
  <si>
    <t>list(text = "cybersecurity", indices = list(58, 72)), list(text = "bitcoin", indices = list(73, 81))</t>
  </si>
  <si>
    <t>The latest AAR CEE'S CYBER DAILY! #cybersecurity #bitcoin</t>
  </si>
  <si>
    <t>https://twitter.com/twitterapi/status/960303855731904514</t>
  </si>
  <si>
    <t>list(text = "bitcoin", indices = list(88, 96)), list(text = "&lt;U+0431&gt;&lt;U+0438&gt;&lt;U+0442&gt;&lt;U+043A&gt;&lt;U+043E&gt;&lt;U+0439&gt;&lt;U+043D&gt;", indices = list(97, 105))</t>
  </si>
  <si>
    <t xml:space="preserve">New York Lawmaker Proposes Study of State-Backed Cryptocurrency #bitcoin #&lt;U+0431&gt;&lt;U+0438&gt;&lt;U+0442&gt;&lt;U+043A&gt;&lt;U+043E&gt;&lt;U+0439&gt;&lt;U+043D&gt; </t>
  </si>
  <si>
    <t>https://twitter.com/twitterapi/status/960442408461770752</t>
  </si>
  <si>
    <t>list(text = "Cryptocurrencies", indices = list(28, 45)), list(text = "Bitcoin", indices = list(87, 95)), list(text = "Blockchain", indices = list(96, 107))</t>
  </si>
  <si>
    <t xml:space="preserve">The Different Categories of #Cryptocurrencies : by Phil Glazer #Bitcoin #Blockchain #Investing #Ethereum </t>
  </si>
  <si>
    <t>https://twitter.com/twitterapi/status/960453538756390912</t>
  </si>
  <si>
    <t xml:space="preserve">There's Blood In The Streets.. What's Next For Cryptocurrencies? Check out my latest blog post featured on @hackernoon #bitcoin #blockchain #crypto #cryptocurrency #cryptocurrencies </t>
  </si>
  <si>
    <t>https://twitter.com/twitterapi/status/960439558243606528</t>
  </si>
  <si>
    <t>c("Bitcoin", "NFL")</t>
  </si>
  <si>
    <t>960260331225325568</t>
  </si>
  <si>
    <t xml:space="preserve">#Bitcoin is the new locker room talk for some #NFL playersâ€”here's what they're saying (via @CNBCMakeIt). </t>
  </si>
  <si>
    <t>https://twitter.com/twitterapi/status/960624141983535104</t>
  </si>
  <si>
    <t xml:space="preserve">#Bitcoin #Bitcoinbet Trading Ideas: EURUSD 4HR Ascending Triangle &lt;U+0001F4C8&gt; &lt;U+2192&gt; via  &lt;U+25B6&gt;&lt;U+FE0F&gt; </t>
  </si>
  <si>
    <t>https://twitter.com/twitterapi/status/960364417065009152</t>
  </si>
  <si>
    <t>list(text = "Cryptocurrencies", indices = list(65, 82)), list(text = "bitcoin", indices = list(83, 91)), list(text = "Bitcoin_blockchain", indices = list(92, 111))</t>
  </si>
  <si>
    <t xml:space="preserve">Crypto Market: You and the Currency Bomb #Cryptocurrencies #bitcoin #Bitcoin_blockchain </t>
  </si>
  <si>
    <t>https://twitter.com/twitterapi/status/960469870151217154</t>
  </si>
  <si>
    <t>list(text = "Santander", indices = list(0, 10)), list(text = "Ripple", indices = list(20, 27)), list(text = "XRP", indices = list(106, 110))</t>
  </si>
  <si>
    <t xml:space="preserve">#Santander confirms #Ripple cross border payments system after successful trial - #XRP #Bitcoin #cryptocurrency @Ripple </t>
  </si>
  <si>
    <t>https://twitter.com/twitterapi/status/960307469166592001</t>
  </si>
  <si>
    <t>#Bitcoin drops below 7150 as concerns rise.</t>
  </si>
  <si>
    <t>https://twitter.com/twitterapi/status/960557764958339072</t>
  </si>
  <si>
    <t>@BloombergTV @traders_edge_ Why don't you give the same advice for #btc #bitcoin $BTC and other #crypto? ;)</t>
  </si>
  <si>
    <t>https://twitter.com/twitterapi/status/960519891345395713</t>
  </si>
  <si>
    <t>960321945807081478</t>
  </si>
  <si>
    <t xml:space="preserve">FUD Lloyds are not concerned about their customers debt! They never have been. They are worried about people moving money from traditional system to profit behind their backs! #Bitcoin $BTC #cryptocurrency </t>
  </si>
  <si>
    <t>https://twitter.com/twitterapi/status/960417672411385856</t>
  </si>
  <si>
    <t>c("Bitcoin", "Arbitrage", "Traders", "BTC")</t>
  </si>
  <si>
    <t xml:space="preserve">#Bitcoinâ€™s Crashing? That Wonâ€™t Stop #Arbitrage #Traders From Raking in Millions. #BTC </t>
  </si>
  <si>
    <t>https://twitter.com/twitterapi/status/960524273529118722</t>
  </si>
  <si>
    <t>c("bitcoin", "alts")</t>
  </si>
  <si>
    <t>c("jpm", "gs", "btc")</t>
  </si>
  <si>
    <t xml:space="preserve">What's Happening? This. $jpm $gs #bitcoin retrace levels 
$6200-6900: kumo getting jealous
$4000-4800: kijun sen jelly for kisses too Selling #alts in fiat panic right now is stupid...theres a $15k sideways range on $btc developing </t>
  </si>
  <si>
    <t>https://twitter.com/twitterapi/status/960557659538755585</t>
  </si>
  <si>
    <t>c("bitcoin", "bcash", "monero", "verge", "ripple", "stellar", "neo", "ethereum", "litecoin", "crypto", "trading")</t>
  </si>
  <si>
    <t>That 7200 bounce volume wasn't strong enough. Watch the volume around 5800-6300. That should indicate a good bottom. If not, we go lower, much much lower.
#bitcoin
#bcash
#monero
#verge
#ripple
#stellar
#neo
#ethereum
#litecoin
#crypto
#trading</t>
  </si>
  <si>
    <t>https://twitter.com/twitterapi/status/960571968901693440</t>
  </si>
  <si>
    <t>list(text = "bitcoin", indices = list(82, 90)), list(text = "ethereum", indices = list(91, 100))</t>
  </si>
  <si>
    <t>Cryptocurrency is such a powerful concept that it can almost overturn governments #bitcoin #ethereum</t>
  </si>
  <si>
    <t>https://twitter.com/twitterapi/status/960409478767239168</t>
  </si>
  <si>
    <t>list(text = "bitcoins", indices = list(61, 70)), list(text = "Pokemon", indices = list(99, 107))</t>
  </si>
  <si>
    <t>@RichardHeartWin Dude just remember there is only 21 Million #bitcoins , if people get crazy about #Pokemon just wait for the eco-system to grow around #Bitcoin in 5 years it has growed by 4000%, we can't expect always grows in short terms, specially when noobs came and was thinking all was easy</t>
  </si>
  <si>
    <t>https://twitter.com/twitterapi/status/960430509141708800</t>
  </si>
  <si>
    <t>This position is open for #bitcoin parking for holders that are suffering from losses from purchases with there creditcards.</t>
  </si>
  <si>
    <t>https://twitter.com/twitterapi/status/960591701931888641</t>
  </si>
  <si>
    <t>Guy next to me on plane last night was typing a note: â€œ#Bitcoin has now dropped 61.8% from its high...high probability itâ€™s bottomed...â€
It was over 8,000 then. Under 7,000 now. Great call, bro.</t>
  </si>
  <si>
    <t>https://twitter.com/twitterapi/status/960593273936019457</t>
  </si>
  <si>
    <t>list(text = "PaulKrugman", indices = list(41, 53))</t>
  </si>
  <si>
    <t>959801709794078720</t>
  </si>
  <si>
    <t xml:space="preserve">Here's another man-baby. So disappointed.#PaulKrugman is getting real desperate now.Can't win an argument,so is resorting to immature taunts.Hit the bottom. By the way,a well-schooled 8th grader could have come up with the Gravity Model.| #Bitcoin #Fintech #Finance #Economics #&lt;U+0001F914&gt; </t>
  </si>
  <si>
    <t>https://twitter.com/twitterapi/status/960429342693060609</t>
  </si>
  <si>
    <t>c("Bitcoin", "bitcoin", "blockchain", "bitcoinmagnates")</t>
  </si>
  <si>
    <t>Bitcoin twitter</t>
  </si>
  <si>
    <t xml:space="preserve">#Bitcoin Futuresâ€™ Future: Slow, Measured, No Mom and Pop Investors - , , #bitcoin #blockchain #bitcoinmagnates </t>
  </si>
  <si>
    <t>https://twitter.com/twitterapi/status/960542648288403458</t>
  </si>
  <si>
    <t>list(text = "agi", indices = list(74, 78)), list(text = "bitcoin", indices = list(79, 87))</t>
  </si>
  <si>
    <t>The latest Mercurio-News! Thanks to @Palledicuoio #agi #bitcoin</t>
  </si>
  <si>
    <t>https://twitter.com/twitterapi/status/960447385569722369</t>
  </si>
  <si>
    <t>c("Crypto", "Crypto", "Bitcoin", "BitcoinCash", "BTC", "cryptocurrency", "cryptocurrencynews", "CryptoExchange")</t>
  </si>
  <si>
    <t xml:space="preserve">@ArminVanBitcoin The thing about #Crypto, is that no one talks about #Crypto &amp;gt;.&amp;gt; #Bitcoin #BitcoinCash #BTC #cryptocurrency #cryptocurrencynews #CryptoExchange </t>
  </si>
  <si>
    <t>https://twitter.com/twitterapi/status/960611806690594822</t>
  </si>
  <si>
    <t>list(text = "bitcoin", indices = list(88, 96)), list(text = "news", indices = list(97, 102))</t>
  </si>
  <si>
    <t>The latest The "Lucas Wyrsch Chinese" Daily! Thanks to @rumiide #bitcoin #news</t>
  </si>
  <si>
    <t>https://twitter.com/twitterapi/status/960430074431508482</t>
  </si>
  <si>
    <t>c("Bitcoin", "HODL")</t>
  </si>
  <si>
    <t>Everyone was racing to buy #Bitcoin at $15,000 and it's crickets at $6,500. Herd mentality is amazing. Buy high, sell low. #HODL</t>
  </si>
  <si>
    <t>https://twitter.com/twitterapi/status/960603796400304133</t>
  </si>
  <si>
    <t>c("Bitcoin", "KolMevaser")</t>
  </si>
  <si>
    <t>Cloudhopper</t>
  </si>
  <si>
    <t>ANALYSIS: All about the shacking #Bitcoin market - via @YossiGestetner on 1-1-8. ListenNEnjoy! #KolMevaser</t>
  </si>
  <si>
    <t>https://twitter.com/twitterapi/status/960524244806287360</t>
  </si>
  <si>
    <t xml:space="preserve"> Very useful information on where to buy Bitcoin #Bitcoin</t>
  </si>
  <si>
    <t>https://twitter.com/twitterapi/status/960560748719058944</t>
  </si>
  <si>
    <t>list(text = "bitcoin", indices = list(45, 53))</t>
  </si>
  <si>
    <t>@Jesus_Chrypt @CryptoCobain Planning to wait #bitcoin hits $5K before going crazy ALL IN</t>
  </si>
  <si>
    <t>https://twitter.com/twitterapi/status/960493374917824512</t>
  </si>
  <si>
    <t>list(text = "bitcoin", indices = list(23, 31))</t>
  </si>
  <si>
    <t>960383652453429248</t>
  </si>
  <si>
    <t xml:space="preserve">Another perspective on #bitcoin ... </t>
  </si>
  <si>
    <t>https://twitter.com/twitterapi/status/960418427235020800</t>
  </si>
  <si>
    <t>c("blockchain", "bitcoin", "ethereum", "smartcontracts")</t>
  </si>
  <si>
    <t xml:space="preserve">Singapore Airlines to Launch Blockchain-Based Loyalty Wallet #blockchain #bitcoin #ethereum #smartcontracts </t>
  </si>
  <si>
    <t>https://twitter.com/twitterapi/status/960513917964439553</t>
  </si>
  <si>
    <t>Fear of missing out is one of the most powerful reasons for investor aggressiveness, and also one of the most dangerous. #Bitcoin</t>
  </si>
  <si>
    <t>https://twitter.com/twitterapi/status/960612460892958720</t>
  </si>
  <si>
    <t>c("Bitcoin", "powerofbullshit", "cryptocurrencies")</t>
  </si>
  <si>
    <t>I believe #Bitcoin is headed to ~5200$ an ounce.
#powerofbullshit , #cryptocurrencies</t>
  </si>
  <si>
    <t>https://twitter.com/twitterapi/status/960565792709529600</t>
  </si>
  <si>
    <t>list(text = "bitcoin", indices = list(34, 42)), list(text = "dumpyourpanicandrage", indices = list(47, 68))</t>
  </si>
  <si>
    <t>925478073272745984</t>
  </si>
  <si>
    <t xml:space="preserve">I'm always like this when trading #bitcoin lol #dumpyourpanicandrage </t>
  </si>
  <si>
    <t>https://twitter.com/twitterapi/status/960431048705232896</t>
  </si>
  <si>
    <t xml:space="preserve">02-JAN-2018 :: I am no longer bullish bitcoin, in fact, I am bearish  05-FEB-2018 Dr. @Nouriel Roubini [who called the 2008 market crash] said #Bitcoin is the â€œmother of all bubbles,â€ and its bubble is now bursting </t>
  </si>
  <si>
    <t>https://twitter.com/twitterapi/status/960721542354259968</t>
  </si>
  <si>
    <t>c("BilibitBounty", "Bitcoin", "Blockchain", "Bilibit", "XRP", "Cryptocurrencies", "Ethereum")</t>
  </si>
  <si>
    <t xml:space="preserve">#BilibitBounty #Bitcoin #Blockchain #Bilibit #XRP #Cryptocurrencies #Ethereum @BilibitCoin to the moon </t>
  </si>
  <si>
    <t>https://twitter.com/twitterapi/status/960829226881568768</t>
  </si>
  <si>
    <t>c("bitcoin", "bitcoinprice", "bitcoincrash")</t>
  </si>
  <si>
    <t xml:space="preserve">we just broke through a major support line from march last year, let's see whether the current support at 6,000$ can hold the price above $btc #bitcoin #bitcoinprice #bitcoincrash </t>
  </si>
  <si>
    <t>https://twitter.com/twitterapi/status/960780388066000896</t>
  </si>
  <si>
    <t>It would be auspicious to buy at Â£5,475.69 per BTC. (BPI +2.66%) #buy #bitcoin #banktrans</t>
  </si>
  <si>
    <t>https://twitter.com/twitterapi/status/960898699151970304</t>
  </si>
  <si>
    <t>Somebody bought #bitcoin at 20k and sold it at 6k. 
Just #HODL people!</t>
  </si>
  <si>
    <t>https://twitter.com/twitterapi/status/960990985252618240</t>
  </si>
  <si>
    <t>@JamesLuvsCORN Nothing changed in my blockfolio. I have the same amount of Bitcoins that i had earlier. You want to see #bitcoin as a currency and why look for its value in USD.</t>
  </si>
  <si>
    <t>https://twitter.com/twitterapi/status/960797759673581568</t>
  </si>
  <si>
    <t>c("NEWS", "SEC", "cryptocurrencies", "bitcoin")</t>
  </si>
  <si>
    <t>LIVE - #NEWS #SEC HEARING on #cryptocurrencies #bitcoin regulation via @YouTube.</t>
  </si>
  <si>
    <t>https://twitter.com/twitterapi/status/960957954630602754</t>
  </si>
  <si>
    <t>c("cryptocurrencies", "Bitcoin", "cryptocurrencies")</t>
  </si>
  <si>
    <t xml:space="preserve">For the millions who have invested in #cryptocurrencies such as #Bitcoin, Litecoin, Ethereum, and other alt-coins, little has been mentioned about the software and the infrastructure on which these #cryptocurrencies are based. Learn more: </t>
  </si>
  <si>
    <t>https://twitter.com/twitterapi/status/960970657478606848</t>
  </si>
  <si>
    <t>c("bitcoin", "cryptocurrency", "Crypto", "cryptocurrencynews", "CryptoNews", "bitcoincrash", "bitcoins", "BitcoinPrivate", "investments", "loses", "world", "corusx", "blogger", "article", "finance", "futureofinvestments")</t>
  </si>
  <si>
    <t xml:space="preserve">Whatâ€™s the future of Bitcoin ?
Read full article below.  #bitcoin #cryptocurrency #Crypto #cryptocurrencynews #CryptoNews #bitcoincrash #bitcoins #BitcoinPrivate #investments #loses #world #corusx #blogger #article #finance #futureofinvestments </t>
  </si>
  <si>
    <t>https://twitter.com/twitterapi/status/960847398581841920</t>
  </si>
  <si>
    <t>960771898295640064</t>
  </si>
  <si>
    <t xml:space="preserve">More like time to buy #bitcoin </t>
  </si>
  <si>
    <t>https://twitter.com/twitterapi/status/960804992813854720</t>
  </si>
  <si>
    <t>c("Pandacoin", "Investors", "XRP", "Ripple", "&lt;U+30EA&gt;&lt;U+30C3&gt;&lt;U+30D7&gt;&lt;U+30EB&gt;", "trx", "tron", "tronix", "XVG", "Mooncoin", "lindacoin", "xlm", "ETC", "ETH", "Bitcoin")</t>
  </si>
  <si>
    <t>c("trx", "xvg")</t>
  </si>
  <si>
    <t>@notsofast #Pandacoin is a great investment for those who want to Hold for 3 months &amp;amp; gain atleast 70% profit. We shall see more developments soon and upwards trend from here on. #Investors #XRP #Ripple #&lt;U+30EA&gt;&lt;U+30C3&gt;&lt;U+30D7&gt;&lt;U+30EB&gt; #trx #tron $trx #tronix #XVG $xvg #Mooncoin #lindacoin #xlm #ETC #ETH #Bitcoin</t>
  </si>
  <si>
    <t>https://twitter.com/twitterapi/status/960821066426978306</t>
  </si>
  <si>
    <t>c("crypto", "bitcoin", "thankyou")</t>
  </si>
  <si>
    <t>I hereby proclaim @giancarloCFTC the Crypto God #crypto #bitcoin #thankyou</t>
  </si>
  <si>
    <t>https://twitter.com/twitterapi/status/960987367719997443</t>
  </si>
  <si>
    <t>c("bitcoin", "forex", "trading")</t>
  </si>
  <si>
    <t xml:space="preserve">Do you really want to learn Bitcoin ? #bitcoin #forex #trading </t>
  </si>
  <si>
    <t>https://twitter.com/twitterapi/status/960956592987492354</t>
  </si>
  <si>
    <t>c("Bitcoin", "BitcoinCRE", "NYC", "Bitcoin", "blockchain", "realestate", "proptech", "fintech", "cretech", "ethereum")</t>
  </si>
  <si>
    <t xml:space="preserve">Want to pay you rent with #Bitcoin? If so, attend #BitcoinCRE Mar 7 #NYC &amp;amp; hear Sarah Bonder VP @ManageGo share her thoughts on why @ManageGO allows tenants to pay w #Bitcoin. Tickets @ #blockchain #realestate #proptech #fintech #cretech #ethereum </t>
  </si>
  <si>
    <t>https://twitter.com/twitterapi/status/960868269459681280</t>
  </si>
  <si>
    <t>c("crypto", "cyptocurrency", "bitcoin")</t>
  </si>
  <si>
    <t xml:space="preserve">"OMG this crash is so bad!! Should I sell all my Bitcoin???" #crypto #cyptocurrency #bitcoin $BTC $ETH </t>
  </si>
  <si>
    <t>https://twitter.com/twitterapi/status/960942373344772096</t>
  </si>
  <si>
    <t>c("DistributedLedger", "Cryptocurrencies", "Bitcoin")</t>
  </si>
  <si>
    <t>@giancarloCFTC During your testimony you spoke with responsability to put the United State of America ahead of the competition in this new innovation race that #DistributedLedger, #Cryptocurrencies and initially #Bitcoin opened.
Thank you. History will remember.</t>
  </si>
  <si>
    <t>https://twitter.com/twitterapi/status/960901511319470080</t>
  </si>
  <si>
    <t xml:space="preserve">@PhilakoneCrypto How money bottoms dose the #bitcoin have &lt;f0&gt;&lt;U+009F&gt;&lt;U+0098&gt;&lt;U+00B1&gt; </t>
  </si>
  <si>
    <t>https://twitter.com/twitterapi/status/960704148311298049</t>
  </si>
  <si>
    <t>c("cryptocurrency", "economy", "bitcoin", "news")</t>
  </si>
  <si>
    <t xml:space="preserve">The decision was the result of an inability to integrate the mandatory user verification system. #cryptocurrency #economy #bitcoin #news
</t>
  </si>
  <si>
    <t>https://twitter.com/twitterapi/status/961005533225521152</t>
  </si>
  <si>
    <t xml:space="preserve">Bitcoin and cryptocurrencies are Ponzi bubbles says BIS #bitcoin #cryptocurrency </t>
  </si>
  <si>
    <t>https://twitter.com/twitterapi/status/960859647744921600</t>
  </si>
  <si>
    <t xml:space="preserve">Stock market lost 1 trillion in value in February  Entire market cap of all crypto currencies is currently 336billion Where will the 1 trillion go &lt;f0&gt;&lt;U+009F&gt;&lt;U+00A4&gt;&lt;U+00B7&gt;&lt;f0&gt;&lt;U+009F&gt;&lt;U+008F&gt;&lt;U+00BB&gt;&lt;U+200D&gt;&lt;U+2642&gt;&lt;U+FE0F&gt; $BTC #Bitcoin #Cryptocurrency </t>
  </si>
  <si>
    <t>https://twitter.com/twitterapi/status/960882295724040192</t>
  </si>
  <si>
    <t>Time to buy #Bitcoin #Cryptocurrency</t>
  </si>
  <si>
    <t>https://twitter.com/twitterapi/status/960916049238609921</t>
  </si>
  <si>
    <t>c("convergence", "cryptocurrency", "bitcoin")</t>
  </si>
  <si>
    <t xml:space="preserve">The SEC and CFTC express support for cryptocurrency-based projects #convergence #cryptocurrency #bitcoin </t>
  </si>
  <si>
    <t>https://twitter.com/twitterapi/status/960951345288220672</t>
  </si>
  <si>
    <t>c("bitcoin", "cybersecurity", "DoddFrank")</t>
  </si>
  <si>
    <t xml:space="preserve">Our #1 most-read publication of 2017: Back to the Future: 2017 (Expect Focus Life Insurance) #bitcoin #cybersecurity #DoddFrank </t>
  </si>
  <si>
    <t>https://twitter.com/twitterapi/status/960909454391808000</t>
  </si>
  <si>
    <t>c("napoli", "bitcoin")</t>
  </si>
  <si>
    <t>The Nicola Cante Daily is out! #napoli #bitcoin</t>
  </si>
  <si>
    <t>https://twitter.com/twitterapi/status/960817177208279040</t>
  </si>
  <si>
    <t>c("Bitcoin", "BTFD")</t>
  </si>
  <si>
    <t>5% loss on DJIA, GTFO! #Bitcoin way ahead of that and here we go #BTFD :D</t>
  </si>
  <si>
    <t>https://twitter.com/twitterapi/status/960705168261070848</t>
  </si>
  <si>
    <t xml:space="preserve">Last week, an enigmatic and fiendishly tricky puzzle that had baffled bitcoiners for years was finally solved
#bitcoin #ethereum #cryptocurrency #BTC </t>
  </si>
  <si>
    <t>https://twitter.com/twitterapi/status/960975668916957184</t>
  </si>
  <si>
    <t>960935578975047680</t>
  </si>
  <si>
    <t xml:space="preserve">Tweet of the week. Classic. $BTC #Bitcoin </t>
  </si>
  <si>
    <t>https://twitter.com/twitterapi/status/960958223082762240</t>
  </si>
  <si>
    <t>c("btc", "bitcoin", "cryptocurrency")</t>
  </si>
  <si>
    <t>c("btc", "eth", "crypto")</t>
  </si>
  <si>
    <t xml:space="preserve">A bubble inside a bubble, inside bubble, inside a bubble, inside bubble, inside a bubble, inside bubble, inside a bubble, inside bubble, inside a bubble, inside bubble, inside a bubble, inside bubble, inside a bubble.
$btc $eth #btc #bitcoin #cryptocurrency $crypto </t>
  </si>
  <si>
    <t>https://twitter.com/twitterapi/status/960714903186280453</t>
  </si>
  <si>
    <t>c("bitcoin", "cryptocurrencynews")</t>
  </si>
  <si>
    <t>That meeting was bullish af. Those guys def hold bitcoin. #bitcoin #cryptocurrencynews</t>
  </si>
  <si>
    <t>https://twitter.com/twitterapi/status/960921439959429121</t>
  </si>
  <si>
    <t>c("HodgesU", "Bitcoin")</t>
  </si>
  <si>
    <t xml:space="preserve">#HodgesU Professor Arnold Miyamoto talks to @amyoshier about the digital currency, #Bitcoin, in the latest episode of Behind the Headlines.  @ndn @AnkeStugk </t>
  </si>
  <si>
    <t>https://twitter.com/twitterapi/status/960944659945152513</t>
  </si>
  <si>
    <t>960989101989253121</t>
  </si>
  <si>
    <t xml:space="preserve">Bitcoin is dead! You have to get out now! @PeterSchiff admit it, this was you buying the fucking dip, right?! #bitcoin </t>
  </si>
  <si>
    <t>https://twitter.com/twitterapi/status/960992629612863489</t>
  </si>
  <si>
    <t>c("Bitcoin", "Blockchain", "CryptoMining", "blockchaintechnology", "decentralized", "innovative", "fintech")</t>
  </si>
  <si>
    <t>Disrupt: #Bitcoin vs #Blockchain fact is you cannot decentralize existing centralized ledgers Itâ€™s not possible #CryptoMining I love the storytelling of horse carriage vs automobiles horsepower #blockchaintechnology #decentralized #innovative #fintech</t>
  </si>
  <si>
    <t>https://twitter.com/twitterapi/status/960941978497224706</t>
  </si>
  <si>
    <t xml:space="preserve">#Bitcoin #Bet: | FIFA World Cup Russia 2018: Egypt vs Saudi Arabia (END: 9:00PM, Jun 24, 2018 UTC)
</t>
  </si>
  <si>
    <t>https://twitter.com/twitterapi/status/960969624379645952</t>
  </si>
  <si>
    <t>Bulls are back!! #bitcoin</t>
  </si>
  <si>
    <t>https://twitter.com/twitterapi/status/960971032269123587</t>
  </si>
  <si>
    <t>c("Bitcoin", "Blockchain", "Technology", "entrepreneurs", "smallbusiness")</t>
  </si>
  <si>
    <t>The #Bitcoin Hype And The Potential Disruptive Power Of #Blockchain #Technology #entrepreneurs #smallbusiness</t>
  </si>
  <si>
    <t>https://twitter.com/twitterapi/status/960967083742908417</t>
  </si>
  <si>
    <t>#bitcoin bottom</t>
  </si>
  <si>
    <t>https://twitter.com/twitterapi/status/960745060710125568</t>
  </si>
  <si>
    <t>I've been watching the Bitcoin price over the last couple of days with great interest, 2nd biggest drop in its history losing 70% of its value. Last 89% drop took over a year to recover. This is a good place to watch the order book in action. #bitcoin</t>
  </si>
  <si>
    <t>https://twitter.com/twitterapi/status/960809339400413185</t>
  </si>
  <si>
    <t xml:space="preserve">Canadian Lender VersaBank Opens Cryptocurrency Safety Deposit Box #Bitcoin #Blockchain </t>
  </si>
  <si>
    <t>https://twitter.com/twitterapi/status/961004886706995200</t>
  </si>
  <si>
    <t>Halogen Group Warns Nigerians Over Bitcoins, Cryptocurrency Mania - #BTC #Bitcoin #Crypto ...</t>
  </si>
  <si>
    <t>https://twitter.com/twitterapi/status/960856479799574529</t>
  </si>
  <si>
    <t>c("BitCoin", "BTC", "Crypto", "Ausfinance")</t>
  </si>
  <si>
    <t>Australians Can Still Use Credit Cards on Foreign Exchanges Despite UK, US Bans via @abelotti #BitCoin #BTC #Crypto #Ausfinance</t>
  </si>
  <si>
    <t>https://twitter.com/twitterapi/status/960747644711706624</t>
  </si>
  <si>
    <t>c("bitcoin", "litecoin", "eth")</t>
  </si>
  <si>
    <t>Really? That was the bottom? #bitcoin, #litecoin #eth?</t>
  </si>
  <si>
    <t>https://twitter.com/twitterapi/status/960973852720422912</t>
  </si>
  <si>
    <t>The only reason why #Bitcoin price is still dropping is because traders have made it clear they want to pick up $BTC @ 4,500 Self fulfilling&lt;f0&gt;&lt;U+009F&gt;&lt;U+00A4&gt;&lt;U+00B7&gt;&lt;U+200D&gt;&lt;U+2642&gt;&lt;U+FE0F&gt;</t>
  </si>
  <si>
    <t>https://twitter.com/twitterapi/status/960934525512704003</t>
  </si>
  <si>
    <t>c("Bitcoin", "Magazine")</t>
  </si>
  <si>
    <t>Bitcoin Price Analysis: Bitcoin Bulls Find Respite Along Major Support Lines via #Bitcoin #Magazine</t>
  </si>
  <si>
    <t>https://twitter.com/twitterapi/status/961014187584643073</t>
  </si>
  <si>
    <t xml:space="preserve">Power Ledger. $0.68 , $50 million in volume (24h) 2/7/2018. #crypto #bitcoin </t>
  </si>
  <si>
    <t>https://twitter.com/twitterapi/status/961365775482175488</t>
  </si>
  <si>
    <t>c("podcast", "btc", "bitcoin", "Bitcoin", "BTC", "OCN", "bitcoinprice", "coinmarketcap", "tron", "trx")</t>
  </si>
  <si>
    <t>961290514346602497</t>
  </si>
  <si>
    <t xml:space="preserve">Guys &amp;amp; Gals: Please subscribe to the upcoming podcast series &lt;f0&gt;&lt;U+009F&gt;&lt;U+0092&gt;&lt;U+008E&gt;CryptoCast &lt;f0&gt;&lt;U+009F&gt;&lt;U+0092&gt;&lt;U+008E&gt; #podcast #btc #bitcoin #Bitcoin #BTC #OCN #bitcoinprice #coinmarketcap #tron #trx $trx </t>
  </si>
  <si>
    <t>https://twitter.com/twitterapi/status/961329117948981250</t>
  </si>
  <si>
    <t>c("bitcoin", "atm")</t>
  </si>
  <si>
    <t xml:space="preserve">Nice to see #bitcoin #atm in our local restaurant in Irvine area! </t>
  </si>
  <si>
    <t>https://twitter.com/twitterapi/status/961248116904140800</t>
  </si>
  <si>
    <t>c("Bubble", "Bitcoin", "CryptoCurrency", "FlashCrash", "BlockChain", "ZeroHedge")</t>
  </si>
  <si>
    <t xml:space="preserve">What The Crypto Crash &amp;amp; Stock Market Plunge Have In Common #Bubble #Bitcoin #CryptoCurrency #FlashCrash #BlockChain #ZeroHedge </t>
  </si>
  <si>
    <t>https://twitter.com/twitterapi/status/961041242321760256</t>
  </si>
  <si>
    <t>c("Cryptocurrency", "Bitcoin", "Litecoin", "Electroneum")</t>
  </si>
  <si>
    <t xml:space="preserve">If you speak #Cryptocurrency #Bitcoin #Litecoin #Electroneum You need to devour this.  </t>
  </si>
  <si>
    <t>https://twitter.com/twitterapi/status/961372204901519360</t>
  </si>
  <si>
    <t>A Classic Scam Finds New Life Stealing Bitcoin on Twitter - #BTC #Bitcoin #Crypto ...</t>
  </si>
  <si>
    <t>https://twitter.com/twitterapi/status/961370169183555591</t>
  </si>
  <si>
    <t>c("Cryptocurrency", "Bitcoin", "Crypto")</t>
  </si>
  <si>
    <t>NewsBTCTV #Cryptocurrency Update: #Bitcoin Climbs Back Over $8,000 As #Crypto Sentiment Improves @doireannmcdTV via @YouTube</t>
  </si>
  <si>
    <t>https://twitter.com/twitterapi/status/961285643899871235</t>
  </si>
  <si>
    <t>c("IncomeTax", "India", "Bitcoin", "KryptoMoney", "bitcoin", "bitcoinnews", "btc", "btcnews", "cryptocurrency", "cryptocurrencynews", "CBDT", "BitcoinInIndia", "BitcoinIndia")</t>
  </si>
  <si>
    <t>Blog2Social by Adenion</t>
  </si>
  <si>
    <t xml:space="preserve">#IncomeTax Department In #India Sends Notices To 1 Lakh #Bitcoin Investors in the country #KryptoMoney #bitcoin #bitcoinnews #btc #btcnews #cryptocurrency #cryptocurrencynews #CBDT #BitcoinInIndia #BitcoinIndia </t>
  </si>
  <si>
    <t>https://twitter.com/twitterapi/status/961130622810034178</t>
  </si>
  <si>
    <t>960291748735012864</t>
  </si>
  <si>
    <t xml:space="preserve">Thanks to all that participated. I feel â€œfv*kin greatâ€ about #bitcoin too. </t>
  </si>
  <si>
    <t>https://twitter.com/twitterapi/status/961381538549071872</t>
  </si>
  <si>
    <t>c("crypto", "bitcoin", "btc", "hodl")</t>
  </si>
  <si>
    <t>960960384030199810</t>
  </si>
  <si>
    <t xml:space="preserve">This is encouraging! #crypto #bitcoin #btc #hodl </t>
  </si>
  <si>
    <t>https://twitter.com/twitterapi/status/961029805528379392</t>
  </si>
  <si>
    <t>c("btc", "eth", "iot", "mod")</t>
  </si>
  <si>
    <t>Interesting theory why Bitcoin needs to die. by Rajat jain â€“ Medium #bitcoin $btc $eth $iot $mod</t>
  </si>
  <si>
    <t>https://twitter.com/twitterapi/status/961358157367914496</t>
  </si>
  <si>
    <t>c("bitcoin", "kraken")</t>
  </si>
  <si>
    <t xml:space="preserve">I wish I had some GBP on Kraken ... That's by far the cheapest BTC I've seen lately. $btc #bitcoin #kraken </t>
  </si>
  <si>
    <t>https://twitter.com/twitterapi/status/961082474334949378</t>
  </si>
  <si>
    <t>c("PIVX", "cryptocurrency", "Crypto", "cryptocurrencies", "Bitcoin", "btc")</t>
  </si>
  <si>
    <t>Buy now pivx #PIVX #cryptocurrency #Crypto #cryptocurrencies #Bitcoin #btc</t>
  </si>
  <si>
    <t>https://twitter.com/twitterapi/status/961278047084216320</t>
  </si>
  <si>
    <t xml:space="preserve">#Bitcoin investors be like... </t>
  </si>
  <si>
    <t>https://twitter.com/twitterapi/status/961265526654816256</t>
  </si>
  <si>
    <t>@T_cryptocrazies Thanks @T_cryptocrazies 
I accept tips in the form of #Bitcoin &lt;f0&gt;&lt;U+009F&gt;&lt;U+0098&gt;&lt;U+008F&gt;</t>
  </si>
  <si>
    <t>https://twitter.com/twitterapi/status/961369985544327168</t>
  </si>
  <si>
    <t>c("cryptocrash", "cryptocurrency", "CryptoNews", "bitcoin", "litecoin", "ethereum", "ripple", "xrp", "btc", "ltc", "trx", "xlm", "ada", "verge", "xvg", "eth")</t>
  </si>
  <si>
    <t>DONT FALL FOR THE BULLTRAP!! its already dropping!! BIG DROP COMING before Feb 16th!! then after that clear skies!! #cryptocrash #cryptocurrency #CryptoNews #bitcoin #litecoin #ethereum #ripple #xrp #btc #ltc #trx #xlm #ada #verge #xvg #eth</t>
  </si>
  <si>
    <t>https://twitter.com/twitterapi/status/961366452048728065</t>
  </si>
  <si>
    <t>c("Bitcoin", "pumpanddump")</t>
  </si>
  <si>
    <t>c("BTC", "CME")</t>
  </si>
  <si>
    <t xml:space="preserve">#Bitcoin $BTC $CME futures traders staging a #pumpanddump Day trade the bounce DO NOT INVEST Chart looks horrible! </t>
  </si>
  <si>
    <t>https://twitter.com/twitterapi/status/961200611315388416</t>
  </si>
  <si>
    <t>c("Bitcoin", "Cryptocurrencies", "BTC", "crypto", "forex", "forexTrading", "probusFx")</t>
  </si>
  <si>
    <t>#Bitcoin, #Cryptocurrencies Bounce Back 
#BTC #crypto #forex #forexTrading #probusFx</t>
  </si>
  <si>
    <t>https://twitter.com/twitterapi/status/961191570539208704</t>
  </si>
  <si>
    <t>Bitcoin and digital money 'here to stay' despite concerns #bitcoin</t>
  </si>
  <si>
    <t>https://twitter.com/twitterapi/status/961293743277056000</t>
  </si>
  <si>
    <t>Hey #bitcoin crowd
The Venezuelan government said yesterday that Bitcoin's price dropped because of their announcement of their own coin (Petro)
Lol</t>
  </si>
  <si>
    <t>https://twitter.com/twitterapi/status/961208349898543104</t>
  </si>
  <si>
    <t>Slow is smooth, and smooth is fast. #Bitcoin $BTC</t>
  </si>
  <si>
    <t>https://twitter.com/twitterapi/status/961076994032074752</t>
  </si>
  <si>
    <t>c("BitCoin", "AltWife")</t>
  </si>
  <si>
    <t>It's bad enough that #BitCoin has fallen through the floor but now my Virtual #AltWife wants her cut....</t>
  </si>
  <si>
    <t>https://twitter.com/twitterapi/status/961194931879493632</t>
  </si>
  <si>
    <t>c("FUD", "Bitcoin")</t>
  </si>
  <si>
    <t xml:space="preserve">The LONG attempted and nearly successful global monopoly of money has been reduced to a fool's fever dream. Thank you to all of the people who are building this space in the face of endless #FUD. #Bitcoin </t>
  </si>
  <si>
    <t>https://twitter.com/twitterapi/status/961386586498715648</t>
  </si>
  <si>
    <t>Music City To Lock In Bitcoin Legality In Tennessee #bitcoin</t>
  </si>
  <si>
    <t>https://twitter.com/twitterapi/status/961172985326571522</t>
  </si>
  <si>
    <t>c("Blockchain", "Startup", "Bitcoin", "fintech", "BTC", "Crypto", "Investing", "UBI")</t>
  </si>
  <si>
    <t xml:space="preserve">Bedwetting to #Blockchain: How a #Startup Rode #Bitcoin Craze. #fintech #BTC #Crypto #Investing #UBI @Bloomberg </t>
  </si>
  <si>
    <t>https://twitter.com/twitterapi/status/961160604793950208</t>
  </si>
  <si>
    <t>c("bitcoin", "Ethereum")</t>
  </si>
  <si>
    <t>return</t>
  </si>
  <si>
    <t xml:space="preserve">How much can you earn !
#bitcoin vs #Ethereum Half hour $return in percentage, 5 means 5% gain over 30 minutes.
Data from yesterday to now.  </t>
  </si>
  <si>
    <t>https://twitter.com/twitterapi/status/961234841399451648</t>
  </si>
  <si>
    <t>c("Bitcoin", "Crypto", "DoP")</t>
  </si>
  <si>
    <t>VB Twitter APP opendatamonkey</t>
  </si>
  <si>
    <t>c("ETH", "BTC", "LTC", "XRP")</t>
  </si>
  <si>
    <t xml:space="preserve">Buy Your #Bitcoin On Binance #Crypto Exchange - $ETH $BTC $LTC $XRP #DoP via @opendatamonkey </t>
  </si>
  <si>
    <t>https://twitter.com/twitterapi/status/961284218591510528</t>
  </si>
  <si>
    <t>c("bitcoin", "Litecoin", "ETHERUM")</t>
  </si>
  <si>
    <t>@jonmasters Well, the first part is right. Never invest what you canâ€™t afford to lose. The second part? Not unless you invest in some new fangled coin with no proven record. Put money into #bitcoin, #Litecoin, or #ETHERUM, and you can pretty much guarantee that it will appreciate.</t>
  </si>
  <si>
    <t>https://twitter.com/twitterapi/status/959992757988347904</t>
  </si>
  <si>
    <t xml:space="preserve">Second ad of the super bowl #Bitcoin </t>
  </si>
  <si>
    <t>https://twitter.com/twitterapi/status/960293327315730432</t>
  </si>
  <si>
    <t>953407011814862848</t>
  </si>
  <si>
    <t xml:space="preserve">Don't miss out on this. #Mankind #Crypto #Chia.Network #Ethereum #Bitcoin #BTC #ETH #ONE #UNITY 
0xB38bBeE8eDFb9a4937D9d6F3056E8868F95CA6e1 </t>
  </si>
  <si>
    <t>https://twitter.com/twitterapi/status/960206684357578752</t>
  </si>
  <si>
    <t>@NicTrades Thank you, Mam &lt;f0&gt;&lt;U+009F&gt;&lt;U+0098&gt;&lt;U+0098&gt;. Now, onto my challenge to @PeterLBrandt. @RonnieMoas has refused the bets already. #bitcoin</t>
  </si>
  <si>
    <t>https://twitter.com/twitterapi/status/960228927850536960</t>
  </si>
  <si>
    <t>c("XRP", "ripple", "bitcoin", "litecoin", "iota", "bch", "rdd", "sia", "stellar", "monero", "railblocks", "xvg", "xlm", "eth", "ada", "icx", "Ethereum", "crypto", "cryptocurrency", "neo", "dash", "zcash", "eos", "qtum", "trx", "DGD")</t>
  </si>
  <si>
    <t xml:space="preserve">FREE Nano Ledger s! Subscribe to my youtube channel @ and retweet this post. #XRP #ripple #bitcoin #litecoin #iota #bch #rdd #sia #stellar #monero #railblocks #xvg #xlm #eth #ada #icx #Ethereum #crypto #cryptocurrency #neo #dash #zcash #eos #qtum #trx #DGD </t>
  </si>
  <si>
    <t>https://twitter.com/twitterapi/status/959946687124004864</t>
  </si>
  <si>
    <t>c("btc", "Bitcoin", "cryptocurrency", "crypto")</t>
  </si>
  <si>
    <t>Anyone with the acctoken eth address to go to the upcoin exchange will give $ 20 acctoken.  #btc #Bitcoin #cryptocurrency #crypto</t>
  </si>
  <si>
    <t>https://twitter.com/twitterapi/status/959943423594827783</t>
  </si>
  <si>
    <t>c("cryptocurrency", "facebook", "google", "twitter", "socialmedia", "SMM", "mobile", "apps", "mobileapps", "fintech", "Blockchain", "machinelearning", "makeyourownlane", "defstar5", "Mpgvip", "IoT", "bitcoin")</t>
  </si>
  <si>
    <t xml:space="preserve">Why Facebook and Google are finally cracking down on #cryptocurrency ads 
#facebook #google #twitter #socialmedia #SMM #mobile #apps #mobileapps #fintech #Blockchain #machinelearning #makeyourownlane #defstar5 #Mpgvip #IoT #bitcoin </t>
  </si>
  <si>
    <t>https://twitter.com/twitterapi/status/960009525494452225</t>
  </si>
  <si>
    <t>c("Bitcoin", "cryptocurrencies", "Blockchain")</t>
  </si>
  <si>
    <t>true crypto journey begins when you are completely immune to a market crash or pull back or correction or FUD or FOMO &lt;f0&gt;&lt;U+009F&gt;&lt;U+0098&gt;&lt;U+008E&gt;
#Bitcoin #cryptocurrencies #Blockchain</t>
  </si>
  <si>
    <t>https://twitter.com/twitterapi/status/960275978088935424</t>
  </si>
  <si>
    <t>list(text = "bitcoin", indices = list(39, 47)), list(text = "BubblesGonnaPop", indices = list(84, 100))</t>
  </si>
  <si>
    <t>953951781771530245</t>
  </si>
  <si>
    <t xml:space="preserve">It seems like a long time ago when the #bitcoin fans went after me for this ... lol #BubblesGonnaPop </t>
  </si>
  <si>
    <t>https://twitter.com/twitterapi/status/960512872823521281</t>
  </si>
  <si>
    <t>list(text = "cryptocurrency", indices = list(92, 107)), list(text = "bitcoin", indices = list(108, 116))</t>
  </si>
  <si>
    <t xml:space="preserve">UAE Financial Watchdog Warns Investors Over ICO Risks via @coindesk #cryptocurrency #bitcoin </t>
  </si>
  <si>
    <t>https://twitter.com/twitterapi/status/960472338834903041</t>
  </si>
  <si>
    <t>list(text = "Bitcoin", indices = list(0, 8)), list(text = "Ethereum", indices = list(9, 18)), list(text = "Blockchain", indices = list(19, 30))</t>
  </si>
  <si>
    <t>&lt;a href="http://cryptomoneymagazine.com/" rel="nofollow"&gt;crypto_newsmag twitteador&lt;/a&gt;</t>
  </si>
  <si>
    <t xml:space="preserve">#Bitcoin #Ethereum #Blockchain Number of People Looking for Crypto-Careers Increased 10-Fold in 2017 </t>
  </si>
  <si>
    <t>https://twitter.com/twitterapi/status/960329652916178945</t>
  </si>
  <si>
    <t>list(text = "crypto", indices = list(67, 74)), list(text = "btc", indices = list(75, 79)), list(text = "bitcoin", indices = list(80, 88)), list(text = "blockchain", indices = list(89, 100))</t>
  </si>
  <si>
    <t>Markets Live: Monday, 5th February, 2018  #crypto #btc #bitcoin #blockchain</t>
  </si>
  <si>
    <t>https://twitter.com/twitterapi/status/960487800968708096</t>
  </si>
  <si>
    <t>c("cryptocurrencies", "HODL", "cryptocurrency", "mug", "TShirt", "btc", "motivation", "Bitcoin", "KeepCalm", "LTC", "ETH", "ada", "XRP")</t>
  </si>
  <si>
    <t xml:space="preserve">In this slippery period of #cryptocurrencies , you can still stay calm by drinking a hot tea in a funky mug of #HODL #cryptocurrency #mug #TShirt #btc #motivation #Bitcoin #KeepCalm #LTC #ETH #ada #XRP </t>
  </si>
  <si>
    <t>https://twitter.com/twitterapi/status/960637610686369793</t>
  </si>
  <si>
    <t>list(text = "Bitcoin", indices = list(107, 115))</t>
  </si>
  <si>
    <t xml:space="preserve">Cash in on 25,000 Kringles for Free 
You Can Not afford to Miss this one.....   #Bitcoin #Bitcoins #wow #Bitcoinbillionaire #Bitcoinmining #Bitcoinprice #Bitcoinminer #Bitcoinart #Bitcoinasia #Bitcointrading #Bitcoinwallet #Bitcoinsallday #Bitcoincharts </t>
  </si>
  <si>
    <t>https://twitter.com/twitterapi/status/960493045488775168</t>
  </si>
  <si>
    <t>list(text = "Bitcoin", indices = list(92, 100))</t>
  </si>
  <si>
    <t>Follow @paulkrugman for one dimensional (to the downside) tweets about @realDonaldTrump and #Bitcoin &lt;U+0001F44D&gt;&lt;U+0001F3FC&gt; Seems to have fully pivoted *for likes*</t>
  </si>
  <si>
    <t>https://twitter.com/twitterapi/status/960339378781466624</t>
  </si>
  <si>
    <t>c("blockchain", "Cryptocurrency", "Bitcoin", "Ethereum")</t>
  </si>
  <si>
    <t>Fear not, China is not banning cryptocurrency #blockchain #Cryptocurrency #Bitcoin #Ethereum</t>
  </si>
  <si>
    <t>https://twitter.com/twitterapi/status/960619342458171395</t>
  </si>
  <si>
    <t>list(text = "BlockChain", indices = list(86, 97)), list(text = "Bitcoin", indices = list(98, 106))</t>
  </si>
  <si>
    <t xml:space="preserve">Newly Discovered Vulnerability In All Ledger Hardware Wallets Puts User Funds At Risk #BlockChain #Bitcoin #AllThingsCrypto </t>
  </si>
  <si>
    <t>https://twitter.com/twitterapi/status/960465708957290496</t>
  </si>
  <si>
    <t>c("dowplunges", "dow", "DowJones", "bitcoin", "cryptocurrency")</t>
  </si>
  <si>
    <t xml:space="preserve">Dow Plunges 1,175, The Biggest Point Drop In History #dowplunges #dow #DowJones 
Visit - Bitcoin Video, Cryptocurrency Videos &amp;amp; Breaking News #bitcoin #cryptocurrency </t>
  </si>
  <si>
    <t>https://twitter.com/twitterapi/status/960630411675275266</t>
  </si>
  <si>
    <t>c("iota", "economy", "future", "Internet", "bitcoin", "cryptocurrency", "InternetOfThings", "Arduino")</t>
  </si>
  <si>
    <t xml:space="preserve">#iota the decentralised #economy of the #future . FogNet creating a decentralised #Internet #bitcoin #cryptocurrency #InternetOfThings #Arduino â€œFogNetâ€ </t>
  </si>
  <si>
    <t>https://twitter.com/twitterapi/status/960539490996703233</t>
  </si>
  <si>
    <t>list(text = "Bitcoin", indices = list(0, 8))</t>
  </si>
  <si>
    <t>#Bitcoin double bottom! Time to rise</t>
  </si>
  <si>
    <t>https://twitter.com/twitterapi/status/960441321725947905</t>
  </si>
  <si>
    <t>c("bitcoin", "cryptocurrency", "blockchain")</t>
  </si>
  <si>
    <t>Bitcoin Dips Below $7k Amidst News of Chinaâ€™s Full Ban of Cryptocurrency Exchanges #bitcoin #cryptocurrency #blockchain</t>
  </si>
  <si>
    <t>https://twitter.com/twitterapi/status/960650277782253569</t>
  </si>
  <si>
    <t>c("CAC", "Bitcoin", "humour")</t>
  </si>
  <si>
    <t>@AlainPitous Sur le #CAC ou le #Bitcoin ? #humour</t>
  </si>
  <si>
    <t>https://twitter.com/twitterapi/status/960618777951002624</t>
  </si>
  <si>
    <t>list(text = "Blockchain", indices = list(0, 11)), list(text = "Bitcoin", indices = list(12, 20))</t>
  </si>
  <si>
    <t xml:space="preserve">#Blockchain #Bitcoin Bitcoin Futuresâ€™ Future: Slow, Measured, No Mom and Pop Investors </t>
  </si>
  <si>
    <t>https://twitter.com/twitterapi/status/960403656548995072</t>
  </si>
  <si>
    <t>list(text = "sober", indices = list(46, 52)), list(text = "treatement", indices = list(53, 64)), list(text = "intervention", indices = list(65, 78)), list(text = "addiction", indices = list(79, 89)), list(text = "drug", indices = list(90, 95)), list(text = "alcohol", indices = list(96, 104))</t>
  </si>
  <si>
    <t xml:space="preserve">SOBA College Recovery #sober #treatement #intervention #addiction #drug #alcohol #dependency #detox #relapse #Malibu #CA #recovery #pill #Meth #Herion #DUI #prevention #dependency #bitcoin #rehab #cnn #foxnews #wgn #newyork #chicago #miami #phoenix #la </t>
  </si>
  <si>
    <t>https://twitter.com/twitterapi/status/960352286093529091</t>
  </si>
  <si>
    <t>c("bitcoin", "vanadium", "lithium", "cobalt", "gold", "ausbiz", "ASX200", "ASX", "DundeeMovie")</t>
  </si>
  <si>
    <t>c("BTC", "AGG", "BSL", "TYK", "BSL", "RDR", "SAY", "SPM")</t>
  </si>
  <si>
    <t xml:space="preserve">Current Bitcoin Price $BTC #bitcoin - FREE Research &amp;amp; Stock Market Alerts. Stock Market Advice from Real Traders with Real Money in the Market. Link to:  #vanadium #lithium #cobalt #gold $AGG $BSL $TYK $BSL $RDR $SAY $SPM #ausbiz #ASX200 #ASX #DundeeMovie </t>
  </si>
  <si>
    <t>https://twitter.com/twitterapi/status/960610148933709824</t>
  </si>
  <si>
    <t>c("Bitcoin", "hope", "fingerscrossed")</t>
  </si>
  <si>
    <t>@MichaelEDrew Unfortunately for some #Bitcoin is a simple crap shoot at the casino. #hope #fingerscrossed</t>
  </si>
  <si>
    <t>https://twitter.com/twitterapi/status/960662410741739520</t>
  </si>
  <si>
    <t>Buying the dip! &lt;f0&gt;&lt;U+009F&gt;&lt;U+00A4&gt;&lt;U+0091&gt;
#crypto
#bitcoin</t>
  </si>
  <si>
    <t>https://twitter.com/twitterapi/status/960533574561730560</t>
  </si>
  <si>
    <t>list(text = "buy", indices = list(81, 85)), list(text = "bitcoin", indices = list(86, 94)), list(text = "banktrans", indices = list(95, 105))</t>
  </si>
  <si>
    <t>&lt;a href="http://www.nanonano.co.uk" rel="nofollow"&gt;BittyBot&lt;/a&gt;</t>
  </si>
  <si>
    <t>Try entourage666 at only Â£5,948.03 per BTC. (BPI +4.77%) #buy #bitcoin #banktrans</t>
  </si>
  <si>
    <t>https://twitter.com/twitterapi/status/960327476873498625</t>
  </si>
  <si>
    <t>c("bitcoin", "bitcoinprice")</t>
  </si>
  <si>
    <t>sfox-alerts</t>
  </si>
  <si>
    <t>$79.26 arb between itbit and bitfinex #bitcoin #bitcoinprice</t>
  </si>
  <si>
    <t>https://twitter.com/twitterapi/status/960607956944539650</t>
  </si>
  <si>
    <t>c("Bitcoin", "BullsWithBalls")</t>
  </si>
  <si>
    <t xml:space="preserve">So the last time #Bitcoin lost half of its value ..... it eventually doubled (and then some) and was a buying opp to bulls! Is this another buying opp? #BullsWithBalls ? Volatility = Opportunity </t>
  </si>
  <si>
    <t>https://twitter.com/twitterapi/status/960648996560785408</t>
  </si>
  <si>
    <t>list(text = "bitcoin", indices = list(14, 22))</t>
  </si>
  <si>
    <t>Brady sacked, #bitcoin bear market confirmed???</t>
  </si>
  <si>
    <t>https://twitter.com/twitterapi/status/960348939210731520</t>
  </si>
  <si>
    <t>list(text = "bitcoin", indices = list(36, 44))</t>
  </si>
  <si>
    <t>&lt;a href="http://www.tweetcaster.com" rel="nofollow"&gt;TweetCaster for Android&lt;/a&gt;</t>
  </si>
  <si>
    <t xml:space="preserve">RT @MortyCrypto: when you have held #bitcoin since Xmas &lt;U+0001F602&gt;&lt;U+0001F602&gt; </t>
  </si>
  <si>
    <t>https://twitter.com/twitterapi/status/960496219150868480</t>
  </si>
  <si>
    <t>c("Bitcoin", "cryptocurrency", "FinTech", "CoinDesk", "CoinMarketCap", "ethereum", "ripple")</t>
  </si>
  <si>
    <t xml:space="preserve">#Bitcoin briefly drops below $7,000 to two-month low #cryptocurrency #FinTech #CoinDesk #CoinMarketCap #ethereum #ripple </t>
  </si>
  <si>
    <t>https://twitter.com/twitterapi/status/960633574566387712</t>
  </si>
  <si>
    <t xml:space="preserve">Bitcoin, Ethereum, Bitcoin Cash, Ripple, Stellar, Litecoin, NEM, NEO, EOS: Price Analysis, Feb 05 by CoinTelegraph By Rakesh Upadhyay #cointelegraph #bitcoin #cryptocurrency #crypto #BTC #ETH </t>
  </si>
  <si>
    <t>https://twitter.com/twitterapi/status/960609799489585158</t>
  </si>
  <si>
    <t>c("BTC", "BTCUSD", "Bitcoin")</t>
  </si>
  <si>
    <t xml:space="preserve">Volume analysis Support zone BTCUSD 3D @bitfinex #BTC #BTCUSD #Bitcoin @DoctorTrading </t>
  </si>
  <si>
    <t>https://twitter.com/twitterapi/status/960581572532453376</t>
  </si>
  <si>
    <t xml:space="preserve">#Bitcoin #Bitcoinbet Trading Ideas: XRPUSD Set uptrend in 1H Chart &lt;U+0001F4C8&gt; &lt;U+2192&gt; via  &lt;U+25B6&gt;&lt;U+FE0F&gt; </t>
  </si>
  <si>
    <t>https://twitter.com/twitterapi/status/960380778013106176</t>
  </si>
  <si>
    <t>list(text = "Cryptocurrency", indices = list(48, 63)), list(text = "Bitcoin", indices = list(64, 72))</t>
  </si>
  <si>
    <t>&lt;a href="https://panel.socialpilot.co/" rel="nofollow"&gt;SocialPilot.co&lt;/a&gt;</t>
  </si>
  <si>
    <t xml:space="preserve">This Week in Bitcoin: Half Full or Half Empty? #Cryptocurrency #Bitcoin  </t>
  </si>
  <si>
    <t>https://twitter.com/twitterapi/status/960474639314182145</t>
  </si>
  <si>
    <t>c("Cryptocurrency", "bitcoin", "ripple", "xrp", "ethereum", "eth", "ven", "xlm", "trx", "btc", "stellar")</t>
  </si>
  <si>
    <t xml:space="preserve">China to Block All #Cryptocurrency Websites, Markets in the Red in Response. 
#bitcoin #ripple #xrp #ethereum #eth #ven #xlm #trx #btc #stellar  </t>
  </si>
  <si>
    <t>https://twitter.com/twitterapi/status/960531260924923905</t>
  </si>
  <si>
    <t>list(text = "Bitcoin", indices = list(9, 17)), list(text = "Ethereum", indices = list(19, 28)), list(text = "Litecoin", indices = list(30, 39)), list(text = "bitcoin", indices = list(93, 101)), list(text = "btc", indices = list(102, 106)), list(text = "eth", indices = list(107, 111)), list(text = "investing", indices = list(112, 122)), list(text = "blockchain", indices = list(123, 134))</t>
  </si>
  <si>
    <t>Unbiased #Bitcoin, #Ethereum, #Litecoin Cloud Mining Reviews ONLY at #bitcoin #btc #eth #investing #blockchain</t>
  </si>
  <si>
    <t>https://twitter.com/twitterapi/status/960488384232910850</t>
  </si>
  <si>
    <t>list(text = "BlockChain", indices = list(81, 92)), list(text = "Bitcoin", indices = list(93, 101))</t>
  </si>
  <si>
    <t xml:space="preserve">International Market Maintains Demand for Chinese Cryptocurrency Mining Hardware #BlockChain #Bitcoin #AllThingsCrypto </t>
  </si>
  <si>
    <t>https://twitter.com/twitterapi/status/960383767457206272</t>
  </si>
  <si>
    <t>list(text = "Bitcoin", indices = list(90, 98))</t>
  </si>
  <si>
    <t xml:space="preserve">Bitcoin Futuresâ€™ Future: Slow, Measured, No Mom and Pop Investors #Bitcoin </t>
  </si>
  <si>
    <t>https://twitter.com/twitterapi/status/960401726191874049</t>
  </si>
  <si>
    <t>RT preginald Lino is launching to be a crypto YouTube with $20 million from Chinaâ€™s most famous seed investor #bitcoin via techcrunch</t>
  </si>
  <si>
    <t>https://twitter.com/twitterapi/status/960507847263080448</t>
  </si>
  <si>
    <t>list(text = "btc", indices = list(22, 26)), list(text = "trading", indices = list(27, 35)), list(text = "daytrading", indices = list(36, 47)), list(text = "daytrader", indices = list(48, 58)), list(text = "forex", indices = list(59, 65)), list(text = "forextrading", indices = list(66, 79)), list(text = "cfd", indices = list(80, 84)), list(text = "profits", indices = list(85, 93)), list(text = "swingtrading", indices = list(94, 107))</t>
  </si>
  <si>
    <t xml:space="preserve">Bitcoin lifecycle &lt;U+0001F602&gt;&lt;U+0001F602&gt;&lt;U+0001F602&gt; #btc #trading #daytrading #daytrader #forex #forextrading #cfd #profits #swingtrading #bitcoin #cryptocurrency #bitcoins #bitcoincash </t>
  </si>
  <si>
    <t>https://twitter.com/twitterapi/status/960404389562339328</t>
  </si>
  <si>
    <t>list(text = "superbowl", indices = list(94, 104)), list(text = "bitcoin", indices = list(105, 113))</t>
  </si>
  <si>
    <t>The latest Brian Pennington's InfoSec Review! Thanks to @SCmagazineUK #superbowl #bitcoin</t>
  </si>
  <si>
    <t>https://twitter.com/twitterapi/status/960475457270550528</t>
  </si>
  <si>
    <t>list(text = "Lloyds", indices = list(0, 7)), list(text = "Bitcoin", indices = list(18, 26)), list(text = "CryptoCurrencies", indices = list(58, 75))</t>
  </si>
  <si>
    <t>&lt;a href="http://www.facebook.com/twitter" rel="nofollow"&gt;Facebook&lt;/a&gt;</t>
  </si>
  <si>
    <t xml:space="preserve">#Lloyds Bank bans #Bitcoin purchases on its credit cards (#CryptoCurrencies)... </t>
  </si>
  <si>
    <t>https://twitter.com/twitterapi/status/960502960382992385</t>
  </si>
  <si>
    <t xml:space="preserve">Haven't been paying attention to the #Bitcoin price, but DAMN! It broke previous downside support at $8,300???? </t>
  </si>
  <si>
    <t>https://twitter.com/twitterapi/status/960515622642831360</t>
  </si>
  <si>
    <t xml:space="preserve">#Bitcoin falls to fresh 2-1/2 month low </t>
  </si>
  <si>
    <t>https://twitter.com/twitterapi/status/960489260116824064</t>
  </si>
  <si>
    <t>c("Bitcoin", "BTC", "cryptocurrency", "cryptocurrencies", "bitcoincrash")</t>
  </si>
  <si>
    <t>After another massive fall in #Bitcoin prices, what you think will be achieved first? 
#BTC $BTC #cryptocurrency #cryptocurrencies #bitcoincrash</t>
  </si>
  <si>
    <t>https://twitter.com/twitterapi/status/960522735431618560</t>
  </si>
  <si>
    <t>We are nowhere close to a bottom until we see a massive capitulation. Still waiting for it and might be a month away still. #bitcoin</t>
  </si>
  <si>
    <t>https://twitter.com/twitterapi/status/960526590433095680</t>
  </si>
  <si>
    <t>3 of 5: Jay Clayton to Senate: ICOs and cyrpocurrencies Clayton can be very risky because the SEC and state securities regulators may not be able to effectively pursue the bad actors @janetnovack @forbes #Bitcoin</t>
  </si>
  <si>
    <t>https://twitter.com/twitterapi/status/960662760320327680</t>
  </si>
  <si>
    <t>c("xrpthestandard", "xrp", "xrparmy", "ripple", "Ripplenews", "cryptonews", "cryptocurrency", "cryptocurrencynews", "blockchain", "bitcoin", "btc")</t>
  </si>
  <si>
    <t>Ripple CTO to Give Keynote Address at the Blockchain Africa 2018 #xrpthestandard #xrp #xrparmy #ripple #Ripplenews #cryptonews #cryptocurrency #cryptocurrencynews #blockchain #bitcoin #btc</t>
  </si>
  <si>
    <t>https://twitter.com/twitterapi/status/960671904645419008</t>
  </si>
  <si>
    <t xml:space="preserve">I don't understand anything of what they say, but I feel like an expert on cryptocurrency #Bitcoin </t>
  </si>
  <si>
    <t>https://twitter.com/twitterapi/status/960911003134382082</t>
  </si>
  <si>
    <t>@scrufthejanitor It can't function as a currency because a currency has to be stable. The steep rise in 2017 and the crash since the 16th of December proves it is unfit as a currency. #bitcoin 2/2</t>
  </si>
  <si>
    <t>https://twitter.com/twitterapi/status/960911464826630145</t>
  </si>
  <si>
    <t>960875249083568128</t>
  </si>
  <si>
    <t xml:space="preserve">LOL mas que bullshit :V
#Bitcoin </t>
  </si>
  <si>
    <t>https://twitter.com/twitterapi/status/960897949537533953</t>
  </si>
  <si>
    <t>c("Bitcoin", "blockchain")</t>
  </si>
  <si>
    <t xml:space="preserve">#Bitcoin isn't the only one that can use #blockchain </t>
  </si>
  <si>
    <t>https://twitter.com/twitterapi/status/960891140844253184</t>
  </si>
  <si>
    <t>c("bitcoin", "crypto", "lambo")</t>
  </si>
  <si>
    <t>Lambo brake fluid pouring through the streets. Better BTFD, $btc friends. #bitcoin #crypto #lambo</t>
  </si>
  <si>
    <t>https://twitter.com/twitterapi/status/960808821642862592</t>
  </si>
  <si>
    <t>Bitcoin: The big four banks aren't planning a crackdown ... yet - #BTC #Bitcoin #Crypto ...</t>
  </si>
  <si>
    <t>https://twitter.com/twitterapi/status/960675748435628033</t>
  </si>
  <si>
    <t>c("money", "btc", "bitcoin", "bottomwhere", "crypto")</t>
  </si>
  <si>
    <t>Anyone else start getting more in touch with your inner self the more #money you lose? Lmao. â€œItâ€™s just moneyâ€ â€œThereâ€™s way more to life than moneyâ€ â€œwhen Iâ€™m gone, it wonâ€™t matter how much my blockfolio was worth anywaysâ€. Hahaha. #btc #bitcoin #bottomwhere #crypto</t>
  </si>
  <si>
    <t>https://twitter.com/twitterapi/status/960741869838839808</t>
  </si>
  <si>
    <t>c("BRIDLE", "Bitcoin", "Ripple", "Iota", "Dash", "Litecoin", "Ethereum", "FAANG", "Facebook", "Apple", "Amazon", "Netflix", "Google")</t>
  </si>
  <si>
    <t xml:space="preserve">#BRIDLE (#Bitcoin, #Ripple, #Iota, #Dash, #Litecoin, and #Ethereum) #FAANG (#Facebook, #Apple, #Amazon, #Netflix, and #Google) </t>
  </si>
  <si>
    <t>https://twitter.com/twitterapi/status/960856201947828230</t>
  </si>
  <si>
    <t xml:space="preserve">Brian Kelly: "The Time to Invest in Bitcoin is Right now" #bitcoin #cryptocurrency </t>
  </si>
  <si>
    <t>https://twitter.com/twitterapi/status/960941925883932672</t>
  </si>
  <si>
    <t>c("Indian", "Cryptocurreny", "Bitcoin")</t>
  </si>
  <si>
    <t>Dear #Indian #Cryptocurreny holders @arunjaitley  didn't say that they are banning #Bitcoin . They are just going after the people who can do illegal things with the cryptos like Money laundering, funding radical groups etc etc. Your investment in cryptos are safe for now.</t>
  </si>
  <si>
    <t>https://twitter.com/twitterapi/status/960826175407837184</t>
  </si>
  <si>
    <t>Your confirmation email has #Bitcoin indicia on it, but you don't actually get any coins... &lt;f0&gt;&lt;U+009F&gt;&lt;U+0098&gt;&lt;U+0084&gt;</t>
  </si>
  <si>
    <t>https://twitter.com/twitterapi/status/960697160483332097</t>
  </si>
  <si>
    <t xml:space="preserve">$BTC #BITCOIN these buy walls literally mean nothing.
They will get destroyed by arbitrage. Never rely on them for bitcoin movements, they are not your support! Ignore the order book. </t>
  </si>
  <si>
    <t>https://twitter.com/twitterapi/status/960860676733394945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</si>
</sst>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22" fontId="0" fillId="0" borderId="0" xfId="0" applyNumberFormat="1"/>
    <xf numFmtId="1" fontId="0" fillId="0" borderId="0" xfId="0" applyNumberFormat="1"/>
    <xf numFmtId="0" fontId="16" fillId="0" borderId="0" xfId="0" applyFont="1"/>
    <xf numFmtId="49" fontId="16" fillId="0" borderId="0" xfId="0" applyNumberFormat="1" applyFont="1" applyAlignment="1">
      <alignment horizontal="right"/>
    </xf>
    <xf numFmtId="1" fontId="16" fillId="0" borderId="0" xfId="0" applyNumberFormat="1" applyFont="1"/>
    <xf numFmtId="0" fontId="0" fillId="0" borderId="0" xfId="0" applyNumberFormat="1"/>
    <xf numFmtId="0" fontId="0" fillId="0" borderId="0" xfId="0" applyAlignment="1">
      <alignment horizontal="right"/>
    </xf>
    <xf numFmtId="9" fontId="18" fillId="0" borderId="0" xfId="42" applyFont="1"/>
    <xf numFmtId="9" fontId="18" fillId="0" borderId="0" xfId="0" applyNumberFormat="1" applyFont="1"/>
    <xf numFmtId="2" fontId="0" fillId="0" borderId="0" xfId="0" applyNumberForma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(&gt;x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F-4933-86C8-8083101A5E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F-4933-86C8-8083101A5E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CF-4933-86C8-8083101A5E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CF-4933-86C8-8083101A5E9B}"/>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263</c:v>
                </c:pt>
                <c:pt idx="1">
                  <c:v>330</c:v>
                </c:pt>
                <c:pt idx="2">
                  <c:v>581</c:v>
                </c:pt>
                <c:pt idx="3">
                  <c:v>47</c:v>
                </c:pt>
              </c:numCache>
            </c:numRef>
          </c:val>
          <c:extLst>
            <c:ext xmlns:c16="http://schemas.microsoft.com/office/drawing/2014/chart" uri="{C3380CC4-5D6E-409C-BE32-E72D297353CC}">
              <c16:uniqueId val="{00000000-2CBA-4122-BD31-DBBD658A0E3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47</c:v>
                </c:pt>
                <c:pt idx="1">
                  <c:v>77</c:v>
                </c:pt>
                <c:pt idx="2">
                  <c:v>0</c:v>
                </c:pt>
                <c:pt idx="3">
                  <c:v>689</c:v>
                </c:pt>
                <c:pt idx="4">
                  <c:v>687</c:v>
                </c:pt>
              </c:numCache>
            </c:numRef>
          </c:val>
          <c:extLst>
            <c:ext xmlns:c16="http://schemas.microsoft.com/office/drawing/2014/chart" uri="{C3380CC4-5D6E-409C-BE32-E72D297353CC}">
              <c16:uniqueId val="{00000000-D12F-48B2-ACC7-ABFFCCFD72C0}"/>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D-40DA-86B4-A889EF3F46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D-40DA-86B4-A889EF3F46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D-40DA-86B4-A889EF3F4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D-40DA-86B4-A889EF3F46FB}"/>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351</c:v>
                </c:pt>
                <c:pt idx="1">
                  <c:v>390</c:v>
                </c:pt>
                <c:pt idx="2">
                  <c:v>712</c:v>
                </c:pt>
                <c:pt idx="3">
                  <c:v>47</c:v>
                </c:pt>
              </c:numCache>
            </c:numRef>
          </c:val>
          <c:extLst>
            <c:ext xmlns:c16="http://schemas.microsoft.com/office/drawing/2014/chart" uri="{C3380CC4-5D6E-409C-BE32-E72D297353CC}">
              <c16:uniqueId val="{00000000-E840-414C-BB3E-BFAF44064F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 (&gt;x confidence)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9-4DAA-BDB6-581611BCB3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9-4DAA-BDB6-581611BCB3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29-4DAA-BDB6-581611BCB3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9-4DAA-BDB6-581611BCB310}"/>
              </c:ext>
            </c:extLst>
          </c:dPt>
          <c:cat>
            <c:strRef>
              <c:f>Charts!$A$3:$A$6</c:f>
              <c:strCache>
                <c:ptCount val="4"/>
                <c:pt idx="0">
                  <c:v>positive</c:v>
                </c:pt>
                <c:pt idx="1">
                  <c:v>negative</c:v>
                </c:pt>
                <c:pt idx="2">
                  <c:v>neutral</c:v>
                </c:pt>
                <c:pt idx="3">
                  <c:v>unavailable</c:v>
                </c:pt>
              </c:strCache>
            </c:strRef>
          </c:cat>
          <c:val>
            <c:numRef>
              <c:f>Charts!$B$3:$B$6</c:f>
              <c:numCache>
                <c:formatCode>General</c:formatCode>
                <c:ptCount val="4"/>
                <c:pt idx="0">
                  <c:v>263</c:v>
                </c:pt>
                <c:pt idx="1">
                  <c:v>330</c:v>
                </c:pt>
                <c:pt idx="2">
                  <c:v>581</c:v>
                </c:pt>
                <c:pt idx="3">
                  <c:v>47</c:v>
                </c:pt>
              </c:numCache>
            </c:numRef>
          </c:val>
          <c:extLst>
            <c:ext xmlns:c16="http://schemas.microsoft.com/office/drawing/2014/chart" uri="{C3380CC4-5D6E-409C-BE32-E72D297353CC}">
              <c16:uniqueId val="{00000008-0429-4DAA-BDB6-581611BCB3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confidence in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Charts!$D$16:$D$20</c:f>
              <c:strCache>
                <c:ptCount val="5"/>
                <c:pt idx="0">
                  <c:v>0-0.2</c:v>
                </c:pt>
                <c:pt idx="1">
                  <c:v>0.2-0.4</c:v>
                </c:pt>
                <c:pt idx="2">
                  <c:v>0.4-0.6</c:v>
                </c:pt>
                <c:pt idx="3">
                  <c:v>0.6-0.8</c:v>
                </c:pt>
                <c:pt idx="4">
                  <c:v>0.8-1</c:v>
                </c:pt>
              </c:strCache>
            </c:strRef>
          </c:cat>
          <c:val>
            <c:numRef>
              <c:f>Charts!$F$16:$F$20</c:f>
              <c:numCache>
                <c:formatCode>0</c:formatCode>
                <c:ptCount val="5"/>
                <c:pt idx="0">
                  <c:v>47</c:v>
                </c:pt>
                <c:pt idx="1">
                  <c:v>77</c:v>
                </c:pt>
                <c:pt idx="2">
                  <c:v>0</c:v>
                </c:pt>
                <c:pt idx="3">
                  <c:v>689</c:v>
                </c:pt>
                <c:pt idx="4">
                  <c:v>687</c:v>
                </c:pt>
              </c:numCache>
            </c:numRef>
          </c:val>
          <c:extLst>
            <c:ext xmlns:c16="http://schemas.microsoft.com/office/drawing/2014/chart" uri="{C3380CC4-5D6E-409C-BE32-E72D297353CC}">
              <c16:uniqueId val="{00000000-57A4-4B1A-AAEC-AE844DECB62B}"/>
            </c:ext>
          </c:extLst>
        </c:ser>
        <c:dLbls>
          <c:showLegendKey val="0"/>
          <c:showVal val="0"/>
          <c:showCatName val="0"/>
          <c:showSerName val="0"/>
          <c:showPercent val="0"/>
          <c:showBubbleSize val="0"/>
        </c:dLbls>
        <c:gapWidth val="219"/>
        <c:overlap val="-27"/>
        <c:axId val="377911583"/>
        <c:axId val="412657503"/>
      </c:barChart>
      <c:catAx>
        <c:axId val="37791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657503"/>
        <c:crosses val="autoZero"/>
        <c:auto val="1"/>
        <c:lblAlgn val="ctr"/>
        <c:lblOffset val="100"/>
        <c:noMultiLvlLbl val="0"/>
      </c:catAx>
      <c:valAx>
        <c:axId val="412657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1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judgements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9B-4B59-8500-334A1B0EA0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9B-4B59-8500-334A1B0EA0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9B-4B59-8500-334A1B0EA0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9B-4B59-8500-334A1B0EA0F5}"/>
              </c:ext>
            </c:extLst>
          </c:dPt>
          <c:cat>
            <c:strRef>
              <c:f>Charts!$A$3:$A$6</c:f>
              <c:strCache>
                <c:ptCount val="4"/>
                <c:pt idx="0">
                  <c:v>positive</c:v>
                </c:pt>
                <c:pt idx="1">
                  <c:v>negative</c:v>
                </c:pt>
                <c:pt idx="2">
                  <c:v>neutral</c:v>
                </c:pt>
                <c:pt idx="3">
                  <c:v>unavailable</c:v>
                </c:pt>
              </c:strCache>
            </c:strRef>
          </c:cat>
          <c:val>
            <c:numRef>
              <c:f>Charts!$D$3:$D$6</c:f>
              <c:numCache>
                <c:formatCode>General</c:formatCode>
                <c:ptCount val="4"/>
                <c:pt idx="0">
                  <c:v>351</c:v>
                </c:pt>
                <c:pt idx="1">
                  <c:v>390</c:v>
                </c:pt>
                <c:pt idx="2">
                  <c:v>712</c:v>
                </c:pt>
                <c:pt idx="3">
                  <c:v>47</c:v>
                </c:pt>
              </c:numCache>
            </c:numRef>
          </c:val>
          <c:extLst>
            <c:ext xmlns:c16="http://schemas.microsoft.com/office/drawing/2014/chart" uri="{C3380CC4-5D6E-409C-BE32-E72D297353CC}">
              <c16:uniqueId val="{00000008-4A9B-4B59-8500-334A1B0EA0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4" name="Chart 3">
          <a:extLst>
            <a:ext uri="{FF2B5EF4-FFF2-40B4-BE49-F238E27FC236}">
              <a16:creationId xmlns:a16="http://schemas.microsoft.com/office/drawing/2014/main" id="{04BE61F8-9FB4-4ECD-97BD-854F51E6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5" name="Chart 4">
          <a:extLst>
            <a:ext uri="{FF2B5EF4-FFF2-40B4-BE49-F238E27FC236}">
              <a16:creationId xmlns:a16="http://schemas.microsoft.com/office/drawing/2014/main" id="{56D5B281-A5BB-4670-8860-55946B20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2" name="Chart 1">
          <a:extLst>
            <a:ext uri="{FF2B5EF4-FFF2-40B4-BE49-F238E27FC236}">
              <a16:creationId xmlns:a16="http://schemas.microsoft.com/office/drawing/2014/main" id="{A0EF7DD7-B2B3-4EDB-9D7B-D8C86053B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0</xdr:row>
      <xdr:rowOff>71437</xdr:rowOff>
    </xdr:from>
    <xdr:to>
      <xdr:col>13</xdr:col>
      <xdr:colOff>9525</xdr:colOff>
      <xdr:row>12</xdr:row>
      <xdr:rowOff>66675</xdr:rowOff>
    </xdr:to>
    <xdr:graphicFrame macro="">
      <xdr:nvGraphicFramePr>
        <xdr:cNvPr id="2" name="Chart 1">
          <a:extLst>
            <a:ext uri="{FF2B5EF4-FFF2-40B4-BE49-F238E27FC236}">
              <a16:creationId xmlns:a16="http://schemas.microsoft.com/office/drawing/2014/main" id="{57E428EF-1213-403A-9E80-01344CFE3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195262</xdr:colOff>
      <xdr:row>14</xdr:row>
      <xdr:rowOff>176212</xdr:rowOff>
    </xdr:from>
    <xdr:to>
      <xdr:col>11</xdr:col>
      <xdr:colOff>500062</xdr:colOff>
      <xdr:row>29</xdr:row>
      <xdr:rowOff>61912</xdr:rowOff>
    </xdr:to>
    <xdr:graphicFrame macro="">
      <xdr:nvGraphicFramePr>
        <xdr:cNvPr id="3" name="Chart 2">
          <a:extLst>
            <a:ext uri="{FF2B5EF4-FFF2-40B4-BE49-F238E27FC236}">
              <a16:creationId xmlns:a16="http://schemas.microsoft.com/office/drawing/2014/main" id="{96022B4A-A503-49C5-82D8-5C840A5F8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47624</xdr:colOff>
      <xdr:row>0</xdr:row>
      <xdr:rowOff>66675</xdr:rowOff>
    </xdr:from>
    <xdr:to>
      <xdr:col>19</xdr:col>
      <xdr:colOff>190500</xdr:colOff>
      <xdr:row>12</xdr:row>
      <xdr:rowOff>28575</xdr:rowOff>
    </xdr:to>
    <xdr:graphicFrame macro="">
      <xdr:nvGraphicFramePr>
        <xdr:cNvPr id="4" name="Chart 3">
          <a:extLst>
            <a:ext uri="{FF2B5EF4-FFF2-40B4-BE49-F238E27FC236}">
              <a16:creationId xmlns:a16="http://schemas.microsoft.com/office/drawing/2014/main" id="{77654CDD-6FDF-4429-8D26-51583E390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9" xr16:uid="{51AF4901-F26F-4B0A-B234-DD04060BD237}" autoFormatId="16" applyNumberFormats="0" applyBorderFormats="0" applyFontFormats="0" applyPatternFormats="0" applyAlignmentFormats="0" applyWidthHeightFormats="0">
  <queryTableRefresh nextId="27">
    <queryTableFields count="26">
      <queryTableField id="1" name="_unit_id" tableColumnId="1"/>
      <queryTableField id="2" name="_golden" tableColumnId="2"/>
      <queryTableField id="3" name="_unit_state" tableColumnId="3"/>
      <queryTableField id="4" name="_trusted_judgments" tableColumnId="4"/>
      <queryTableField id="5" name="_last_judgment_at" tableColumnId="5"/>
      <queryTableField id="6" name="relevant_yn" tableColumnId="6"/>
      <queryTableField id="7" name="relevant_yn:confidence" tableColumnId="7"/>
      <queryTableField id="8" name="sentiment" tableColumnId="8"/>
      <queryTableField id="9" name="sentiment:confidence" tableColumnId="9"/>
      <queryTableField id="10" name="coordinates" tableColumnId="10"/>
      <queryTableField id="11" name="created_at" tableColumnId="11"/>
      <queryTableField id="12" name="favorite_count" tableColumnId="12"/>
      <queryTableField id="13" name="hashtags" tableColumnId="13"/>
      <queryTableField id="14" name="is_quote" tableColumnId="14"/>
      <queryTableField id="15" name="lang" tableColumnId="15"/>
      <queryTableField id="16" name="quoted_status_id" tableColumnId="16"/>
      <queryTableField id="17" name="relevant_yn_gold" tableColumnId="17"/>
      <queryTableField id="18" name="retweet_count" tableColumnId="18"/>
      <queryTableField id="19" name="retweet_status_id" tableColumnId="19"/>
      <queryTableField id="20" name="sentiment_gold" tableColumnId="20"/>
      <queryTableField id="21" name="source" tableColumnId="21"/>
      <queryTableField id="22" name="status_id" tableColumnId="22"/>
      <queryTableField id="23" name="symbols" tableColumnId="23"/>
      <queryTableField id="24" name="tweet" tableColumnId="24"/>
      <queryTableField id="25" name="tweet_url" tableColumnId="25"/>
      <queryTableField id="26" name="user_id" tableColumnId="2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9EAF0-5454-4795-9F6E-B24C2495E6AE}" name="a1293256__2" displayName="a1293256__2" ref="A1:Z1501" tableType="queryTable" totalsRowShown="0">
  <autoFilter ref="A1:Z1501" xr:uid="{A941EA27-6CC6-4788-AC96-9D90D3C0F94F}"/>
  <sortState ref="A2:Z1501">
    <sortCondition ref="K1:K1501"/>
  </sortState>
  <tableColumns count="26">
    <tableColumn id="1" xr3:uid="{CAF39FD3-0BE7-4555-B2CB-A982FE26B936}" uniqueName="1" name="_unit_id" queryTableFieldId="1"/>
    <tableColumn id="2" xr3:uid="{6E267BC2-2F04-43CA-A778-74025AE3C102}" uniqueName="2" name="_golden" queryTableFieldId="2"/>
    <tableColumn id="3" xr3:uid="{BAE3EE2F-4E82-4376-BF68-EE8F51C58810}" uniqueName="3" name="_unit_state" queryTableFieldId="3" dataDxfId="15"/>
    <tableColumn id="4" xr3:uid="{0039C3F8-9080-452F-B360-F4212D773F28}" uniqueName="4" name="_trusted_judgments" queryTableFieldId="4"/>
    <tableColumn id="5" xr3:uid="{B5616464-AA4F-4A1F-8201-DC342C4F0664}" uniqueName="5" name="_last_judgment_at" queryTableFieldId="5" dataDxfId="14"/>
    <tableColumn id="6" xr3:uid="{9B39ED77-F050-4547-B6A0-C76C02C215E1}" uniqueName="6" name="relevant_yn" queryTableFieldId="6" dataDxfId="13"/>
    <tableColumn id="7" xr3:uid="{1BD20F5E-6565-4E63-B711-562CA95962D8}" uniqueName="7" name="relevant_yn:confidence" queryTableFieldId="7"/>
    <tableColumn id="8" xr3:uid="{961623C0-55B5-4FFD-A3A8-30EF8AF5A2EF}" uniqueName="8" name="sentiment" queryTableFieldId="8" dataDxfId="12"/>
    <tableColumn id="9" xr3:uid="{C78FFCA2-7BEC-4993-B1E8-435E513A7A91}" uniqueName="9" name="sentiment:confidence" queryTableFieldId="9"/>
    <tableColumn id="10" xr3:uid="{58B46E23-02EC-468A-A783-116D159D601D}" uniqueName="10" name="coordinates" queryTableFieldId="10" dataDxfId="11"/>
    <tableColumn id="11" xr3:uid="{C695FA10-B6C9-43DC-9D35-65186C2287F3}" uniqueName="11" name="created_at" queryTableFieldId="11" dataDxfId="10"/>
    <tableColumn id="12" xr3:uid="{BB92873D-A6F3-45E5-BC7F-AB31FF711BB5}" uniqueName="12" name="favorite_count" queryTableFieldId="12"/>
    <tableColumn id="13" xr3:uid="{4D4DFD2C-C46F-425B-88C0-1FFFFDAA6CBE}" uniqueName="13" name="hashtags" queryTableFieldId="13" dataDxfId="9"/>
    <tableColumn id="14" xr3:uid="{9597B78F-81DF-4342-9141-B3C64BE62AD6}" uniqueName="14" name="is_quote" queryTableFieldId="14"/>
    <tableColumn id="15" xr3:uid="{D2D656D9-4666-48A9-89A6-606B1CD77A2B}" uniqueName="15" name="lang" queryTableFieldId="15" dataDxfId="8"/>
    <tableColumn id="16" xr3:uid="{E0B69FE7-68FF-4B82-820C-225B354A84AD}" uniqueName="16" name="quoted_status_id" queryTableFieldId="16" dataDxfId="7"/>
    <tableColumn id="17" xr3:uid="{4F040622-11B9-4494-8FC5-B139D83DBB88}" uniqueName="17" name="relevant_yn_gold" queryTableFieldId="17" dataDxfId="6"/>
    <tableColumn id="18" xr3:uid="{A63E4C55-05FB-4548-87AE-741F2DA0430E}" uniqueName="18" name="retweet_count" queryTableFieldId="18"/>
    <tableColumn id="19" xr3:uid="{0F4F626B-D54E-4EDB-B093-0D3EEBF8B230}" uniqueName="19" name="retweet_status_id" queryTableFieldId="19" dataDxfId="5"/>
    <tableColumn id="20" xr3:uid="{499F8E11-316C-4F4B-B23A-11DC92A3004E}" uniqueName="20" name="sentiment_gold" queryTableFieldId="20" dataDxfId="4"/>
    <tableColumn id="21" xr3:uid="{129EFC82-A4DC-4270-A791-3686FC1AFD08}" uniqueName="21" name="source" queryTableFieldId="21" dataDxfId="3"/>
    <tableColumn id="22" xr3:uid="{EC609104-D52B-413A-B733-965C1854CCD6}" uniqueName="22" name="status_id" queryTableFieldId="22"/>
    <tableColumn id="23" xr3:uid="{805E974E-E9AD-4D7A-B93F-F184D477EDAD}" uniqueName="23" name="symbols" queryTableFieldId="23" dataDxfId="2"/>
    <tableColumn id="24" xr3:uid="{E64E27F7-C629-42A0-8469-C7532B4C5B9B}" uniqueName="24" name="tweet" queryTableFieldId="24" dataDxfId="1"/>
    <tableColumn id="25" xr3:uid="{18527D23-94E9-4C88-BEB5-4C8CE637FB17}" uniqueName="25" name="tweet_url" queryTableFieldId="25" dataDxfId="0"/>
    <tableColumn id="26" xr3:uid="{E4AC533C-B4DA-499B-A001-6C8EE43D1893}" uniqueName="26" name="user_id"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1D49-51C2-4B96-B556-1C7B27D14686}">
  <dimension ref="A1:Z1501"/>
  <sheetViews>
    <sheetView topLeftCell="F158" workbookViewId="0">
      <selection activeCell="K172" sqref="K172"/>
    </sheetView>
  </sheetViews>
  <sheetFormatPr defaultRowHeight="15" x14ac:dyDescent="0.25"/>
  <cols>
    <col min="1" max="1" width="11" bestFit="1" customWidth="1"/>
    <col min="2" max="2" width="10.42578125" bestFit="1" customWidth="1"/>
    <col min="3" max="3" width="13.28515625" bestFit="1" customWidth="1"/>
    <col min="4" max="4" width="21.42578125" bestFit="1" customWidth="1"/>
    <col min="5" max="5" width="20" bestFit="1" customWidth="1"/>
    <col min="6" max="6" width="13.85546875" bestFit="1" customWidth="1"/>
    <col min="7" max="7" width="24.7109375" bestFit="1" customWidth="1"/>
    <col min="8" max="8" width="12.42578125" bestFit="1" customWidth="1"/>
    <col min="9" max="9" width="23.140625" bestFit="1" customWidth="1"/>
    <col min="10" max="10" width="27.7109375" bestFit="1" customWidth="1"/>
    <col min="11" max="11" width="14.85546875" bestFit="1" customWidth="1"/>
    <col min="12" max="12" width="16.42578125" bestFit="1" customWidth="1"/>
    <col min="13" max="13" width="81.140625" bestFit="1" customWidth="1"/>
    <col min="14" max="14" width="11" bestFit="1" customWidth="1"/>
    <col min="15" max="15" width="7" bestFit="1" customWidth="1"/>
    <col min="16" max="16" width="20.28515625" bestFit="1" customWidth="1"/>
    <col min="17" max="17" width="18.85546875" bestFit="1" customWidth="1"/>
    <col min="18" max="18" width="16.5703125" bestFit="1" customWidth="1"/>
    <col min="19" max="19" width="19.7109375" bestFit="1" customWidth="1"/>
    <col min="20" max="20" width="17.42578125" bestFit="1" customWidth="1"/>
    <col min="21" max="21" width="81.140625" bestFit="1" customWidth="1"/>
    <col min="22" max="22" width="12" bestFit="1" customWidth="1"/>
    <col min="23" max="24" width="81.140625" bestFit="1" customWidth="1"/>
    <col min="25" max="25" width="55.5703125" bestFit="1" customWidth="1"/>
    <col min="26" max="26" width="12"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1866033593</v>
      </c>
      <c r="B2" t="b">
        <v>0</v>
      </c>
      <c r="C2" s="6" t="s">
        <v>26</v>
      </c>
      <c r="D2">
        <v>3</v>
      </c>
      <c r="E2" s="1">
        <v>43327.981851851851</v>
      </c>
      <c r="F2" s="6" t="s">
        <v>27</v>
      </c>
      <c r="G2">
        <v>1</v>
      </c>
      <c r="H2" s="6" t="s">
        <v>28</v>
      </c>
      <c r="I2">
        <v>0.67330000000000001</v>
      </c>
      <c r="J2" s="6" t="s">
        <v>31</v>
      </c>
      <c r="K2" s="1">
        <v>43128.00309027778</v>
      </c>
      <c r="L2">
        <v>0</v>
      </c>
      <c r="M2" s="6" t="s">
        <v>135</v>
      </c>
      <c r="N2" t="b">
        <v>0</v>
      </c>
      <c r="O2" s="6" t="s">
        <v>30</v>
      </c>
      <c r="P2" s="6" t="s">
        <v>31</v>
      </c>
      <c r="Q2" s="6" t="s">
        <v>84</v>
      </c>
      <c r="R2">
        <v>0</v>
      </c>
      <c r="S2" s="6" t="s">
        <v>31</v>
      </c>
      <c r="T2" s="6" t="s">
        <v>84</v>
      </c>
      <c r="U2" s="6" t="s">
        <v>136</v>
      </c>
      <c r="V2">
        <v>9.5740396275966362E+17</v>
      </c>
      <c r="W2" s="6" t="s">
        <v>503</v>
      </c>
      <c r="X2" s="6" t="s">
        <v>504</v>
      </c>
      <c r="Y2" s="6" t="s">
        <v>505</v>
      </c>
      <c r="Z2">
        <v>8.9894488784815309E+17</v>
      </c>
    </row>
    <row r="3" spans="1:26" x14ac:dyDescent="0.25">
      <c r="A3">
        <v>1866033678</v>
      </c>
      <c r="B3" t="b">
        <v>0</v>
      </c>
      <c r="C3" s="6" t="s">
        <v>26</v>
      </c>
      <c r="D3">
        <v>3</v>
      </c>
      <c r="E3" s="1">
        <v>43327.760671296295</v>
      </c>
      <c r="F3" s="6" t="s">
        <v>27</v>
      </c>
      <c r="G3">
        <v>1</v>
      </c>
      <c r="H3" s="6" t="s">
        <v>40</v>
      </c>
      <c r="I3">
        <v>0.68049999999999999</v>
      </c>
      <c r="J3" s="6" t="s">
        <v>31</v>
      </c>
      <c r="K3" s="1">
        <v>43128.003530092596</v>
      </c>
      <c r="L3">
        <v>0</v>
      </c>
      <c r="M3" s="6" t="s">
        <v>742</v>
      </c>
      <c r="N3" t="b">
        <v>0</v>
      </c>
      <c r="O3" s="6" t="s">
        <v>30</v>
      </c>
      <c r="P3" s="6" t="s">
        <v>31</v>
      </c>
      <c r="Q3" s="6" t="s">
        <v>84</v>
      </c>
      <c r="R3">
        <v>0</v>
      </c>
      <c r="S3" s="6" t="s">
        <v>31</v>
      </c>
      <c r="T3" s="6" t="s">
        <v>84</v>
      </c>
      <c r="U3" s="6" t="s">
        <v>122</v>
      </c>
      <c r="V3">
        <v>9.5740412511275418E+17</v>
      </c>
      <c r="W3" s="6" t="s">
        <v>31</v>
      </c>
      <c r="X3" s="6" t="s">
        <v>743</v>
      </c>
      <c r="Y3" s="6" t="s">
        <v>744</v>
      </c>
      <c r="Z3">
        <v>14508177</v>
      </c>
    </row>
    <row r="4" spans="1:26" x14ac:dyDescent="0.25">
      <c r="A4">
        <v>1866033795</v>
      </c>
      <c r="B4" t="b">
        <v>0</v>
      </c>
      <c r="C4" s="6" t="s">
        <v>26</v>
      </c>
      <c r="D4">
        <v>3</v>
      </c>
      <c r="E4" s="1">
        <v>43327.983194444445</v>
      </c>
      <c r="F4" s="6" t="s">
        <v>27</v>
      </c>
      <c r="G4">
        <v>1</v>
      </c>
      <c r="H4" s="6" t="s">
        <v>28</v>
      </c>
      <c r="I4">
        <v>0.66290000000000004</v>
      </c>
      <c r="J4" s="6" t="s">
        <v>31</v>
      </c>
      <c r="K4" s="1">
        <v>43128.004837962966</v>
      </c>
      <c r="L4">
        <v>1</v>
      </c>
      <c r="M4" s="6" t="s">
        <v>1069</v>
      </c>
      <c r="N4" t="b">
        <v>0</v>
      </c>
      <c r="O4" s="6" t="s">
        <v>30</v>
      </c>
      <c r="P4" s="6" t="s">
        <v>31</v>
      </c>
      <c r="Q4" s="6" t="s">
        <v>84</v>
      </c>
      <c r="R4">
        <v>1</v>
      </c>
      <c r="S4" s="6" t="s">
        <v>31</v>
      </c>
      <c r="T4" s="6" t="s">
        <v>84</v>
      </c>
      <c r="U4" s="6" t="s">
        <v>87</v>
      </c>
      <c r="V4">
        <v>9.5740459895994778E+17</v>
      </c>
      <c r="W4" s="6" t="s">
        <v>31</v>
      </c>
      <c r="X4" s="6" t="s">
        <v>1070</v>
      </c>
      <c r="Y4" s="6" t="s">
        <v>1071</v>
      </c>
      <c r="Z4">
        <v>8.7715166496015565E+17</v>
      </c>
    </row>
    <row r="5" spans="1:26" x14ac:dyDescent="0.25">
      <c r="A5">
        <v>1866033784</v>
      </c>
      <c r="B5" t="b">
        <v>0</v>
      </c>
      <c r="C5" s="6" t="s">
        <v>26</v>
      </c>
      <c r="D5">
        <v>3</v>
      </c>
      <c r="E5" s="1">
        <v>43328.003344907411</v>
      </c>
      <c r="F5" s="6" t="s">
        <v>27</v>
      </c>
      <c r="G5">
        <v>1</v>
      </c>
      <c r="H5" s="6" t="s">
        <v>28</v>
      </c>
      <c r="I5">
        <v>1</v>
      </c>
      <c r="J5" s="6" t="s">
        <v>31</v>
      </c>
      <c r="K5" s="1">
        <v>43128.00582175926</v>
      </c>
      <c r="L5">
        <v>0</v>
      </c>
      <c r="M5" s="6" t="s">
        <v>1038</v>
      </c>
      <c r="N5" t="b">
        <v>0</v>
      </c>
      <c r="O5" s="6" t="s">
        <v>30</v>
      </c>
      <c r="P5" s="6" t="s">
        <v>31</v>
      </c>
      <c r="Q5" s="6" t="s">
        <v>84</v>
      </c>
      <c r="R5">
        <v>0</v>
      </c>
      <c r="S5" s="6" t="s">
        <v>31</v>
      </c>
      <c r="T5" s="6" t="s">
        <v>84</v>
      </c>
      <c r="U5" s="6" t="s">
        <v>72</v>
      </c>
      <c r="V5">
        <v>9.5740495590785024E+17</v>
      </c>
      <c r="W5" s="6" t="s">
        <v>31</v>
      </c>
      <c r="X5" s="6" t="s">
        <v>1039</v>
      </c>
      <c r="Y5" s="6" t="s">
        <v>1040</v>
      </c>
      <c r="Z5">
        <v>350405889</v>
      </c>
    </row>
    <row r="6" spans="1:26" x14ac:dyDescent="0.25">
      <c r="A6">
        <v>1866033588</v>
      </c>
      <c r="B6" t="b">
        <v>0</v>
      </c>
      <c r="C6" s="6" t="s">
        <v>26</v>
      </c>
      <c r="D6">
        <v>3</v>
      </c>
      <c r="E6" s="1">
        <v>43328.042187500003</v>
      </c>
      <c r="F6" s="6" t="s">
        <v>27</v>
      </c>
      <c r="G6">
        <v>1</v>
      </c>
      <c r="H6" s="6" t="s">
        <v>40</v>
      </c>
      <c r="I6">
        <v>0.64029999999999998</v>
      </c>
      <c r="J6" s="6" t="s">
        <v>31</v>
      </c>
      <c r="K6" s="1">
        <v>43128.006122685183</v>
      </c>
      <c r="L6">
        <v>1</v>
      </c>
      <c r="M6" s="6" t="s">
        <v>494</v>
      </c>
      <c r="N6" t="b">
        <v>0</v>
      </c>
      <c r="O6" s="6" t="s">
        <v>30</v>
      </c>
      <c r="P6" s="6" t="s">
        <v>31</v>
      </c>
      <c r="Q6" s="6" t="s">
        <v>84</v>
      </c>
      <c r="R6">
        <v>0</v>
      </c>
      <c r="S6" s="6" t="s">
        <v>31</v>
      </c>
      <c r="T6" s="6" t="s">
        <v>84</v>
      </c>
      <c r="U6" s="6" t="s">
        <v>69</v>
      </c>
      <c r="V6">
        <v>9.5740506195247514E+17</v>
      </c>
      <c r="W6" s="6" t="s">
        <v>31</v>
      </c>
      <c r="X6" s="6" t="s">
        <v>495</v>
      </c>
      <c r="Y6" s="6" t="s">
        <v>496</v>
      </c>
      <c r="Z6">
        <v>173986272</v>
      </c>
    </row>
    <row r="7" spans="1:26" x14ac:dyDescent="0.25">
      <c r="A7">
        <v>1866033787</v>
      </c>
      <c r="B7" t="b">
        <v>0</v>
      </c>
      <c r="C7" s="6" t="s">
        <v>26</v>
      </c>
      <c r="D7">
        <v>3</v>
      </c>
      <c r="E7" s="1">
        <v>43327.960219907407</v>
      </c>
      <c r="F7" s="6" t="s">
        <v>27</v>
      </c>
      <c r="G7">
        <v>1</v>
      </c>
      <c r="H7" s="6" t="s">
        <v>28</v>
      </c>
      <c r="I7">
        <v>1</v>
      </c>
      <c r="J7" s="6" t="s">
        <v>31</v>
      </c>
      <c r="K7" s="1">
        <v>43128.010254629633</v>
      </c>
      <c r="L7">
        <v>0</v>
      </c>
      <c r="M7" s="6" t="s">
        <v>1046</v>
      </c>
      <c r="N7" t="b">
        <v>1</v>
      </c>
      <c r="O7" s="6" t="s">
        <v>30</v>
      </c>
      <c r="P7" s="6" t="s">
        <v>1047</v>
      </c>
      <c r="Q7" s="6" t="s">
        <v>84</v>
      </c>
      <c r="R7">
        <v>0</v>
      </c>
      <c r="S7" s="6" t="s">
        <v>31</v>
      </c>
      <c r="T7" s="6" t="s">
        <v>84</v>
      </c>
      <c r="U7" s="6" t="s">
        <v>87</v>
      </c>
      <c r="V7">
        <v>9.5740655895830118E+17</v>
      </c>
      <c r="W7" s="6" t="s">
        <v>31</v>
      </c>
      <c r="X7" s="6" t="s">
        <v>1048</v>
      </c>
      <c r="Y7" s="6" t="s">
        <v>1049</v>
      </c>
      <c r="Z7">
        <v>9.4814816436792934E+17</v>
      </c>
    </row>
    <row r="8" spans="1:26" x14ac:dyDescent="0.25">
      <c r="A8">
        <v>1866033592</v>
      </c>
      <c r="B8" t="b">
        <v>0</v>
      </c>
      <c r="C8" s="6" t="s">
        <v>26</v>
      </c>
      <c r="D8">
        <v>3</v>
      </c>
      <c r="E8" s="1">
        <v>43328.011782407404</v>
      </c>
      <c r="F8" s="6" t="s">
        <v>27</v>
      </c>
      <c r="G8">
        <v>1</v>
      </c>
      <c r="H8" s="6" t="s">
        <v>40</v>
      </c>
      <c r="I8">
        <v>1</v>
      </c>
      <c r="J8" s="6" t="s">
        <v>31</v>
      </c>
      <c r="K8" s="1">
        <v>43128.024699074071</v>
      </c>
      <c r="L8">
        <v>0</v>
      </c>
      <c r="M8" s="6" t="s">
        <v>132</v>
      </c>
      <c r="N8" t="b">
        <v>0</v>
      </c>
      <c r="O8" s="6" t="s">
        <v>30</v>
      </c>
      <c r="P8" s="6" t="s">
        <v>31</v>
      </c>
      <c r="Q8" s="6" t="s">
        <v>84</v>
      </c>
      <c r="R8">
        <v>0</v>
      </c>
      <c r="S8" s="6" t="s">
        <v>31</v>
      </c>
      <c r="T8" s="6" t="s">
        <v>84</v>
      </c>
      <c r="U8" s="6" t="s">
        <v>94</v>
      </c>
      <c r="V8">
        <v>9.5741179597454131E+17</v>
      </c>
      <c r="W8" s="6" t="s">
        <v>31</v>
      </c>
      <c r="X8" s="6" t="s">
        <v>133</v>
      </c>
      <c r="Y8" s="6" t="s">
        <v>134</v>
      </c>
      <c r="Z8">
        <v>9.5512941859004416E+17</v>
      </c>
    </row>
    <row r="9" spans="1:26" x14ac:dyDescent="0.25">
      <c r="A9">
        <v>1866033610</v>
      </c>
      <c r="B9" t="b">
        <v>0</v>
      </c>
      <c r="C9" s="6" t="s">
        <v>26</v>
      </c>
      <c r="D9">
        <v>3</v>
      </c>
      <c r="E9" s="1">
        <v>43327.989108796297</v>
      </c>
      <c r="F9" s="6" t="s">
        <v>27</v>
      </c>
      <c r="G9">
        <v>1</v>
      </c>
      <c r="H9" s="6" t="s">
        <v>28</v>
      </c>
      <c r="I9">
        <v>0.67330000000000001</v>
      </c>
      <c r="J9" s="6" t="s">
        <v>31</v>
      </c>
      <c r="K9" s="1">
        <v>43128.026550925926</v>
      </c>
      <c r="L9">
        <v>0</v>
      </c>
      <c r="M9" s="6" t="s">
        <v>31</v>
      </c>
      <c r="N9" t="b">
        <v>0</v>
      </c>
      <c r="O9" s="6" t="s">
        <v>30</v>
      </c>
      <c r="P9" s="6" t="s">
        <v>31</v>
      </c>
      <c r="Q9" s="6" t="s">
        <v>84</v>
      </c>
      <c r="R9">
        <v>0</v>
      </c>
      <c r="S9" s="6" t="s">
        <v>31</v>
      </c>
      <c r="T9" s="6" t="s">
        <v>84</v>
      </c>
      <c r="U9" s="6" t="s">
        <v>238</v>
      </c>
      <c r="V9">
        <v>9.5741246590567629E+17</v>
      </c>
      <c r="W9" s="6" t="s">
        <v>31</v>
      </c>
      <c r="X9" s="6" t="s">
        <v>552</v>
      </c>
      <c r="Y9" s="6" t="s">
        <v>553</v>
      </c>
      <c r="Z9">
        <v>4268425115</v>
      </c>
    </row>
    <row r="10" spans="1:26" x14ac:dyDescent="0.25">
      <c r="A10">
        <v>1866033799</v>
      </c>
      <c r="B10" t="b">
        <v>0</v>
      </c>
      <c r="C10" s="6" t="s">
        <v>26</v>
      </c>
      <c r="D10">
        <v>3</v>
      </c>
      <c r="E10" s="1">
        <v>43327.737314814818</v>
      </c>
      <c r="F10" s="6" t="s">
        <v>27</v>
      </c>
      <c r="G10">
        <v>1</v>
      </c>
      <c r="H10" s="6" t="s">
        <v>40</v>
      </c>
      <c r="I10">
        <v>0.66930000000000001</v>
      </c>
      <c r="J10" s="6" t="s">
        <v>31</v>
      </c>
      <c r="K10" s="1">
        <v>43128.029756944445</v>
      </c>
      <c r="L10">
        <v>0</v>
      </c>
      <c r="M10" s="6" t="s">
        <v>1079</v>
      </c>
      <c r="N10" t="b">
        <v>0</v>
      </c>
      <c r="O10" s="6" t="s">
        <v>30</v>
      </c>
      <c r="P10" s="6" t="s">
        <v>31</v>
      </c>
      <c r="Q10" s="6" t="s">
        <v>84</v>
      </c>
      <c r="R10">
        <v>0</v>
      </c>
      <c r="S10" s="6" t="s">
        <v>31</v>
      </c>
      <c r="T10" s="6" t="s">
        <v>84</v>
      </c>
      <c r="U10" s="6" t="s">
        <v>72</v>
      </c>
      <c r="V10">
        <v>9.5741362949788058E+17</v>
      </c>
      <c r="W10" s="6" t="s">
        <v>31</v>
      </c>
      <c r="X10" s="6" t="s">
        <v>1080</v>
      </c>
      <c r="Y10" s="6" t="s">
        <v>1081</v>
      </c>
      <c r="Z10">
        <v>350405889</v>
      </c>
    </row>
    <row r="11" spans="1:26" x14ac:dyDescent="0.25">
      <c r="A11">
        <v>1866033703</v>
      </c>
      <c r="B11" t="b">
        <v>0</v>
      </c>
      <c r="C11" s="6" t="s">
        <v>26</v>
      </c>
      <c r="D11">
        <v>3</v>
      </c>
      <c r="E11" s="1">
        <v>43327.9531712963</v>
      </c>
      <c r="F11" s="6" t="s">
        <v>56</v>
      </c>
      <c r="G11">
        <v>1</v>
      </c>
      <c r="H11" s="6" t="s">
        <v>84</v>
      </c>
      <c r="J11" s="6" t="s">
        <v>31</v>
      </c>
      <c r="K11" s="1">
        <v>43128.030578703707</v>
      </c>
      <c r="L11">
        <v>0</v>
      </c>
      <c r="M11" s="6" t="s">
        <v>31</v>
      </c>
      <c r="N11" t="b">
        <v>0</v>
      </c>
      <c r="O11" s="6" t="s">
        <v>30</v>
      </c>
      <c r="P11" s="6" t="s">
        <v>31</v>
      </c>
      <c r="Q11" s="6" t="s">
        <v>84</v>
      </c>
      <c r="R11">
        <v>0</v>
      </c>
      <c r="S11" s="6" t="s">
        <v>31</v>
      </c>
      <c r="T11" s="6" t="s">
        <v>84</v>
      </c>
      <c r="U11" s="6" t="s">
        <v>87</v>
      </c>
      <c r="V11">
        <v>9.5741392480607846E+17</v>
      </c>
      <c r="W11" s="6" t="s">
        <v>31</v>
      </c>
      <c r="X11" s="6" t="s">
        <v>816</v>
      </c>
      <c r="Y11" s="6" t="s">
        <v>817</v>
      </c>
      <c r="Z11">
        <v>8.4512758260130611E+17</v>
      </c>
    </row>
    <row r="12" spans="1:26" x14ac:dyDescent="0.25">
      <c r="A12">
        <v>1866033796</v>
      </c>
      <c r="B12" t="b">
        <v>0</v>
      </c>
      <c r="C12" s="6" t="s">
        <v>26</v>
      </c>
      <c r="D12">
        <v>3</v>
      </c>
      <c r="E12" s="1">
        <v>43328.005925925929</v>
      </c>
      <c r="F12" s="6" t="s">
        <v>27</v>
      </c>
      <c r="G12">
        <v>1</v>
      </c>
      <c r="H12" s="6" t="s">
        <v>40</v>
      </c>
      <c r="I12">
        <v>0.66290000000000004</v>
      </c>
      <c r="J12" s="6" t="s">
        <v>31</v>
      </c>
      <c r="K12" s="1">
        <v>43128.036423611113</v>
      </c>
      <c r="L12">
        <v>1</v>
      </c>
      <c r="M12" s="6" t="s">
        <v>130</v>
      </c>
      <c r="N12" t="b">
        <v>0</v>
      </c>
      <c r="O12" s="6" t="s">
        <v>30</v>
      </c>
      <c r="P12" s="6" t="s">
        <v>31</v>
      </c>
      <c r="Q12" s="6" t="s">
        <v>84</v>
      </c>
      <c r="R12">
        <v>0</v>
      </c>
      <c r="S12" s="6" t="s">
        <v>31</v>
      </c>
      <c r="T12" s="6" t="s">
        <v>84</v>
      </c>
      <c r="U12" s="6" t="s">
        <v>69</v>
      </c>
      <c r="V12">
        <v>9.5741604430538342E+17</v>
      </c>
      <c r="W12" s="6" t="s">
        <v>31</v>
      </c>
      <c r="X12" s="6" t="s">
        <v>1072</v>
      </c>
      <c r="Y12" s="6" t="s">
        <v>1073</v>
      </c>
      <c r="Z12">
        <v>4861501693</v>
      </c>
    </row>
    <row r="13" spans="1:26" x14ac:dyDescent="0.25">
      <c r="A13">
        <v>1866033685</v>
      </c>
      <c r="B13" t="b">
        <v>0</v>
      </c>
      <c r="C13" s="6" t="s">
        <v>26</v>
      </c>
      <c r="D13">
        <v>3</v>
      </c>
      <c r="E13" s="1">
        <v>43327.688842592594</v>
      </c>
      <c r="F13" s="6" t="s">
        <v>27</v>
      </c>
      <c r="G13">
        <v>1</v>
      </c>
      <c r="H13" s="6" t="s">
        <v>40</v>
      </c>
      <c r="I13">
        <v>0.67900000000000005</v>
      </c>
      <c r="J13" s="6" t="s">
        <v>31</v>
      </c>
      <c r="K13" s="1">
        <v>43128.039664351854</v>
      </c>
      <c r="L13">
        <v>0</v>
      </c>
      <c r="M13" s="6" t="s">
        <v>762</v>
      </c>
      <c r="N13" t="b">
        <v>0</v>
      </c>
      <c r="O13" s="6" t="s">
        <v>30</v>
      </c>
      <c r="P13" s="6" t="s">
        <v>31</v>
      </c>
      <c r="Q13" s="6" t="s">
        <v>84</v>
      </c>
      <c r="R13">
        <v>0</v>
      </c>
      <c r="S13" s="6" t="s">
        <v>31</v>
      </c>
      <c r="T13" s="6" t="s">
        <v>84</v>
      </c>
      <c r="U13" s="6" t="s">
        <v>139</v>
      </c>
      <c r="V13">
        <v>9.5741721677709722E+17</v>
      </c>
      <c r="W13" s="6" t="s">
        <v>31</v>
      </c>
      <c r="X13" s="6" t="s">
        <v>763</v>
      </c>
      <c r="Y13" s="6" t="s">
        <v>764</v>
      </c>
      <c r="Z13">
        <v>9.1846186539444224E+17</v>
      </c>
    </row>
    <row r="14" spans="1:26" x14ac:dyDescent="0.25">
      <c r="A14">
        <v>1866033481</v>
      </c>
      <c r="B14" t="b">
        <v>0</v>
      </c>
      <c r="C14" s="6" t="s">
        <v>26</v>
      </c>
      <c r="D14">
        <v>3</v>
      </c>
      <c r="E14" s="1">
        <v>43327.979664351849</v>
      </c>
      <c r="F14" s="6" t="s">
        <v>27</v>
      </c>
      <c r="G14">
        <v>1</v>
      </c>
      <c r="H14" s="6" t="s">
        <v>28</v>
      </c>
      <c r="I14">
        <v>0.67330000000000001</v>
      </c>
      <c r="J14" s="6" t="s">
        <v>31</v>
      </c>
      <c r="K14" s="1">
        <v>43128.047569444447</v>
      </c>
      <c r="L14">
        <v>0</v>
      </c>
      <c r="M14" s="6" t="s">
        <v>31</v>
      </c>
      <c r="N14" t="b">
        <v>0</v>
      </c>
      <c r="O14" s="6" t="s">
        <v>30</v>
      </c>
      <c r="P14" s="6" t="s">
        <v>31</v>
      </c>
      <c r="Q14" s="6" t="s">
        <v>84</v>
      </c>
      <c r="R14">
        <v>0</v>
      </c>
      <c r="S14" s="6" t="s">
        <v>31</v>
      </c>
      <c r="T14" s="6" t="s">
        <v>84</v>
      </c>
      <c r="U14" s="6" t="s">
        <v>202</v>
      </c>
      <c r="V14">
        <v>9.574200841290752E+17</v>
      </c>
      <c r="W14" s="6" t="s">
        <v>31</v>
      </c>
      <c r="X14" s="6" t="s">
        <v>203</v>
      </c>
      <c r="Y14" s="6" t="s">
        <v>204</v>
      </c>
      <c r="Z14">
        <v>9.0109459784518861E+17</v>
      </c>
    </row>
    <row r="15" spans="1:26" x14ac:dyDescent="0.25">
      <c r="A15">
        <v>1866033574</v>
      </c>
      <c r="B15" t="b">
        <v>0</v>
      </c>
      <c r="C15" s="6" t="s">
        <v>26</v>
      </c>
      <c r="D15">
        <v>3</v>
      </c>
      <c r="E15" s="1">
        <v>43327.74486111111</v>
      </c>
      <c r="F15" s="6" t="s">
        <v>27</v>
      </c>
      <c r="G15">
        <v>1</v>
      </c>
      <c r="H15" s="6" t="s">
        <v>40</v>
      </c>
      <c r="I15">
        <v>0.6452</v>
      </c>
      <c r="J15" s="6" t="s">
        <v>31</v>
      </c>
      <c r="K15" s="1">
        <v>43128.048090277778</v>
      </c>
      <c r="L15">
        <v>0</v>
      </c>
      <c r="M15" s="6" t="s">
        <v>454</v>
      </c>
      <c r="N15" t="b">
        <v>0</v>
      </c>
      <c r="O15" s="6" t="s">
        <v>30</v>
      </c>
      <c r="P15" s="6" t="s">
        <v>31</v>
      </c>
      <c r="Q15" s="6" t="s">
        <v>84</v>
      </c>
      <c r="R15">
        <v>0</v>
      </c>
      <c r="S15" s="6" t="s">
        <v>31</v>
      </c>
      <c r="T15" s="6" t="s">
        <v>84</v>
      </c>
      <c r="U15" s="6" t="s">
        <v>116</v>
      </c>
      <c r="V15">
        <v>9.5742027217638605E+17</v>
      </c>
      <c r="W15" s="6" t="s">
        <v>31</v>
      </c>
      <c r="X15" s="6" t="s">
        <v>455</v>
      </c>
      <c r="Y15" s="6" t="s">
        <v>456</v>
      </c>
      <c r="Z15">
        <v>92438430</v>
      </c>
    </row>
    <row r="16" spans="1:26" x14ac:dyDescent="0.25">
      <c r="A16">
        <v>1866033604</v>
      </c>
      <c r="B16" t="b">
        <v>0</v>
      </c>
      <c r="C16" s="6" t="s">
        <v>26</v>
      </c>
      <c r="D16">
        <v>3</v>
      </c>
      <c r="E16" s="1">
        <v>43327.823379629626</v>
      </c>
      <c r="F16" s="6" t="s">
        <v>27</v>
      </c>
      <c r="G16">
        <v>1</v>
      </c>
      <c r="H16" s="6" t="s">
        <v>28</v>
      </c>
      <c r="I16">
        <v>0.69320000000000004</v>
      </c>
      <c r="J16" s="6" t="s">
        <v>31</v>
      </c>
      <c r="K16" s="1">
        <v>43128.054699074077</v>
      </c>
      <c r="L16">
        <v>0</v>
      </c>
      <c r="M16" s="6" t="s">
        <v>536</v>
      </c>
      <c r="N16" t="b">
        <v>0</v>
      </c>
      <c r="O16" s="6" t="s">
        <v>30</v>
      </c>
      <c r="P16" s="6" t="s">
        <v>31</v>
      </c>
      <c r="Q16" s="6" t="s">
        <v>84</v>
      </c>
      <c r="R16">
        <v>0</v>
      </c>
      <c r="S16" s="6" t="s">
        <v>31</v>
      </c>
      <c r="T16" s="6" t="s">
        <v>84</v>
      </c>
      <c r="U16" s="6" t="s">
        <v>87</v>
      </c>
      <c r="V16">
        <v>9.5742266521980928E+17</v>
      </c>
      <c r="W16" s="6" t="s">
        <v>31</v>
      </c>
      <c r="X16" s="6" t="s">
        <v>537</v>
      </c>
      <c r="Y16" s="6" t="s">
        <v>538</v>
      </c>
      <c r="Z16">
        <v>8.1333773687044506E+17</v>
      </c>
    </row>
    <row r="17" spans="1:26" x14ac:dyDescent="0.25">
      <c r="A17">
        <v>1866033460</v>
      </c>
      <c r="B17" t="b">
        <v>0</v>
      </c>
      <c r="C17" s="6" t="s">
        <v>26</v>
      </c>
      <c r="D17">
        <v>3</v>
      </c>
      <c r="E17" s="1">
        <v>43328.006435185183</v>
      </c>
      <c r="F17" s="6" t="s">
        <v>27</v>
      </c>
      <c r="G17">
        <v>1</v>
      </c>
      <c r="H17" s="6" t="s">
        <v>28</v>
      </c>
      <c r="I17">
        <v>0.66410000000000002</v>
      </c>
      <c r="J17" s="6" t="s">
        <v>31</v>
      </c>
      <c r="K17" s="1">
        <v>43128.055706018517</v>
      </c>
      <c r="L17">
        <v>0</v>
      </c>
      <c r="M17" s="6" t="s">
        <v>145</v>
      </c>
      <c r="N17" t="b">
        <v>0</v>
      </c>
      <c r="O17" s="6" t="s">
        <v>30</v>
      </c>
      <c r="P17" s="6" t="s">
        <v>31</v>
      </c>
      <c r="Q17" s="6" t="s">
        <v>84</v>
      </c>
      <c r="R17">
        <v>0</v>
      </c>
      <c r="S17" s="6" t="s">
        <v>31</v>
      </c>
      <c r="T17" s="6" t="s">
        <v>84</v>
      </c>
      <c r="U17" s="6" t="s">
        <v>146</v>
      </c>
      <c r="V17">
        <v>9.574230318523351E+17</v>
      </c>
      <c r="W17" s="6" t="s">
        <v>31</v>
      </c>
      <c r="X17" s="6" t="s">
        <v>147</v>
      </c>
      <c r="Y17" s="6" t="s">
        <v>148</v>
      </c>
      <c r="Z17">
        <v>9.5239216183993958E+17</v>
      </c>
    </row>
    <row r="18" spans="1:26" x14ac:dyDescent="0.25">
      <c r="A18">
        <v>1866033797</v>
      </c>
      <c r="B18" t="b">
        <v>0</v>
      </c>
      <c r="C18" s="6" t="s">
        <v>26</v>
      </c>
      <c r="D18">
        <v>3</v>
      </c>
      <c r="E18" s="1">
        <v>43327.878923611112</v>
      </c>
      <c r="F18" s="6" t="s">
        <v>27</v>
      </c>
      <c r="G18">
        <v>1</v>
      </c>
      <c r="H18" s="6" t="s">
        <v>41</v>
      </c>
      <c r="I18">
        <v>0.6764</v>
      </c>
      <c r="J18" s="6" t="s">
        <v>31</v>
      </c>
      <c r="K18" s="1">
        <v>43128.060983796298</v>
      </c>
      <c r="L18">
        <v>0</v>
      </c>
      <c r="M18" s="6" t="s">
        <v>31</v>
      </c>
      <c r="N18" t="b">
        <v>0</v>
      </c>
      <c r="O18" s="6" t="s">
        <v>30</v>
      </c>
      <c r="P18" s="6" t="s">
        <v>31</v>
      </c>
      <c r="Q18" s="6" t="s">
        <v>84</v>
      </c>
      <c r="R18">
        <v>0</v>
      </c>
      <c r="S18" s="6" t="s">
        <v>31</v>
      </c>
      <c r="T18" s="6" t="s">
        <v>84</v>
      </c>
      <c r="U18" s="6" t="s">
        <v>119</v>
      </c>
      <c r="V18">
        <v>9.5742494648917197E+17</v>
      </c>
      <c r="W18" s="6" t="s">
        <v>31</v>
      </c>
      <c r="X18" s="6" t="s">
        <v>1074</v>
      </c>
      <c r="Y18" s="6" t="s">
        <v>1075</v>
      </c>
      <c r="Z18">
        <v>215229711</v>
      </c>
    </row>
    <row r="19" spans="1:26" x14ac:dyDescent="0.25">
      <c r="A19">
        <v>1866033498</v>
      </c>
      <c r="B19" t="b">
        <v>0</v>
      </c>
      <c r="C19" s="6" t="s">
        <v>26</v>
      </c>
      <c r="D19">
        <v>3</v>
      </c>
      <c r="E19" s="1">
        <v>43327.962037037039</v>
      </c>
      <c r="F19" s="6" t="s">
        <v>27</v>
      </c>
      <c r="G19">
        <v>1</v>
      </c>
      <c r="H19" s="6" t="s">
        <v>28</v>
      </c>
      <c r="I19">
        <v>0.67330000000000001</v>
      </c>
      <c r="J19" s="6" t="s">
        <v>31</v>
      </c>
      <c r="K19" s="1">
        <v>43128.062094907407</v>
      </c>
      <c r="L19">
        <v>3</v>
      </c>
      <c r="M19" s="6" t="s">
        <v>253</v>
      </c>
      <c r="N19" t="b">
        <v>0</v>
      </c>
      <c r="O19" s="6" t="s">
        <v>30</v>
      </c>
      <c r="P19" s="6" t="s">
        <v>31</v>
      </c>
      <c r="Q19" s="6" t="s">
        <v>84</v>
      </c>
      <c r="R19">
        <v>1</v>
      </c>
      <c r="S19" s="6" t="s">
        <v>31</v>
      </c>
      <c r="T19" s="6" t="s">
        <v>84</v>
      </c>
      <c r="U19" s="6" t="s">
        <v>94</v>
      </c>
      <c r="V19">
        <v>9.5742534858044621E+17</v>
      </c>
      <c r="W19" s="6" t="s">
        <v>31</v>
      </c>
      <c r="X19" s="6" t="s">
        <v>254</v>
      </c>
      <c r="Y19" s="6" t="s">
        <v>255</v>
      </c>
      <c r="Z19">
        <v>9.5400511217486234E+17</v>
      </c>
    </row>
    <row r="20" spans="1:26" x14ac:dyDescent="0.25">
      <c r="A20">
        <v>1866033477</v>
      </c>
      <c r="B20" t="b">
        <v>0</v>
      </c>
      <c r="C20" s="6" t="s">
        <v>26</v>
      </c>
      <c r="D20">
        <v>3</v>
      </c>
      <c r="E20" s="1">
        <v>43328.002442129633</v>
      </c>
      <c r="F20" s="6" t="s">
        <v>27</v>
      </c>
      <c r="G20">
        <v>1</v>
      </c>
      <c r="H20" s="6" t="s">
        <v>40</v>
      </c>
      <c r="I20">
        <v>0.66290000000000004</v>
      </c>
      <c r="J20" s="6" t="s">
        <v>31</v>
      </c>
      <c r="K20" s="1">
        <v>43128.065057870372</v>
      </c>
      <c r="L20">
        <v>0</v>
      </c>
      <c r="M20" s="6" t="s">
        <v>191</v>
      </c>
      <c r="N20" t="b">
        <v>0</v>
      </c>
      <c r="O20" s="6" t="s">
        <v>30</v>
      </c>
      <c r="P20" s="6" t="s">
        <v>31</v>
      </c>
      <c r="Q20" s="6" t="s">
        <v>84</v>
      </c>
      <c r="R20">
        <v>0</v>
      </c>
      <c r="S20" s="6" t="s">
        <v>31</v>
      </c>
      <c r="T20" s="6" t="s">
        <v>84</v>
      </c>
      <c r="U20" s="6" t="s">
        <v>69</v>
      </c>
      <c r="V20">
        <v>9.5742642186074112E+17</v>
      </c>
      <c r="W20" s="6" t="s">
        <v>31</v>
      </c>
      <c r="X20" s="6" t="s">
        <v>192</v>
      </c>
      <c r="Y20" s="6" t="s">
        <v>193</v>
      </c>
      <c r="Z20">
        <v>43742798</v>
      </c>
    </row>
    <row r="21" spans="1:26" x14ac:dyDescent="0.25">
      <c r="A21">
        <v>1866033589</v>
      </c>
      <c r="B21" t="b">
        <v>0</v>
      </c>
      <c r="C21" s="6" t="s">
        <v>26</v>
      </c>
      <c r="D21">
        <v>3</v>
      </c>
      <c r="E21" s="1">
        <v>43328.011782407404</v>
      </c>
      <c r="F21" s="6" t="s">
        <v>27</v>
      </c>
      <c r="G21">
        <v>1</v>
      </c>
      <c r="H21" s="6" t="s">
        <v>41</v>
      </c>
      <c r="I21">
        <v>0.33939999999999998</v>
      </c>
      <c r="J21" s="6" t="s">
        <v>31</v>
      </c>
      <c r="K21" s="1">
        <v>43128.089432870373</v>
      </c>
      <c r="L21">
        <v>0</v>
      </c>
      <c r="M21" s="6" t="s">
        <v>31</v>
      </c>
      <c r="N21" t="b">
        <v>0</v>
      </c>
      <c r="O21" s="6" t="s">
        <v>30</v>
      </c>
      <c r="P21" s="6" t="s">
        <v>31</v>
      </c>
      <c r="Q21" s="6" t="s">
        <v>84</v>
      </c>
      <c r="R21">
        <v>0</v>
      </c>
      <c r="S21" s="6" t="s">
        <v>31</v>
      </c>
      <c r="T21" s="6" t="s">
        <v>84</v>
      </c>
      <c r="U21" s="6" t="s">
        <v>94</v>
      </c>
      <c r="V21">
        <v>9.574352539452416E+17</v>
      </c>
      <c r="W21" s="6" t="s">
        <v>31</v>
      </c>
      <c r="X21" s="6" t="s">
        <v>497</v>
      </c>
      <c r="Y21" s="6" t="s">
        <v>498</v>
      </c>
      <c r="Z21">
        <v>8.0917676638439424E+17</v>
      </c>
    </row>
    <row r="22" spans="1:26" x14ac:dyDescent="0.25">
      <c r="A22">
        <v>1866033590</v>
      </c>
      <c r="B22" t="b">
        <v>0</v>
      </c>
      <c r="C22" s="6" t="s">
        <v>26</v>
      </c>
      <c r="D22">
        <v>3</v>
      </c>
      <c r="E22" s="1">
        <v>43327.859594907408</v>
      </c>
      <c r="F22" s="6" t="s">
        <v>27</v>
      </c>
      <c r="G22">
        <v>1</v>
      </c>
      <c r="H22" s="6" t="s">
        <v>28</v>
      </c>
      <c r="I22">
        <v>0.3402</v>
      </c>
      <c r="J22" s="6" t="s">
        <v>31</v>
      </c>
      <c r="K22" s="1">
        <v>43128.091724537036</v>
      </c>
      <c r="L22">
        <v>0</v>
      </c>
      <c r="M22" s="6" t="s">
        <v>31</v>
      </c>
      <c r="N22" t="b">
        <v>0</v>
      </c>
      <c r="O22" s="6" t="s">
        <v>30</v>
      </c>
      <c r="P22" s="6" t="s">
        <v>31</v>
      </c>
      <c r="Q22" s="6" t="s">
        <v>84</v>
      </c>
      <c r="R22">
        <v>0</v>
      </c>
      <c r="S22" s="6" t="s">
        <v>31</v>
      </c>
      <c r="T22" s="6" t="s">
        <v>84</v>
      </c>
      <c r="U22" s="6" t="s">
        <v>87</v>
      </c>
      <c r="V22">
        <v>9.574360826809344E+17</v>
      </c>
      <c r="W22" s="6" t="s">
        <v>31</v>
      </c>
      <c r="X22" s="6" t="s">
        <v>499</v>
      </c>
      <c r="Y22" s="6" t="s">
        <v>500</v>
      </c>
      <c r="Z22">
        <v>8.7215288329014067E+17</v>
      </c>
    </row>
    <row r="23" spans="1:26" x14ac:dyDescent="0.25">
      <c r="A23">
        <v>1866033680</v>
      </c>
      <c r="B23" t="b">
        <v>0</v>
      </c>
      <c r="C23" s="6" t="s">
        <v>26</v>
      </c>
      <c r="D23">
        <v>3</v>
      </c>
      <c r="E23" s="1">
        <v>43327.852905092594</v>
      </c>
      <c r="F23" s="6" t="s">
        <v>27</v>
      </c>
      <c r="G23">
        <v>1</v>
      </c>
      <c r="H23" s="6" t="s">
        <v>28</v>
      </c>
      <c r="I23">
        <v>0.65980000000000005</v>
      </c>
      <c r="J23" s="6" t="s">
        <v>31</v>
      </c>
      <c r="K23" s="1">
        <v>43128.101238425923</v>
      </c>
      <c r="L23">
        <v>0</v>
      </c>
      <c r="M23" s="6" t="s">
        <v>748</v>
      </c>
      <c r="N23" t="b">
        <v>0</v>
      </c>
      <c r="O23" s="6" t="s">
        <v>30</v>
      </c>
      <c r="P23" s="6" t="s">
        <v>31</v>
      </c>
      <c r="Q23" s="6" t="s">
        <v>84</v>
      </c>
      <c r="R23">
        <v>0</v>
      </c>
      <c r="S23" s="6" t="s">
        <v>31</v>
      </c>
      <c r="T23" s="6" t="s">
        <v>84</v>
      </c>
      <c r="U23" s="6" t="s">
        <v>749</v>
      </c>
      <c r="V23">
        <v>9.5743953058763981E+17</v>
      </c>
      <c r="W23" s="6" t="s">
        <v>31</v>
      </c>
      <c r="X23" s="6" t="s">
        <v>750</v>
      </c>
      <c r="Y23" s="6" t="s">
        <v>751</v>
      </c>
      <c r="Z23">
        <v>8.9421572550990234E+17</v>
      </c>
    </row>
    <row r="24" spans="1:26" x14ac:dyDescent="0.25">
      <c r="A24">
        <v>1866033705</v>
      </c>
      <c r="B24" t="b">
        <v>0</v>
      </c>
      <c r="C24" s="6" t="s">
        <v>26</v>
      </c>
      <c r="D24">
        <v>3</v>
      </c>
      <c r="E24" s="1">
        <v>43327.88685185185</v>
      </c>
      <c r="F24" s="6" t="s">
        <v>27</v>
      </c>
      <c r="G24">
        <v>1</v>
      </c>
      <c r="H24" s="6" t="s">
        <v>40</v>
      </c>
      <c r="I24">
        <v>0.67720000000000002</v>
      </c>
      <c r="J24" s="6" t="s">
        <v>31</v>
      </c>
      <c r="K24" s="1">
        <v>43128.111863425926</v>
      </c>
      <c r="L24">
        <v>1</v>
      </c>
      <c r="M24" s="6" t="s">
        <v>821</v>
      </c>
      <c r="N24" t="b">
        <v>0</v>
      </c>
      <c r="O24" s="6" t="s">
        <v>30</v>
      </c>
      <c r="P24" s="6" t="s">
        <v>31</v>
      </c>
      <c r="Q24" s="6" t="s">
        <v>84</v>
      </c>
      <c r="R24">
        <v>1</v>
      </c>
      <c r="S24" s="6" t="s">
        <v>31</v>
      </c>
      <c r="T24" s="6" t="s">
        <v>84</v>
      </c>
      <c r="U24" s="6" t="s">
        <v>71</v>
      </c>
      <c r="V24">
        <v>9.5744338334524621E+17</v>
      </c>
      <c r="W24" s="6" t="s">
        <v>31</v>
      </c>
      <c r="X24" s="6" t="s">
        <v>822</v>
      </c>
      <c r="Y24" s="6" t="s">
        <v>823</v>
      </c>
      <c r="Z24">
        <v>346486738</v>
      </c>
    </row>
    <row r="25" spans="1:26" x14ac:dyDescent="0.25">
      <c r="A25">
        <v>1866033583</v>
      </c>
      <c r="B25" t="b">
        <v>0</v>
      </c>
      <c r="C25" s="6" t="s">
        <v>26</v>
      </c>
      <c r="D25">
        <v>3</v>
      </c>
      <c r="E25" s="1">
        <v>43327.832638888889</v>
      </c>
      <c r="F25" s="6" t="s">
        <v>27</v>
      </c>
      <c r="G25">
        <v>1</v>
      </c>
      <c r="H25" s="6" t="s">
        <v>28</v>
      </c>
      <c r="I25">
        <v>0.66830000000000001</v>
      </c>
      <c r="J25" s="6" t="s">
        <v>31</v>
      </c>
      <c r="K25" s="1">
        <v>43128.120856481481</v>
      </c>
      <c r="L25">
        <v>3</v>
      </c>
      <c r="M25" s="6" t="s">
        <v>480</v>
      </c>
      <c r="N25" t="b">
        <v>0</v>
      </c>
      <c r="O25" s="6" t="s">
        <v>30</v>
      </c>
      <c r="P25" s="6" t="s">
        <v>31</v>
      </c>
      <c r="Q25" s="6" t="s">
        <v>84</v>
      </c>
      <c r="R25">
        <v>1</v>
      </c>
      <c r="S25" s="6" t="s">
        <v>31</v>
      </c>
      <c r="T25" s="6" t="s">
        <v>84</v>
      </c>
      <c r="U25" s="6" t="s">
        <v>131</v>
      </c>
      <c r="V25">
        <v>9.5744664202166682E+17</v>
      </c>
      <c r="W25" s="6" t="s">
        <v>31</v>
      </c>
      <c r="X25" s="6" t="s">
        <v>481</v>
      </c>
      <c r="Y25" s="6" t="s">
        <v>482</v>
      </c>
      <c r="Z25">
        <v>4167507873</v>
      </c>
    </row>
    <row r="26" spans="1:26" x14ac:dyDescent="0.25">
      <c r="A26">
        <v>1866033709</v>
      </c>
      <c r="B26" t="b">
        <v>0</v>
      </c>
      <c r="C26" s="6" t="s">
        <v>26</v>
      </c>
      <c r="D26">
        <v>3</v>
      </c>
      <c r="E26" s="1">
        <v>43328.045578703706</v>
      </c>
      <c r="F26" s="6" t="s">
        <v>56</v>
      </c>
      <c r="G26">
        <v>1</v>
      </c>
      <c r="H26" s="6" t="s">
        <v>84</v>
      </c>
      <c r="J26" s="6" t="s">
        <v>31</v>
      </c>
      <c r="K26" s="1">
        <v>43128.131967592592</v>
      </c>
      <c r="L26">
        <v>1</v>
      </c>
      <c r="M26" s="6" t="s">
        <v>833</v>
      </c>
      <c r="N26" t="b">
        <v>0</v>
      </c>
      <c r="O26" s="6" t="s">
        <v>30</v>
      </c>
      <c r="P26" s="6" t="s">
        <v>31</v>
      </c>
      <c r="Q26" s="6" t="s">
        <v>84</v>
      </c>
      <c r="R26">
        <v>0</v>
      </c>
      <c r="S26" s="6" t="s">
        <v>31</v>
      </c>
      <c r="T26" s="6" t="s">
        <v>84</v>
      </c>
      <c r="U26" s="6" t="s">
        <v>140</v>
      </c>
      <c r="V26">
        <v>9.5745066873387827E+17</v>
      </c>
      <c r="W26" s="6" t="s">
        <v>31</v>
      </c>
      <c r="X26" s="6" t="s">
        <v>834</v>
      </c>
      <c r="Y26" s="6" t="s">
        <v>835</v>
      </c>
      <c r="Z26">
        <v>7.565434588447703E+17</v>
      </c>
    </row>
    <row r="27" spans="1:26" x14ac:dyDescent="0.25">
      <c r="A27">
        <v>1866033700</v>
      </c>
      <c r="B27" t="b">
        <v>0</v>
      </c>
      <c r="C27" s="6" t="s">
        <v>26</v>
      </c>
      <c r="D27">
        <v>3</v>
      </c>
      <c r="E27" s="1">
        <v>43327.765810185185</v>
      </c>
      <c r="F27" s="6" t="s">
        <v>27</v>
      </c>
      <c r="G27">
        <v>1</v>
      </c>
      <c r="H27" s="6" t="s">
        <v>40</v>
      </c>
      <c r="I27">
        <v>1</v>
      </c>
      <c r="J27" s="6" t="s">
        <v>31</v>
      </c>
      <c r="K27" s="1">
        <v>43128.135289351849</v>
      </c>
      <c r="L27">
        <v>0</v>
      </c>
      <c r="M27" s="6" t="s">
        <v>806</v>
      </c>
      <c r="N27" t="b">
        <v>0</v>
      </c>
      <c r="O27" s="6" t="s">
        <v>30</v>
      </c>
      <c r="P27" s="6" t="s">
        <v>31</v>
      </c>
      <c r="Q27" s="6" t="s">
        <v>84</v>
      </c>
      <c r="R27">
        <v>0</v>
      </c>
      <c r="S27" s="6" t="s">
        <v>31</v>
      </c>
      <c r="T27" s="6" t="s">
        <v>84</v>
      </c>
      <c r="U27" s="6" t="s">
        <v>807</v>
      </c>
      <c r="V27">
        <v>9.574518728178688E+17</v>
      </c>
      <c r="W27" s="6" t="s">
        <v>31</v>
      </c>
      <c r="X27" s="6" t="s">
        <v>808</v>
      </c>
      <c r="Y27" s="6" t="s">
        <v>809</v>
      </c>
      <c r="Z27">
        <v>8.4511821733696307E+17</v>
      </c>
    </row>
    <row r="28" spans="1:26" x14ac:dyDescent="0.25">
      <c r="A28">
        <v>1866033786</v>
      </c>
      <c r="B28" t="b">
        <v>0</v>
      </c>
      <c r="C28" s="6" t="s">
        <v>26</v>
      </c>
      <c r="D28">
        <v>3</v>
      </c>
      <c r="E28" s="1">
        <v>43327.878368055557</v>
      </c>
      <c r="F28" s="6" t="s">
        <v>27</v>
      </c>
      <c r="G28">
        <v>1</v>
      </c>
      <c r="H28" s="6" t="s">
        <v>41</v>
      </c>
      <c r="I28">
        <v>1</v>
      </c>
      <c r="J28" s="6" t="s">
        <v>31</v>
      </c>
      <c r="K28" s="1">
        <v>43128.137546296297</v>
      </c>
      <c r="L28">
        <v>1</v>
      </c>
      <c r="M28" s="6" t="s">
        <v>1043</v>
      </c>
      <c r="N28" t="b">
        <v>0</v>
      </c>
      <c r="O28" s="6" t="s">
        <v>30</v>
      </c>
      <c r="P28" s="6" t="s">
        <v>31</v>
      </c>
      <c r="Q28" s="6" t="s">
        <v>84</v>
      </c>
      <c r="R28">
        <v>0</v>
      </c>
      <c r="S28" s="6" t="s">
        <v>31</v>
      </c>
      <c r="T28" s="6" t="s">
        <v>84</v>
      </c>
      <c r="U28" s="6" t="s">
        <v>69</v>
      </c>
      <c r="V28">
        <v>9.5745269155434086E+17</v>
      </c>
      <c r="W28" s="6" t="s">
        <v>31</v>
      </c>
      <c r="X28" s="6" t="s">
        <v>1044</v>
      </c>
      <c r="Y28" s="6" t="s">
        <v>1045</v>
      </c>
      <c r="Z28">
        <v>1171328934</v>
      </c>
    </row>
    <row r="29" spans="1:26" x14ac:dyDescent="0.25">
      <c r="A29">
        <v>1866033690</v>
      </c>
      <c r="B29" t="b">
        <v>0</v>
      </c>
      <c r="C29" s="6" t="s">
        <v>26</v>
      </c>
      <c r="D29">
        <v>3</v>
      </c>
      <c r="E29" s="1">
        <v>43327.688009259262</v>
      </c>
      <c r="F29" s="6" t="s">
        <v>27</v>
      </c>
      <c r="G29">
        <v>1</v>
      </c>
      <c r="H29" s="6" t="s">
        <v>41</v>
      </c>
      <c r="I29">
        <v>1</v>
      </c>
      <c r="J29" s="6" t="s">
        <v>31</v>
      </c>
      <c r="K29" s="1">
        <v>43128.138692129629</v>
      </c>
      <c r="L29">
        <v>3</v>
      </c>
      <c r="M29" s="6" t="s">
        <v>775</v>
      </c>
      <c r="N29" t="b">
        <v>0</v>
      </c>
      <c r="O29" s="6" t="s">
        <v>30</v>
      </c>
      <c r="P29" s="6" t="s">
        <v>31</v>
      </c>
      <c r="Q29" s="6" t="s">
        <v>84</v>
      </c>
      <c r="R29">
        <v>0</v>
      </c>
      <c r="S29" s="6" t="s">
        <v>31</v>
      </c>
      <c r="T29" s="6" t="s">
        <v>84</v>
      </c>
      <c r="U29" s="6" t="s">
        <v>94</v>
      </c>
      <c r="V29">
        <v>9.5745310403905536E+17</v>
      </c>
      <c r="W29" s="6" t="s">
        <v>31</v>
      </c>
      <c r="X29" s="6" t="s">
        <v>776</v>
      </c>
      <c r="Y29" s="6" t="s">
        <v>777</v>
      </c>
      <c r="Z29">
        <v>1337510856</v>
      </c>
    </row>
    <row r="30" spans="1:26" x14ac:dyDescent="0.25">
      <c r="A30">
        <v>1866033823</v>
      </c>
      <c r="B30" t="b">
        <v>0</v>
      </c>
      <c r="C30" s="6" t="s">
        <v>26</v>
      </c>
      <c r="D30">
        <v>3</v>
      </c>
      <c r="E30" s="1">
        <v>43327.95758101852</v>
      </c>
      <c r="F30" s="6" t="s">
        <v>27</v>
      </c>
      <c r="G30">
        <v>1</v>
      </c>
      <c r="H30" s="6" t="s">
        <v>28</v>
      </c>
      <c r="I30">
        <v>1</v>
      </c>
      <c r="J30" s="6" t="s">
        <v>31</v>
      </c>
      <c r="K30" s="1">
        <v>43128.1409375</v>
      </c>
      <c r="L30">
        <v>37</v>
      </c>
      <c r="M30" s="6" t="s">
        <v>31</v>
      </c>
      <c r="N30" t="b">
        <v>1</v>
      </c>
      <c r="O30" s="6" t="s">
        <v>30</v>
      </c>
      <c r="P30" s="6" t="s">
        <v>1142</v>
      </c>
      <c r="Q30" s="6" t="s">
        <v>84</v>
      </c>
      <c r="R30">
        <v>3</v>
      </c>
      <c r="S30" s="6" t="s">
        <v>31</v>
      </c>
      <c r="T30" s="6" t="s">
        <v>84</v>
      </c>
      <c r="U30" s="6" t="s">
        <v>69</v>
      </c>
      <c r="V30">
        <v>9.5745392018767462E+17</v>
      </c>
      <c r="W30" s="6" t="s">
        <v>31</v>
      </c>
      <c r="X30" s="6" t="s">
        <v>1143</v>
      </c>
      <c r="Y30" s="6" t="s">
        <v>1144</v>
      </c>
      <c r="Z30">
        <v>1475038004</v>
      </c>
    </row>
    <row r="31" spans="1:26" x14ac:dyDescent="0.25">
      <c r="A31">
        <v>1866033587</v>
      </c>
      <c r="B31" t="b">
        <v>0</v>
      </c>
      <c r="C31" s="6" t="s">
        <v>26</v>
      </c>
      <c r="D31">
        <v>3</v>
      </c>
      <c r="E31" s="1">
        <v>43327.977199074077</v>
      </c>
      <c r="F31" s="6" t="s">
        <v>27</v>
      </c>
      <c r="G31">
        <v>1</v>
      </c>
      <c r="H31" s="6" t="s">
        <v>28</v>
      </c>
      <c r="I31">
        <v>0.67330000000000001</v>
      </c>
      <c r="J31" s="6" t="s">
        <v>31</v>
      </c>
      <c r="K31" s="1">
        <v>43128.150787037041</v>
      </c>
      <c r="L31">
        <v>0</v>
      </c>
      <c r="M31" s="6" t="s">
        <v>454</v>
      </c>
      <c r="N31" t="b">
        <v>0</v>
      </c>
      <c r="O31" s="6" t="s">
        <v>30</v>
      </c>
      <c r="P31" s="6" t="s">
        <v>31</v>
      </c>
      <c r="Q31" s="6" t="s">
        <v>84</v>
      </c>
      <c r="R31">
        <v>0</v>
      </c>
      <c r="S31" s="6" t="s">
        <v>31</v>
      </c>
      <c r="T31" s="6" t="s">
        <v>84</v>
      </c>
      <c r="U31" s="6" t="s">
        <v>116</v>
      </c>
      <c r="V31">
        <v>9.5745748829031629E+17</v>
      </c>
      <c r="W31" s="6" t="s">
        <v>31</v>
      </c>
      <c r="X31" s="6" t="s">
        <v>455</v>
      </c>
      <c r="Y31" s="6" t="s">
        <v>493</v>
      </c>
      <c r="Z31">
        <v>7.6953307322647347E+17</v>
      </c>
    </row>
    <row r="32" spans="1:26" x14ac:dyDescent="0.25">
      <c r="A32">
        <v>1866033790</v>
      </c>
      <c r="B32" t="b">
        <v>0</v>
      </c>
      <c r="C32" s="6" t="s">
        <v>26</v>
      </c>
      <c r="D32">
        <v>3</v>
      </c>
      <c r="E32" s="1">
        <v>43327.803113425929</v>
      </c>
      <c r="F32" s="6" t="s">
        <v>27</v>
      </c>
      <c r="G32">
        <v>1</v>
      </c>
      <c r="H32" s="6" t="s">
        <v>40</v>
      </c>
      <c r="I32">
        <v>1</v>
      </c>
      <c r="J32" s="6" t="s">
        <v>31</v>
      </c>
      <c r="K32" s="1">
        <v>43128.155613425923</v>
      </c>
      <c r="L32">
        <v>0</v>
      </c>
      <c r="M32" s="6" t="s">
        <v>1056</v>
      </c>
      <c r="N32" t="b">
        <v>0</v>
      </c>
      <c r="O32" s="6" t="s">
        <v>30</v>
      </c>
      <c r="P32" s="6" t="s">
        <v>31</v>
      </c>
      <c r="Q32" s="6" t="s">
        <v>84</v>
      </c>
      <c r="R32">
        <v>0</v>
      </c>
      <c r="S32" s="6" t="s">
        <v>31</v>
      </c>
      <c r="T32" s="6" t="s">
        <v>84</v>
      </c>
      <c r="U32" s="6" t="s">
        <v>93</v>
      </c>
      <c r="V32">
        <v>9.5745923849387213E+17</v>
      </c>
      <c r="W32" s="6" t="s">
        <v>31</v>
      </c>
      <c r="X32" s="6" t="s">
        <v>1057</v>
      </c>
      <c r="Y32" s="6" t="s">
        <v>1058</v>
      </c>
      <c r="Z32">
        <v>2196184676</v>
      </c>
    </row>
    <row r="33" spans="1:26" x14ac:dyDescent="0.25">
      <c r="A33">
        <v>1866033811</v>
      </c>
      <c r="B33" t="b">
        <v>0</v>
      </c>
      <c r="C33" s="6" t="s">
        <v>26</v>
      </c>
      <c r="D33">
        <v>3</v>
      </c>
      <c r="E33" s="1">
        <v>43327.95758101852</v>
      </c>
      <c r="F33" s="6" t="s">
        <v>27</v>
      </c>
      <c r="G33">
        <v>1</v>
      </c>
      <c r="H33" s="6" t="s">
        <v>28</v>
      </c>
      <c r="I33">
        <v>1</v>
      </c>
      <c r="J33" s="6" t="s">
        <v>31</v>
      </c>
      <c r="K33" s="1">
        <v>43128.177337962959</v>
      </c>
      <c r="L33">
        <v>2</v>
      </c>
      <c r="M33" s="6" t="s">
        <v>1111</v>
      </c>
      <c r="N33" t="b">
        <v>0</v>
      </c>
      <c r="O33" s="6" t="s">
        <v>30</v>
      </c>
      <c r="P33" s="6" t="s">
        <v>31</v>
      </c>
      <c r="Q33" s="6" t="s">
        <v>84</v>
      </c>
      <c r="R33">
        <v>2</v>
      </c>
      <c r="S33" s="6" t="s">
        <v>31</v>
      </c>
      <c r="T33" s="6" t="s">
        <v>84</v>
      </c>
      <c r="U33" s="6" t="s">
        <v>87</v>
      </c>
      <c r="V33">
        <v>9.574671105018839E+17</v>
      </c>
      <c r="W33" s="6" t="s">
        <v>31</v>
      </c>
      <c r="X33" s="6" t="s">
        <v>1112</v>
      </c>
      <c r="Y33" s="6" t="s">
        <v>1113</v>
      </c>
      <c r="Z33">
        <v>36022586</v>
      </c>
    </row>
    <row r="34" spans="1:26" x14ac:dyDescent="0.25">
      <c r="A34">
        <v>1866033496</v>
      </c>
      <c r="B34" t="b">
        <v>0</v>
      </c>
      <c r="C34" s="6" t="s">
        <v>26</v>
      </c>
      <c r="D34">
        <v>3</v>
      </c>
      <c r="E34" s="1">
        <v>43328.012488425928</v>
      </c>
      <c r="F34" s="6" t="s">
        <v>27</v>
      </c>
      <c r="G34">
        <v>1</v>
      </c>
      <c r="H34" s="6" t="s">
        <v>40</v>
      </c>
      <c r="I34">
        <v>0.66500000000000004</v>
      </c>
      <c r="J34" s="6" t="s">
        <v>31</v>
      </c>
      <c r="K34" s="1">
        <v>43128.185439814813</v>
      </c>
      <c r="L34">
        <v>0</v>
      </c>
      <c r="M34" s="6" t="s">
        <v>246</v>
      </c>
      <c r="N34" t="b">
        <v>0</v>
      </c>
      <c r="O34" s="6" t="s">
        <v>30</v>
      </c>
      <c r="P34" s="6" t="s">
        <v>31</v>
      </c>
      <c r="Q34" s="6" t="s">
        <v>84</v>
      </c>
      <c r="R34">
        <v>0</v>
      </c>
      <c r="S34" s="6" t="s">
        <v>31</v>
      </c>
      <c r="T34" s="6" t="s">
        <v>84</v>
      </c>
      <c r="U34" s="6" t="s">
        <v>247</v>
      </c>
      <c r="V34">
        <v>9.5747004559620915E+17</v>
      </c>
      <c r="W34" s="6" t="s">
        <v>31</v>
      </c>
      <c r="X34" s="6" t="s">
        <v>248</v>
      </c>
      <c r="Y34" s="6" t="s">
        <v>249</v>
      </c>
      <c r="Z34">
        <v>8.9645709413153587E+17</v>
      </c>
    </row>
    <row r="35" spans="1:26" x14ac:dyDescent="0.25">
      <c r="A35">
        <v>1866033571</v>
      </c>
      <c r="B35" t="b">
        <v>0</v>
      </c>
      <c r="C35" s="6" t="s">
        <v>26</v>
      </c>
      <c r="D35">
        <v>3</v>
      </c>
      <c r="E35" s="1">
        <v>43328.007824074077</v>
      </c>
      <c r="F35" s="6" t="s">
        <v>27</v>
      </c>
      <c r="G35">
        <v>1</v>
      </c>
      <c r="H35" s="6" t="s">
        <v>28</v>
      </c>
      <c r="I35">
        <v>0.6744</v>
      </c>
      <c r="J35" s="6" t="s">
        <v>31</v>
      </c>
      <c r="K35" s="1">
        <v>43128.188935185186</v>
      </c>
      <c r="L35">
        <v>0</v>
      </c>
      <c r="M35" s="6" t="s">
        <v>444</v>
      </c>
      <c r="N35" t="b">
        <v>0</v>
      </c>
      <c r="O35" s="6" t="s">
        <v>30</v>
      </c>
      <c r="P35" s="6" t="s">
        <v>31</v>
      </c>
      <c r="Q35" s="6" t="s">
        <v>84</v>
      </c>
      <c r="R35">
        <v>0</v>
      </c>
      <c r="S35" s="6" t="s">
        <v>31</v>
      </c>
      <c r="T35" s="6" t="s">
        <v>84</v>
      </c>
      <c r="U35" s="6" t="s">
        <v>445</v>
      </c>
      <c r="V35">
        <v>9.5747131355520205E+17</v>
      </c>
      <c r="W35" s="6" t="s">
        <v>31</v>
      </c>
      <c r="X35" s="6" t="s">
        <v>446</v>
      </c>
      <c r="Y35" s="6" t="s">
        <v>447</v>
      </c>
      <c r="Z35">
        <v>47690962</v>
      </c>
    </row>
    <row r="36" spans="1:26" x14ac:dyDescent="0.25">
      <c r="A36">
        <v>1866033493</v>
      </c>
      <c r="B36" t="b">
        <v>0</v>
      </c>
      <c r="C36" s="6" t="s">
        <v>26</v>
      </c>
      <c r="D36">
        <v>3</v>
      </c>
      <c r="E36" s="1">
        <v>43328.043333333335</v>
      </c>
      <c r="F36" s="6" t="s">
        <v>27</v>
      </c>
      <c r="G36">
        <v>1</v>
      </c>
      <c r="H36" s="6" t="s">
        <v>28</v>
      </c>
      <c r="I36">
        <v>0.72419999999999995</v>
      </c>
      <c r="J36" s="6" t="s">
        <v>31</v>
      </c>
      <c r="K36" s="1">
        <v>43128.194224537037</v>
      </c>
      <c r="L36">
        <v>0</v>
      </c>
      <c r="M36" s="6" t="s">
        <v>31</v>
      </c>
      <c r="N36" t="b">
        <v>0</v>
      </c>
      <c r="O36" s="6" t="s">
        <v>30</v>
      </c>
      <c r="P36" s="6" t="s">
        <v>31</v>
      </c>
      <c r="Q36" s="6" t="s">
        <v>84</v>
      </c>
      <c r="R36">
        <v>0</v>
      </c>
      <c r="S36" s="6" t="s">
        <v>31</v>
      </c>
      <c r="T36" s="6" t="s">
        <v>84</v>
      </c>
      <c r="U36" s="6" t="s">
        <v>238</v>
      </c>
      <c r="V36">
        <v>9.5747323116594381E+17</v>
      </c>
      <c r="W36" s="6" t="s">
        <v>31</v>
      </c>
      <c r="X36" s="6" t="s">
        <v>239</v>
      </c>
      <c r="Y36" s="6" t="s">
        <v>240</v>
      </c>
      <c r="Z36">
        <v>4268425115</v>
      </c>
    </row>
    <row r="37" spans="1:26" x14ac:dyDescent="0.25">
      <c r="A37">
        <v>1866033710</v>
      </c>
      <c r="B37" t="b">
        <v>0</v>
      </c>
      <c r="C37" s="6" t="s">
        <v>26</v>
      </c>
      <c r="D37">
        <v>3</v>
      </c>
      <c r="E37" s="1">
        <v>43327.852905092594</v>
      </c>
      <c r="F37" s="6" t="s">
        <v>27</v>
      </c>
      <c r="G37">
        <v>1</v>
      </c>
      <c r="H37" s="6" t="s">
        <v>28</v>
      </c>
      <c r="I37">
        <v>0.67749999999999999</v>
      </c>
      <c r="J37" s="6" t="s">
        <v>31</v>
      </c>
      <c r="K37" s="1">
        <v>43128.194988425923</v>
      </c>
      <c r="L37">
        <v>0</v>
      </c>
      <c r="M37" s="6" t="s">
        <v>135</v>
      </c>
      <c r="N37" t="b">
        <v>0</v>
      </c>
      <c r="O37" s="6" t="s">
        <v>30</v>
      </c>
      <c r="P37" s="6" t="s">
        <v>31</v>
      </c>
      <c r="Q37" s="6" t="s">
        <v>84</v>
      </c>
      <c r="R37">
        <v>0</v>
      </c>
      <c r="S37" s="6" t="s">
        <v>31</v>
      </c>
      <c r="T37" s="6" t="s">
        <v>84</v>
      </c>
      <c r="U37" s="6" t="s">
        <v>136</v>
      </c>
      <c r="V37">
        <v>9.5747350762511155E+17</v>
      </c>
      <c r="W37" s="6" t="s">
        <v>836</v>
      </c>
      <c r="X37" s="6" t="s">
        <v>837</v>
      </c>
      <c r="Y37" s="6" t="s">
        <v>838</v>
      </c>
      <c r="Z37">
        <v>8.9894488784815309E+17</v>
      </c>
    </row>
    <row r="38" spans="1:26" x14ac:dyDescent="0.25">
      <c r="A38">
        <v>1866033706</v>
      </c>
      <c r="B38" t="b">
        <v>0</v>
      </c>
      <c r="C38" s="6" t="s">
        <v>26</v>
      </c>
      <c r="D38">
        <v>3</v>
      </c>
      <c r="E38" s="1">
        <v>43327.884097222224</v>
      </c>
      <c r="F38" s="6" t="s">
        <v>27</v>
      </c>
      <c r="G38">
        <v>1</v>
      </c>
      <c r="H38" s="6" t="s">
        <v>28</v>
      </c>
      <c r="I38">
        <v>1</v>
      </c>
      <c r="J38" s="6" t="s">
        <v>31</v>
      </c>
      <c r="K38" s="1">
        <v>43128.196898148148</v>
      </c>
      <c r="L38">
        <v>1</v>
      </c>
      <c r="M38" s="6" t="s">
        <v>824</v>
      </c>
      <c r="N38" t="b">
        <v>0</v>
      </c>
      <c r="O38" s="6" t="s">
        <v>30</v>
      </c>
      <c r="P38" s="6" t="s">
        <v>31</v>
      </c>
      <c r="Q38" s="6" t="s">
        <v>84</v>
      </c>
      <c r="R38">
        <v>0</v>
      </c>
      <c r="S38" s="6" t="s">
        <v>31</v>
      </c>
      <c r="T38" s="6" t="s">
        <v>84</v>
      </c>
      <c r="U38" s="6" t="s">
        <v>69</v>
      </c>
      <c r="V38">
        <v>9.5747419828421837E+17</v>
      </c>
      <c r="W38" s="6" t="s">
        <v>31</v>
      </c>
      <c r="X38" s="6" t="s">
        <v>825</v>
      </c>
      <c r="Y38" s="6" t="s">
        <v>826</v>
      </c>
      <c r="Z38">
        <v>2788698608</v>
      </c>
    </row>
    <row r="39" spans="1:26" x14ac:dyDescent="0.25">
      <c r="A39">
        <v>1866033816</v>
      </c>
      <c r="B39" t="b">
        <v>0</v>
      </c>
      <c r="C39" s="6" t="s">
        <v>26</v>
      </c>
      <c r="D39">
        <v>3</v>
      </c>
      <c r="E39" s="1">
        <v>43327.758009259262</v>
      </c>
      <c r="F39" s="6" t="s">
        <v>27</v>
      </c>
      <c r="G39">
        <v>1</v>
      </c>
      <c r="H39" s="6" t="s">
        <v>40</v>
      </c>
      <c r="I39">
        <v>1</v>
      </c>
      <c r="J39" s="6" t="s">
        <v>31</v>
      </c>
      <c r="K39" s="1">
        <v>43128.197800925926</v>
      </c>
      <c r="L39">
        <v>0</v>
      </c>
      <c r="M39" s="6" t="s">
        <v>1124</v>
      </c>
      <c r="N39" t="b">
        <v>0</v>
      </c>
      <c r="O39" s="6" t="s">
        <v>30</v>
      </c>
      <c r="P39" s="6" t="s">
        <v>31</v>
      </c>
      <c r="Q39" s="6" t="s">
        <v>84</v>
      </c>
      <c r="R39">
        <v>1</v>
      </c>
      <c r="S39" s="6" t="s">
        <v>31</v>
      </c>
      <c r="T39" s="6" t="s">
        <v>84</v>
      </c>
      <c r="U39" s="6" t="s">
        <v>1125</v>
      </c>
      <c r="V39">
        <v>9.5747452450477261E+17</v>
      </c>
      <c r="W39" s="6" t="s">
        <v>31</v>
      </c>
      <c r="X39" s="6" t="s">
        <v>1126</v>
      </c>
      <c r="Y39" s="6" t="s">
        <v>1127</v>
      </c>
      <c r="Z39">
        <v>8.9566160656611738E+17</v>
      </c>
    </row>
    <row r="40" spans="1:26" x14ac:dyDescent="0.25">
      <c r="A40">
        <v>1866033708</v>
      </c>
      <c r="B40" t="b">
        <v>0</v>
      </c>
      <c r="C40" s="6" t="s">
        <v>26</v>
      </c>
      <c r="D40">
        <v>3</v>
      </c>
      <c r="E40" s="1">
        <v>43328.067013888889</v>
      </c>
      <c r="F40" s="6" t="s">
        <v>27</v>
      </c>
      <c r="G40">
        <v>1</v>
      </c>
      <c r="H40" s="6" t="s">
        <v>40</v>
      </c>
      <c r="I40">
        <v>1</v>
      </c>
      <c r="J40" s="6" t="s">
        <v>31</v>
      </c>
      <c r="K40" s="1">
        <v>43128.200370370374</v>
      </c>
      <c r="L40">
        <v>0</v>
      </c>
      <c r="M40" s="6" t="s">
        <v>830</v>
      </c>
      <c r="N40" t="b">
        <v>0</v>
      </c>
      <c r="O40" s="6" t="s">
        <v>30</v>
      </c>
      <c r="P40" s="6" t="s">
        <v>31</v>
      </c>
      <c r="Q40" s="6" t="s">
        <v>84</v>
      </c>
      <c r="R40">
        <v>0</v>
      </c>
      <c r="S40" s="6" t="s">
        <v>31</v>
      </c>
      <c r="T40" s="6" t="s">
        <v>84</v>
      </c>
      <c r="U40" s="6" t="s">
        <v>87</v>
      </c>
      <c r="V40">
        <v>9.5747545810627379E+17</v>
      </c>
      <c r="W40" s="6" t="s">
        <v>31</v>
      </c>
      <c r="X40" s="6" t="s">
        <v>831</v>
      </c>
      <c r="Y40" s="6" t="s">
        <v>832</v>
      </c>
      <c r="Z40">
        <v>7.9997926660787405E+17</v>
      </c>
    </row>
    <row r="41" spans="1:26" x14ac:dyDescent="0.25">
      <c r="A41">
        <v>1866033821</v>
      </c>
      <c r="B41" t="b">
        <v>0</v>
      </c>
      <c r="C41" s="6" t="s">
        <v>26</v>
      </c>
      <c r="D41">
        <v>3</v>
      </c>
      <c r="E41" s="1">
        <v>43327.683958333335</v>
      </c>
      <c r="F41" s="6" t="s">
        <v>27</v>
      </c>
      <c r="G41">
        <v>1</v>
      </c>
      <c r="H41" s="6" t="s">
        <v>28</v>
      </c>
      <c r="I41">
        <v>1</v>
      </c>
      <c r="J41" s="6" t="s">
        <v>31</v>
      </c>
      <c r="K41" s="1">
        <v>43128.221053240741</v>
      </c>
      <c r="L41">
        <v>0</v>
      </c>
      <c r="M41" s="6" t="s">
        <v>143</v>
      </c>
      <c r="N41" t="b">
        <v>0</v>
      </c>
      <c r="O41" s="6" t="s">
        <v>30</v>
      </c>
      <c r="P41" s="6" t="s">
        <v>31</v>
      </c>
      <c r="Q41" s="6" t="s">
        <v>84</v>
      </c>
      <c r="R41">
        <v>0</v>
      </c>
      <c r="S41" s="6" t="s">
        <v>31</v>
      </c>
      <c r="T41" s="6" t="s">
        <v>84</v>
      </c>
      <c r="U41" s="6" t="s">
        <v>70</v>
      </c>
      <c r="V41">
        <v>9.5748295115916083E+17</v>
      </c>
      <c r="W41" s="6" t="s">
        <v>31</v>
      </c>
      <c r="X41" s="6" t="s">
        <v>1137</v>
      </c>
      <c r="Y41" s="6" t="s">
        <v>1138</v>
      </c>
      <c r="Z41">
        <v>8.0986941021536256E+17</v>
      </c>
    </row>
    <row r="42" spans="1:26" x14ac:dyDescent="0.25">
      <c r="A42">
        <v>1866033696</v>
      </c>
      <c r="B42" t="b">
        <v>0</v>
      </c>
      <c r="C42" s="6" t="s">
        <v>26</v>
      </c>
      <c r="D42">
        <v>3</v>
      </c>
      <c r="E42" s="1">
        <v>43328.017916666664</v>
      </c>
      <c r="F42" s="6" t="s">
        <v>27</v>
      </c>
      <c r="G42">
        <v>1</v>
      </c>
      <c r="H42" s="6" t="s">
        <v>41</v>
      </c>
      <c r="I42">
        <v>0.33939999999999998</v>
      </c>
      <c r="J42" s="6" t="s">
        <v>31</v>
      </c>
      <c r="K42" s="1">
        <v>43128.222962962966</v>
      </c>
      <c r="L42">
        <v>4</v>
      </c>
      <c r="M42" s="6" t="s">
        <v>794</v>
      </c>
      <c r="N42" t="b">
        <v>0</v>
      </c>
      <c r="O42" s="6" t="s">
        <v>30</v>
      </c>
      <c r="P42" s="6" t="s">
        <v>31</v>
      </c>
      <c r="Q42" s="6" t="s">
        <v>84</v>
      </c>
      <c r="R42">
        <v>1</v>
      </c>
      <c r="S42" s="6" t="s">
        <v>31</v>
      </c>
      <c r="T42" s="6" t="s">
        <v>84</v>
      </c>
      <c r="U42" s="6" t="s">
        <v>119</v>
      </c>
      <c r="V42">
        <v>9.5748364239725363E+17</v>
      </c>
      <c r="W42" s="6" t="s">
        <v>31</v>
      </c>
      <c r="X42" s="6" t="s">
        <v>795</v>
      </c>
      <c r="Y42" s="6" t="s">
        <v>796</v>
      </c>
      <c r="Z42">
        <v>2334187722</v>
      </c>
    </row>
    <row r="43" spans="1:26" x14ac:dyDescent="0.25">
      <c r="A43">
        <v>1866033789</v>
      </c>
      <c r="B43" t="b">
        <v>0</v>
      </c>
      <c r="C43" s="6" t="s">
        <v>26</v>
      </c>
      <c r="D43">
        <v>3</v>
      </c>
      <c r="E43" s="1">
        <v>43328.005104166667</v>
      </c>
      <c r="F43" s="6" t="s">
        <v>27</v>
      </c>
      <c r="G43">
        <v>1</v>
      </c>
      <c r="H43" s="6" t="s">
        <v>40</v>
      </c>
      <c r="I43">
        <v>1</v>
      </c>
      <c r="J43" s="6" t="s">
        <v>31</v>
      </c>
      <c r="K43" s="1">
        <v>43128.225185185183</v>
      </c>
      <c r="L43">
        <v>4</v>
      </c>
      <c r="M43" s="6" t="s">
        <v>1053</v>
      </c>
      <c r="N43" t="b">
        <v>0</v>
      </c>
      <c r="O43" s="6" t="s">
        <v>30</v>
      </c>
      <c r="P43" s="6" t="s">
        <v>31</v>
      </c>
      <c r="Q43" s="6" t="s">
        <v>84</v>
      </c>
      <c r="R43">
        <v>0</v>
      </c>
      <c r="S43" s="6" t="s">
        <v>31</v>
      </c>
      <c r="T43" s="6" t="s">
        <v>84</v>
      </c>
      <c r="U43" s="6" t="s">
        <v>69</v>
      </c>
      <c r="V43">
        <v>9.5748444903334707E+17</v>
      </c>
      <c r="W43" s="6" t="s">
        <v>31</v>
      </c>
      <c r="X43" s="6" t="s">
        <v>1054</v>
      </c>
      <c r="Y43" s="6" t="s">
        <v>1055</v>
      </c>
      <c r="Z43">
        <v>2916554525</v>
      </c>
    </row>
    <row r="44" spans="1:26" x14ac:dyDescent="0.25">
      <c r="A44">
        <v>1866033819</v>
      </c>
      <c r="B44" t="b">
        <v>0</v>
      </c>
      <c r="C44" s="6" t="s">
        <v>26</v>
      </c>
      <c r="D44">
        <v>3</v>
      </c>
      <c r="E44" s="1">
        <v>43328.044537037036</v>
      </c>
      <c r="F44" s="6" t="s">
        <v>27</v>
      </c>
      <c r="G44">
        <v>1</v>
      </c>
      <c r="H44" s="6" t="s">
        <v>41</v>
      </c>
      <c r="I44">
        <v>0.64029999999999998</v>
      </c>
      <c r="J44" s="6" t="s">
        <v>31</v>
      </c>
      <c r="K44" s="1">
        <v>43128.234606481485</v>
      </c>
      <c r="L44">
        <v>1</v>
      </c>
      <c r="M44" s="6" t="s">
        <v>1131</v>
      </c>
      <c r="N44" t="b">
        <v>0</v>
      </c>
      <c r="O44" s="6" t="s">
        <v>30</v>
      </c>
      <c r="P44" s="6" t="s">
        <v>31</v>
      </c>
      <c r="Q44" s="6" t="s">
        <v>84</v>
      </c>
      <c r="R44">
        <v>0</v>
      </c>
      <c r="S44" s="6" t="s">
        <v>31</v>
      </c>
      <c r="T44" s="6" t="s">
        <v>84</v>
      </c>
      <c r="U44" s="6" t="s">
        <v>94</v>
      </c>
      <c r="V44">
        <v>9.574878650631209E+17</v>
      </c>
      <c r="W44" s="6" t="s">
        <v>31</v>
      </c>
      <c r="X44" s="6" t="s">
        <v>1132</v>
      </c>
      <c r="Y44" s="6" t="s">
        <v>1133</v>
      </c>
      <c r="Z44">
        <v>391519009</v>
      </c>
    </row>
    <row r="45" spans="1:26" x14ac:dyDescent="0.25">
      <c r="A45">
        <v>1866033692</v>
      </c>
      <c r="B45" t="b">
        <v>0</v>
      </c>
      <c r="C45" s="6" t="s">
        <v>26</v>
      </c>
      <c r="D45">
        <v>3</v>
      </c>
      <c r="E45" s="1">
        <v>43327.877442129633</v>
      </c>
      <c r="F45" s="6" t="s">
        <v>27</v>
      </c>
      <c r="G45">
        <v>1</v>
      </c>
      <c r="H45" s="6" t="s">
        <v>28</v>
      </c>
      <c r="I45">
        <v>1</v>
      </c>
      <c r="J45" s="6" t="s">
        <v>31</v>
      </c>
      <c r="K45" s="1">
        <v>43128.241319444445</v>
      </c>
      <c r="L45">
        <v>4</v>
      </c>
      <c r="M45" s="6" t="s">
        <v>781</v>
      </c>
      <c r="N45" t="b">
        <v>0</v>
      </c>
      <c r="O45" s="6" t="s">
        <v>30</v>
      </c>
      <c r="P45" s="6" t="s">
        <v>31</v>
      </c>
      <c r="Q45" s="6" t="s">
        <v>84</v>
      </c>
      <c r="R45">
        <v>1</v>
      </c>
      <c r="S45" s="6" t="s">
        <v>31</v>
      </c>
      <c r="T45" s="6" t="s">
        <v>84</v>
      </c>
      <c r="U45" s="6" t="s">
        <v>94</v>
      </c>
      <c r="V45">
        <v>9.5749029561201869E+17</v>
      </c>
      <c r="W45" s="6" t="s">
        <v>31</v>
      </c>
      <c r="X45" s="6" t="s">
        <v>782</v>
      </c>
      <c r="Y45" s="6" t="s">
        <v>783</v>
      </c>
      <c r="Z45">
        <v>8.0308565903664333E+17</v>
      </c>
    </row>
    <row r="46" spans="1:26" x14ac:dyDescent="0.25">
      <c r="A46">
        <v>1866033480</v>
      </c>
      <c r="B46" t="b">
        <v>0</v>
      </c>
      <c r="C46" s="6" t="s">
        <v>26</v>
      </c>
      <c r="D46">
        <v>3</v>
      </c>
      <c r="E46" s="1">
        <v>43328.022222222222</v>
      </c>
      <c r="F46" s="6" t="s">
        <v>27</v>
      </c>
      <c r="G46">
        <v>1</v>
      </c>
      <c r="H46" s="6" t="s">
        <v>28</v>
      </c>
      <c r="I46">
        <v>0.6744</v>
      </c>
      <c r="J46" s="6" t="s">
        <v>31</v>
      </c>
      <c r="K46" s="1">
        <v>43128.243391203701</v>
      </c>
      <c r="L46">
        <v>2</v>
      </c>
      <c r="M46" s="6" t="s">
        <v>199</v>
      </c>
      <c r="N46" t="b">
        <v>0</v>
      </c>
      <c r="O46" s="6" t="s">
        <v>30</v>
      </c>
      <c r="P46" s="6" t="s">
        <v>31</v>
      </c>
      <c r="Q46" s="6" t="s">
        <v>84</v>
      </c>
      <c r="R46">
        <v>0</v>
      </c>
      <c r="S46" s="6" t="s">
        <v>31</v>
      </c>
      <c r="T46" s="6" t="s">
        <v>84</v>
      </c>
      <c r="U46" s="6" t="s">
        <v>87</v>
      </c>
      <c r="V46">
        <v>9.5749104466438144E+17</v>
      </c>
      <c r="W46" s="6" t="s">
        <v>31</v>
      </c>
      <c r="X46" s="6" t="s">
        <v>200</v>
      </c>
      <c r="Y46" s="6" t="s">
        <v>201</v>
      </c>
      <c r="Z46">
        <v>2291776411</v>
      </c>
    </row>
    <row r="47" spans="1:26" x14ac:dyDescent="0.25">
      <c r="A47">
        <v>1866033594</v>
      </c>
      <c r="B47" t="b">
        <v>0</v>
      </c>
      <c r="C47" s="6" t="s">
        <v>26</v>
      </c>
      <c r="D47">
        <v>3</v>
      </c>
      <c r="E47" s="1">
        <v>43327.959247685183</v>
      </c>
      <c r="F47" s="6" t="s">
        <v>27</v>
      </c>
      <c r="G47">
        <v>1</v>
      </c>
      <c r="H47" s="6" t="s">
        <v>40</v>
      </c>
      <c r="I47">
        <v>1</v>
      </c>
      <c r="J47" s="6" t="s">
        <v>31</v>
      </c>
      <c r="K47" s="1">
        <v>43128.245162037034</v>
      </c>
      <c r="L47">
        <v>0</v>
      </c>
      <c r="M47" s="6" t="s">
        <v>506</v>
      </c>
      <c r="N47" t="b">
        <v>0</v>
      </c>
      <c r="O47" s="6" t="s">
        <v>30</v>
      </c>
      <c r="P47" s="6" t="s">
        <v>31</v>
      </c>
      <c r="Q47" s="6" t="s">
        <v>84</v>
      </c>
      <c r="R47">
        <v>0</v>
      </c>
      <c r="S47" s="6" t="s">
        <v>31</v>
      </c>
      <c r="T47" s="6" t="s">
        <v>84</v>
      </c>
      <c r="U47" s="6" t="s">
        <v>94</v>
      </c>
      <c r="V47">
        <v>9.5749169015509811E+17</v>
      </c>
      <c r="W47" s="6" t="s">
        <v>31</v>
      </c>
      <c r="X47" s="6" t="s">
        <v>507</v>
      </c>
      <c r="Y47" s="6" t="s">
        <v>508</v>
      </c>
      <c r="Z47">
        <v>41770186</v>
      </c>
    </row>
    <row r="48" spans="1:26" x14ac:dyDescent="0.25">
      <c r="A48">
        <v>1866033798</v>
      </c>
      <c r="B48" t="b">
        <v>0</v>
      </c>
      <c r="C48" s="6" t="s">
        <v>26</v>
      </c>
      <c r="D48">
        <v>3</v>
      </c>
      <c r="E48" s="1">
        <v>43328.002442129633</v>
      </c>
      <c r="F48" s="6" t="s">
        <v>27</v>
      </c>
      <c r="G48">
        <v>1</v>
      </c>
      <c r="H48" s="6" t="s">
        <v>28</v>
      </c>
      <c r="I48">
        <v>1</v>
      </c>
      <c r="J48" s="6" t="s">
        <v>31</v>
      </c>
      <c r="K48" s="1">
        <v>43128.249178240738</v>
      </c>
      <c r="L48">
        <v>3</v>
      </c>
      <c r="M48" s="6" t="s">
        <v>1076</v>
      </c>
      <c r="N48" t="b">
        <v>0</v>
      </c>
      <c r="O48" s="6" t="s">
        <v>30</v>
      </c>
      <c r="P48" s="6" t="s">
        <v>31</v>
      </c>
      <c r="Q48" s="6" t="s">
        <v>84</v>
      </c>
      <c r="R48">
        <v>0</v>
      </c>
      <c r="S48" s="6" t="s">
        <v>31</v>
      </c>
      <c r="T48" s="6" t="s">
        <v>84</v>
      </c>
      <c r="U48" s="6" t="s">
        <v>93</v>
      </c>
      <c r="V48">
        <v>9.5749314493696E+17</v>
      </c>
      <c r="W48" s="6" t="s">
        <v>31</v>
      </c>
      <c r="X48" s="6" t="s">
        <v>1077</v>
      </c>
      <c r="Y48" s="6" t="s">
        <v>1078</v>
      </c>
      <c r="Z48">
        <v>8.3909442577503027E+17</v>
      </c>
    </row>
    <row r="49" spans="1:26" x14ac:dyDescent="0.25">
      <c r="A49">
        <v>1866033488</v>
      </c>
      <c r="B49" t="b">
        <v>0</v>
      </c>
      <c r="C49" s="6" t="s">
        <v>26</v>
      </c>
      <c r="D49">
        <v>3</v>
      </c>
      <c r="E49" s="1">
        <v>43327.688842592594</v>
      </c>
      <c r="F49" s="6" t="s">
        <v>27</v>
      </c>
      <c r="G49">
        <v>1</v>
      </c>
      <c r="H49" s="6" t="s">
        <v>40</v>
      </c>
      <c r="I49">
        <v>1</v>
      </c>
      <c r="J49" s="6" t="s">
        <v>31</v>
      </c>
      <c r="K49" s="1">
        <v>43128.26189814815</v>
      </c>
      <c r="L49">
        <v>1</v>
      </c>
      <c r="M49" s="6" t="s">
        <v>31</v>
      </c>
      <c r="N49" t="b">
        <v>0</v>
      </c>
      <c r="O49" s="6" t="s">
        <v>30</v>
      </c>
      <c r="P49" s="6" t="s">
        <v>31</v>
      </c>
      <c r="Q49" s="6" t="s">
        <v>84</v>
      </c>
      <c r="R49">
        <v>0</v>
      </c>
      <c r="S49" s="6" t="s">
        <v>31</v>
      </c>
      <c r="T49" s="6" t="s">
        <v>84</v>
      </c>
      <c r="U49" s="6" t="s">
        <v>69</v>
      </c>
      <c r="V49">
        <v>9.5749775293362176E+17</v>
      </c>
      <c r="W49" s="6" t="s">
        <v>31</v>
      </c>
      <c r="X49" s="6" t="s">
        <v>222</v>
      </c>
      <c r="Y49" s="6" t="s">
        <v>223</v>
      </c>
      <c r="Z49">
        <v>9.5562256304409395E+17</v>
      </c>
    </row>
    <row r="50" spans="1:26" x14ac:dyDescent="0.25">
      <c r="A50">
        <v>1866033586</v>
      </c>
      <c r="B50" t="b">
        <v>0</v>
      </c>
      <c r="C50" s="6" t="s">
        <v>26</v>
      </c>
      <c r="D50">
        <v>3</v>
      </c>
      <c r="E50" s="1">
        <v>43328.038854166669</v>
      </c>
      <c r="F50" s="6" t="s">
        <v>27</v>
      </c>
      <c r="G50">
        <v>1</v>
      </c>
      <c r="H50" s="6" t="s">
        <v>28</v>
      </c>
      <c r="I50">
        <v>0.72419999999999995</v>
      </c>
      <c r="J50" s="6" t="s">
        <v>31</v>
      </c>
      <c r="K50" s="1">
        <v>43128.263877314814</v>
      </c>
      <c r="L50">
        <v>0</v>
      </c>
      <c r="M50" s="6" t="s">
        <v>489</v>
      </c>
      <c r="N50" t="b">
        <v>0</v>
      </c>
      <c r="O50" s="6" t="s">
        <v>30</v>
      </c>
      <c r="P50" s="6" t="s">
        <v>31</v>
      </c>
      <c r="Q50" s="6" t="s">
        <v>84</v>
      </c>
      <c r="R50">
        <v>0</v>
      </c>
      <c r="S50" s="6" t="s">
        <v>31</v>
      </c>
      <c r="T50" s="6" t="s">
        <v>84</v>
      </c>
      <c r="U50" s="6" t="s">
        <v>490</v>
      </c>
      <c r="V50">
        <v>9.5749846887195443E+17</v>
      </c>
      <c r="W50" s="6" t="s">
        <v>31</v>
      </c>
      <c r="X50" s="6" t="s">
        <v>491</v>
      </c>
      <c r="Y50" s="6" t="s">
        <v>492</v>
      </c>
      <c r="Z50">
        <v>128153608</v>
      </c>
    </row>
    <row r="51" spans="1:26" x14ac:dyDescent="0.25">
      <c r="A51">
        <v>1866033785</v>
      </c>
      <c r="B51" t="b">
        <v>0</v>
      </c>
      <c r="C51" s="6" t="s">
        <v>26</v>
      </c>
      <c r="D51">
        <v>3</v>
      </c>
      <c r="E51" s="1">
        <v>43328.003344907411</v>
      </c>
      <c r="F51" s="6" t="s">
        <v>27</v>
      </c>
      <c r="G51">
        <v>1</v>
      </c>
      <c r="H51" s="6" t="s">
        <v>40</v>
      </c>
      <c r="I51">
        <v>0.66290000000000004</v>
      </c>
      <c r="J51" s="6" t="s">
        <v>31</v>
      </c>
      <c r="K51" s="1">
        <v>43128.27008101852</v>
      </c>
      <c r="L51">
        <v>0</v>
      </c>
      <c r="M51" s="6" t="s">
        <v>748</v>
      </c>
      <c r="N51" t="b">
        <v>0</v>
      </c>
      <c r="O51" s="6" t="s">
        <v>30</v>
      </c>
      <c r="P51" s="6" t="s">
        <v>31</v>
      </c>
      <c r="Q51" s="6" t="s">
        <v>84</v>
      </c>
      <c r="R51">
        <v>0</v>
      </c>
      <c r="S51" s="6" t="s">
        <v>31</v>
      </c>
      <c r="T51" s="6" t="s">
        <v>84</v>
      </c>
      <c r="U51" s="6" t="s">
        <v>749</v>
      </c>
      <c r="V51">
        <v>9.5750071896505139E+17</v>
      </c>
      <c r="W51" s="6" t="s">
        <v>31</v>
      </c>
      <c r="X51" s="6" t="s">
        <v>1041</v>
      </c>
      <c r="Y51" s="6" t="s">
        <v>1042</v>
      </c>
      <c r="Z51">
        <v>8.9421572550990234E+17</v>
      </c>
    </row>
    <row r="52" spans="1:26" x14ac:dyDescent="0.25">
      <c r="A52">
        <v>1866033809</v>
      </c>
      <c r="B52" t="b">
        <v>0</v>
      </c>
      <c r="C52" s="6" t="s">
        <v>26</v>
      </c>
      <c r="D52">
        <v>3</v>
      </c>
      <c r="E52" s="1">
        <v>43327.765810185185</v>
      </c>
      <c r="F52" s="6" t="s">
        <v>27</v>
      </c>
      <c r="G52">
        <v>1</v>
      </c>
      <c r="H52" s="6" t="s">
        <v>40</v>
      </c>
      <c r="I52">
        <v>0.68049999999999999</v>
      </c>
      <c r="J52" s="6" t="s">
        <v>31</v>
      </c>
      <c r="K52" s="1">
        <v>43128.27888888889</v>
      </c>
      <c r="L52">
        <v>1</v>
      </c>
      <c r="M52" s="6" t="s">
        <v>1105</v>
      </c>
      <c r="N52" t="b">
        <v>0</v>
      </c>
      <c r="O52" s="6" t="s">
        <v>30</v>
      </c>
      <c r="P52" s="6" t="s">
        <v>31</v>
      </c>
      <c r="Q52" s="6" t="s">
        <v>84</v>
      </c>
      <c r="R52">
        <v>0</v>
      </c>
      <c r="S52" s="6" t="s">
        <v>31</v>
      </c>
      <c r="T52" s="6" t="s">
        <v>84</v>
      </c>
      <c r="U52" s="6" t="s">
        <v>94</v>
      </c>
      <c r="V52">
        <v>9.5750391226065715E+17</v>
      </c>
      <c r="W52" s="6" t="s">
        <v>31</v>
      </c>
      <c r="X52" s="6" t="s">
        <v>1106</v>
      </c>
      <c r="Y52" s="6" t="s">
        <v>1107</v>
      </c>
      <c r="Z52">
        <v>8.8127616269310771E+17</v>
      </c>
    </row>
    <row r="53" spans="1:26" x14ac:dyDescent="0.25">
      <c r="A53">
        <v>1866033581</v>
      </c>
      <c r="B53" t="b">
        <v>0</v>
      </c>
      <c r="C53" s="6" t="s">
        <v>26</v>
      </c>
      <c r="D53">
        <v>3</v>
      </c>
      <c r="E53" s="1">
        <v>43327.985312500001</v>
      </c>
      <c r="F53" s="6" t="s">
        <v>27</v>
      </c>
      <c r="G53">
        <v>1</v>
      </c>
      <c r="H53" s="6" t="s">
        <v>40</v>
      </c>
      <c r="I53">
        <v>0.66379999999999995</v>
      </c>
      <c r="J53" s="6" t="s">
        <v>31</v>
      </c>
      <c r="K53" s="1">
        <v>43128.281180555554</v>
      </c>
      <c r="L53">
        <v>333</v>
      </c>
      <c r="M53" s="6" t="s">
        <v>474</v>
      </c>
      <c r="N53" t="b">
        <v>0</v>
      </c>
      <c r="O53" s="6" t="s">
        <v>30</v>
      </c>
      <c r="P53" s="6" t="s">
        <v>31</v>
      </c>
      <c r="Q53" s="6" t="s">
        <v>84</v>
      </c>
      <c r="R53">
        <v>72</v>
      </c>
      <c r="S53" s="6" t="s">
        <v>31</v>
      </c>
      <c r="T53" s="6" t="s">
        <v>84</v>
      </c>
      <c r="U53" s="6" t="s">
        <v>87</v>
      </c>
      <c r="V53">
        <v>9.5750474209514291E+17</v>
      </c>
      <c r="W53" s="6" t="s">
        <v>31</v>
      </c>
      <c r="X53" s="6" t="s">
        <v>475</v>
      </c>
      <c r="Y53" s="6" t="s">
        <v>476</v>
      </c>
      <c r="Z53">
        <v>2314227612</v>
      </c>
    </row>
    <row r="54" spans="1:26" x14ac:dyDescent="0.25">
      <c r="A54">
        <v>1866033815</v>
      </c>
      <c r="B54" t="b">
        <v>0</v>
      </c>
      <c r="C54" s="6" t="s">
        <v>26</v>
      </c>
      <c r="D54">
        <v>3</v>
      </c>
      <c r="E54" s="1">
        <v>43328.045578703706</v>
      </c>
      <c r="F54" s="6" t="s">
        <v>27</v>
      </c>
      <c r="G54">
        <v>1</v>
      </c>
      <c r="H54" s="6" t="s">
        <v>40</v>
      </c>
      <c r="I54">
        <v>1</v>
      </c>
      <c r="J54" s="6" t="s">
        <v>31</v>
      </c>
      <c r="K54" s="1">
        <v>43128.287928240738</v>
      </c>
      <c r="L54">
        <v>0</v>
      </c>
      <c r="M54" s="6" t="s">
        <v>1121</v>
      </c>
      <c r="N54" t="b">
        <v>0</v>
      </c>
      <c r="O54" s="6" t="s">
        <v>30</v>
      </c>
      <c r="P54" s="6" t="s">
        <v>31</v>
      </c>
      <c r="Q54" s="6" t="s">
        <v>84</v>
      </c>
      <c r="R54">
        <v>0</v>
      </c>
      <c r="S54" s="6" t="s">
        <v>31</v>
      </c>
      <c r="T54" s="6" t="s">
        <v>84</v>
      </c>
      <c r="U54" s="6" t="s">
        <v>87</v>
      </c>
      <c r="V54">
        <v>9.5750718601978675E+17</v>
      </c>
      <c r="W54" s="6" t="s">
        <v>31</v>
      </c>
      <c r="X54" s="6" t="s">
        <v>1122</v>
      </c>
      <c r="Y54" s="6" t="s">
        <v>1123</v>
      </c>
      <c r="Z54">
        <v>3370627833</v>
      </c>
    </row>
    <row r="55" spans="1:26" x14ac:dyDescent="0.25">
      <c r="A55">
        <v>1866033598</v>
      </c>
      <c r="B55" t="b">
        <v>0</v>
      </c>
      <c r="C55" s="6" t="s">
        <v>26</v>
      </c>
      <c r="D55">
        <v>3</v>
      </c>
      <c r="E55" s="1">
        <v>43327.97115740741</v>
      </c>
      <c r="F55" s="6" t="s">
        <v>27</v>
      </c>
      <c r="G55">
        <v>1</v>
      </c>
      <c r="H55" s="6" t="s">
        <v>28</v>
      </c>
      <c r="I55">
        <v>0.67330000000000001</v>
      </c>
      <c r="J55" s="6" t="s">
        <v>31</v>
      </c>
      <c r="K55" s="1">
        <v>43128.297835648147</v>
      </c>
      <c r="L55">
        <v>0</v>
      </c>
      <c r="M55" s="6" t="s">
        <v>518</v>
      </c>
      <c r="N55" t="b">
        <v>0</v>
      </c>
      <c r="O55" s="6" t="s">
        <v>30</v>
      </c>
      <c r="P55" s="6" t="s">
        <v>31</v>
      </c>
      <c r="Q55" s="6" t="s">
        <v>84</v>
      </c>
      <c r="R55">
        <v>0</v>
      </c>
      <c r="S55" s="6" t="s">
        <v>31</v>
      </c>
      <c r="T55" s="6" t="s">
        <v>84</v>
      </c>
      <c r="U55" s="6" t="s">
        <v>137</v>
      </c>
      <c r="V55">
        <v>9.575107779042263E+17</v>
      </c>
      <c r="W55" s="6" t="s">
        <v>31</v>
      </c>
      <c r="X55" s="6" t="s">
        <v>519</v>
      </c>
      <c r="Y55" s="6" t="s">
        <v>520</v>
      </c>
      <c r="Z55">
        <v>2414158898</v>
      </c>
    </row>
    <row r="56" spans="1:26" x14ac:dyDescent="0.25">
      <c r="A56">
        <v>1866033801</v>
      </c>
      <c r="B56" t="b">
        <v>0</v>
      </c>
      <c r="C56" s="6" t="s">
        <v>26</v>
      </c>
      <c r="D56">
        <v>3</v>
      </c>
      <c r="E56" s="1">
        <v>43327.877442129633</v>
      </c>
      <c r="F56" s="6" t="s">
        <v>27</v>
      </c>
      <c r="G56">
        <v>1</v>
      </c>
      <c r="H56" s="6" t="s">
        <v>28</v>
      </c>
      <c r="I56">
        <v>0.64649999999999996</v>
      </c>
      <c r="J56" s="6" t="s">
        <v>31</v>
      </c>
      <c r="K56" s="1">
        <v>43128.300949074073</v>
      </c>
      <c r="L56">
        <v>0</v>
      </c>
      <c r="M56" s="6" t="s">
        <v>1085</v>
      </c>
      <c r="N56" t="b">
        <v>0</v>
      </c>
      <c r="O56" s="6" t="s">
        <v>30</v>
      </c>
      <c r="P56" s="6" t="s">
        <v>31</v>
      </c>
      <c r="Q56" s="6" t="s">
        <v>84</v>
      </c>
      <c r="R56">
        <v>0</v>
      </c>
      <c r="S56" s="6" t="s">
        <v>31</v>
      </c>
      <c r="T56" s="6" t="s">
        <v>84</v>
      </c>
      <c r="U56" s="6" t="s">
        <v>120</v>
      </c>
      <c r="V56">
        <v>9.5751190440617984E+17</v>
      </c>
      <c r="W56" s="6" t="s">
        <v>31</v>
      </c>
      <c r="X56" s="6" t="s">
        <v>1086</v>
      </c>
      <c r="Y56" s="6" t="s">
        <v>1087</v>
      </c>
      <c r="Z56">
        <v>8.8678140562318131E+17</v>
      </c>
    </row>
    <row r="57" spans="1:26" x14ac:dyDescent="0.25">
      <c r="A57">
        <v>1866033822</v>
      </c>
      <c r="B57" t="b">
        <v>0</v>
      </c>
      <c r="C57" s="6" t="s">
        <v>26</v>
      </c>
      <c r="D57">
        <v>3</v>
      </c>
      <c r="E57" s="1">
        <v>43327.997673611113</v>
      </c>
      <c r="F57" s="6" t="s">
        <v>27</v>
      </c>
      <c r="G57">
        <v>1</v>
      </c>
      <c r="H57" s="6" t="s">
        <v>41</v>
      </c>
      <c r="I57">
        <v>0.66379999999999995</v>
      </c>
      <c r="J57" s="6" t="s">
        <v>31</v>
      </c>
      <c r="K57" s="1">
        <v>43128.307349537034</v>
      </c>
      <c r="L57">
        <v>0</v>
      </c>
      <c r="M57" s="6" t="s">
        <v>1139</v>
      </c>
      <c r="N57" t="b">
        <v>0</v>
      </c>
      <c r="O57" s="6" t="s">
        <v>30</v>
      </c>
      <c r="P57" s="6" t="s">
        <v>31</v>
      </c>
      <c r="Q57" s="6" t="s">
        <v>84</v>
      </c>
      <c r="R57">
        <v>0</v>
      </c>
      <c r="S57" s="6" t="s">
        <v>31</v>
      </c>
      <c r="T57" s="6" t="s">
        <v>84</v>
      </c>
      <c r="U57" s="6" t="s">
        <v>87</v>
      </c>
      <c r="V57">
        <v>9.575142235543593E+17</v>
      </c>
      <c r="W57" s="6" t="s">
        <v>31</v>
      </c>
      <c r="X57" s="6" t="s">
        <v>1140</v>
      </c>
      <c r="Y57" s="6" t="s">
        <v>1141</v>
      </c>
      <c r="Z57">
        <v>246690622</v>
      </c>
    </row>
    <row r="58" spans="1:26" x14ac:dyDescent="0.25">
      <c r="A58">
        <v>1866033500</v>
      </c>
      <c r="B58" t="b">
        <v>0</v>
      </c>
      <c r="C58" s="6" t="s">
        <v>26</v>
      </c>
      <c r="D58">
        <v>3</v>
      </c>
      <c r="E58" s="1">
        <v>43328.036539351851</v>
      </c>
      <c r="F58" s="6" t="s">
        <v>27</v>
      </c>
      <c r="G58">
        <v>1</v>
      </c>
      <c r="H58" s="6" t="s">
        <v>28</v>
      </c>
      <c r="I58">
        <v>0.6744</v>
      </c>
      <c r="J58" s="6" t="s">
        <v>31</v>
      </c>
      <c r="K58" s="1">
        <v>43128.308634259258</v>
      </c>
      <c r="L58">
        <v>6</v>
      </c>
      <c r="M58" s="6" t="s">
        <v>259</v>
      </c>
      <c r="N58" t="b">
        <v>0</v>
      </c>
      <c r="O58" s="6" t="s">
        <v>30</v>
      </c>
      <c r="P58" s="6" t="s">
        <v>31</v>
      </c>
      <c r="Q58" s="6" t="s">
        <v>84</v>
      </c>
      <c r="R58">
        <v>2</v>
      </c>
      <c r="S58" s="6" t="s">
        <v>31</v>
      </c>
      <c r="T58" s="6" t="s">
        <v>84</v>
      </c>
      <c r="U58" s="6" t="s">
        <v>94</v>
      </c>
      <c r="V58">
        <v>9.5751469199942042E+17</v>
      </c>
      <c r="W58" s="6" t="s">
        <v>31</v>
      </c>
      <c r="X58" s="6" t="s">
        <v>260</v>
      </c>
      <c r="Y58" s="6" t="s">
        <v>261</v>
      </c>
      <c r="Z58">
        <v>9.3168819529265152E+17</v>
      </c>
    </row>
    <row r="59" spans="1:26" x14ac:dyDescent="0.25">
      <c r="A59">
        <v>1866033472</v>
      </c>
      <c r="B59" t="b">
        <v>0</v>
      </c>
      <c r="C59" s="6" t="s">
        <v>26</v>
      </c>
      <c r="D59">
        <v>3</v>
      </c>
      <c r="E59" s="1">
        <v>43327.86105324074</v>
      </c>
      <c r="F59" s="6" t="s">
        <v>27</v>
      </c>
      <c r="G59">
        <v>1</v>
      </c>
      <c r="H59" s="6" t="s">
        <v>28</v>
      </c>
      <c r="I59">
        <v>1</v>
      </c>
      <c r="J59" s="6" t="s">
        <v>31</v>
      </c>
      <c r="K59" s="1">
        <v>43128.327349537038</v>
      </c>
      <c r="L59">
        <v>0</v>
      </c>
      <c r="M59" s="6" t="s">
        <v>179</v>
      </c>
      <c r="N59" t="b">
        <v>0</v>
      </c>
      <c r="O59" s="6" t="s">
        <v>30</v>
      </c>
      <c r="P59" s="6" t="s">
        <v>31</v>
      </c>
      <c r="Q59" s="6" t="s">
        <v>84</v>
      </c>
      <c r="R59">
        <v>0</v>
      </c>
      <c r="S59" s="6" t="s">
        <v>31</v>
      </c>
      <c r="T59" s="6" t="s">
        <v>84</v>
      </c>
      <c r="U59" s="6" t="s">
        <v>142</v>
      </c>
      <c r="V59">
        <v>9.5752147004921037E+17</v>
      </c>
      <c r="W59" s="6" t="s">
        <v>31</v>
      </c>
      <c r="X59" s="6" t="s">
        <v>180</v>
      </c>
      <c r="Y59" s="6" t="s">
        <v>181</v>
      </c>
      <c r="Z59">
        <v>2847697455</v>
      </c>
    </row>
    <row r="60" spans="1:26" x14ac:dyDescent="0.25">
      <c r="A60">
        <v>1866033824</v>
      </c>
      <c r="B60" t="b">
        <v>0</v>
      </c>
      <c r="C60" s="6" t="s">
        <v>26</v>
      </c>
      <c r="D60">
        <v>3</v>
      </c>
      <c r="E60" s="1">
        <v>43327.990810185183</v>
      </c>
      <c r="F60" s="6" t="s">
        <v>27</v>
      </c>
      <c r="G60">
        <v>1</v>
      </c>
      <c r="H60" s="6" t="s">
        <v>28</v>
      </c>
      <c r="I60">
        <v>0.64649999999999996</v>
      </c>
      <c r="J60" s="6" t="s">
        <v>31</v>
      </c>
      <c r="K60" s="1">
        <v>43128.337060185186</v>
      </c>
      <c r="L60">
        <v>0</v>
      </c>
      <c r="M60" s="6" t="s">
        <v>1145</v>
      </c>
      <c r="N60" t="b">
        <v>0</v>
      </c>
      <c r="O60" s="6" t="s">
        <v>30</v>
      </c>
      <c r="P60" s="6" t="s">
        <v>31</v>
      </c>
      <c r="Q60" s="6" t="s">
        <v>84</v>
      </c>
      <c r="R60">
        <v>0</v>
      </c>
      <c r="S60" s="6" t="s">
        <v>31</v>
      </c>
      <c r="T60" s="6" t="s">
        <v>84</v>
      </c>
      <c r="U60" s="6" t="s">
        <v>1146</v>
      </c>
      <c r="V60">
        <v>9.5752498999708877E+17</v>
      </c>
      <c r="W60" s="6" t="s">
        <v>1147</v>
      </c>
      <c r="X60" s="6" t="s">
        <v>1148</v>
      </c>
      <c r="Y60" s="6" t="s">
        <v>1149</v>
      </c>
      <c r="Z60">
        <v>9.3519712929490944E+17</v>
      </c>
    </row>
    <row r="61" spans="1:26" x14ac:dyDescent="0.25">
      <c r="A61">
        <v>1866033585</v>
      </c>
      <c r="B61" t="b">
        <v>0</v>
      </c>
      <c r="C61" s="6" t="s">
        <v>26</v>
      </c>
      <c r="D61">
        <v>3</v>
      </c>
      <c r="E61" s="1">
        <v>43327.995613425926</v>
      </c>
      <c r="F61" s="6" t="s">
        <v>27</v>
      </c>
      <c r="G61">
        <v>1</v>
      </c>
      <c r="H61" s="6" t="s">
        <v>28</v>
      </c>
      <c r="I61">
        <v>1</v>
      </c>
      <c r="J61" s="6" t="s">
        <v>31</v>
      </c>
      <c r="K61" s="1">
        <v>43128.346689814818</v>
      </c>
      <c r="L61">
        <v>0</v>
      </c>
      <c r="M61" s="6" t="s">
        <v>486</v>
      </c>
      <c r="N61" t="b">
        <v>0</v>
      </c>
      <c r="O61" s="6" t="s">
        <v>30</v>
      </c>
      <c r="P61" s="6" t="s">
        <v>31</v>
      </c>
      <c r="Q61" s="6" t="s">
        <v>84</v>
      </c>
      <c r="R61">
        <v>0</v>
      </c>
      <c r="S61" s="6" t="s">
        <v>31</v>
      </c>
      <c r="T61" s="6" t="s">
        <v>84</v>
      </c>
      <c r="U61" s="6" t="s">
        <v>93</v>
      </c>
      <c r="V61">
        <v>9.5752848113860608E+17</v>
      </c>
      <c r="W61" s="6" t="s">
        <v>31</v>
      </c>
      <c r="X61" s="6" t="s">
        <v>487</v>
      </c>
      <c r="Y61" s="6" t="s">
        <v>488</v>
      </c>
      <c r="Z61">
        <v>7.901045796020183E+17</v>
      </c>
    </row>
    <row r="62" spans="1:26" x14ac:dyDescent="0.25">
      <c r="A62">
        <v>1866033818</v>
      </c>
      <c r="B62" t="b">
        <v>0</v>
      </c>
      <c r="C62" s="6" t="s">
        <v>26</v>
      </c>
      <c r="D62">
        <v>3</v>
      </c>
      <c r="E62" s="1">
        <v>43327.851770833331</v>
      </c>
      <c r="F62" s="6" t="s">
        <v>27</v>
      </c>
      <c r="G62">
        <v>1</v>
      </c>
      <c r="H62" s="6" t="s">
        <v>28</v>
      </c>
      <c r="I62">
        <v>1</v>
      </c>
      <c r="J62" s="6" t="s">
        <v>31</v>
      </c>
      <c r="K62" s="1">
        <v>43128.350219907406</v>
      </c>
      <c r="L62">
        <v>0</v>
      </c>
      <c r="M62" s="6" t="s">
        <v>486</v>
      </c>
      <c r="N62" t="b">
        <v>0</v>
      </c>
      <c r="O62" s="6" t="s">
        <v>30</v>
      </c>
      <c r="P62" s="6" t="s">
        <v>31</v>
      </c>
      <c r="Q62" s="6" t="s">
        <v>84</v>
      </c>
      <c r="R62">
        <v>0</v>
      </c>
      <c r="S62" s="6" t="s">
        <v>31</v>
      </c>
      <c r="T62" s="6" t="s">
        <v>84</v>
      </c>
      <c r="U62" s="6" t="s">
        <v>93</v>
      </c>
      <c r="V62">
        <v>9.575297584427049E+17</v>
      </c>
      <c r="W62" s="6" t="s">
        <v>31</v>
      </c>
      <c r="X62" s="6" t="s">
        <v>487</v>
      </c>
      <c r="Y62" s="6" t="s">
        <v>1130</v>
      </c>
      <c r="Z62">
        <v>9.354676489047081E+17</v>
      </c>
    </row>
    <row r="63" spans="1:26" x14ac:dyDescent="0.25">
      <c r="A63">
        <v>1866033676</v>
      </c>
      <c r="B63" t="b">
        <v>0</v>
      </c>
      <c r="C63" s="6" t="s">
        <v>26</v>
      </c>
      <c r="D63">
        <v>3</v>
      </c>
      <c r="E63" s="1">
        <v>43327.843958333331</v>
      </c>
      <c r="F63" s="6" t="s">
        <v>27</v>
      </c>
      <c r="G63">
        <v>0.68440000000000001</v>
      </c>
      <c r="H63" s="6" t="s">
        <v>40</v>
      </c>
      <c r="I63">
        <v>0.34360000000000002</v>
      </c>
      <c r="J63" s="6" t="s">
        <v>31</v>
      </c>
      <c r="K63" s="1">
        <v>43128.382951388892</v>
      </c>
      <c r="L63">
        <v>0</v>
      </c>
      <c r="M63" s="6" t="s">
        <v>737</v>
      </c>
      <c r="N63" t="b">
        <v>0</v>
      </c>
      <c r="O63" s="6" t="s">
        <v>30</v>
      </c>
      <c r="P63" s="6" t="s">
        <v>31</v>
      </c>
      <c r="Q63" s="6" t="s">
        <v>84</v>
      </c>
      <c r="R63">
        <v>0</v>
      </c>
      <c r="S63" s="6" t="s">
        <v>31</v>
      </c>
      <c r="T63" s="6" t="s">
        <v>84</v>
      </c>
      <c r="U63" s="6" t="s">
        <v>69</v>
      </c>
      <c r="V63">
        <v>9.5754162056767488E+17</v>
      </c>
      <c r="W63" s="6" t="s">
        <v>31</v>
      </c>
      <c r="X63" s="6" t="s">
        <v>738</v>
      </c>
      <c r="Y63" s="6" t="s">
        <v>739</v>
      </c>
      <c r="Z63">
        <v>7.0044401786415514E+17</v>
      </c>
    </row>
    <row r="64" spans="1:26" x14ac:dyDescent="0.25">
      <c r="A64">
        <v>1866033575</v>
      </c>
      <c r="B64" t="b">
        <v>0</v>
      </c>
      <c r="C64" s="6" t="s">
        <v>26</v>
      </c>
      <c r="D64">
        <v>3</v>
      </c>
      <c r="E64" s="1">
        <v>43327.981851851851</v>
      </c>
      <c r="F64" s="6" t="s">
        <v>27</v>
      </c>
      <c r="G64">
        <v>1</v>
      </c>
      <c r="H64" s="6" t="s">
        <v>28</v>
      </c>
      <c r="I64">
        <v>1</v>
      </c>
      <c r="J64" s="6" t="s">
        <v>31</v>
      </c>
      <c r="K64" s="1">
        <v>43128.40247685185</v>
      </c>
      <c r="L64">
        <v>0</v>
      </c>
      <c r="M64" s="6" t="s">
        <v>457</v>
      </c>
      <c r="N64" t="b">
        <v>0</v>
      </c>
      <c r="O64" s="6" t="s">
        <v>30</v>
      </c>
      <c r="P64" s="6" t="s">
        <v>31</v>
      </c>
      <c r="Q64" s="6" t="s">
        <v>84</v>
      </c>
      <c r="R64">
        <v>0</v>
      </c>
      <c r="S64" s="6" t="s">
        <v>31</v>
      </c>
      <c r="T64" s="6" t="s">
        <v>84</v>
      </c>
      <c r="U64" s="6" t="s">
        <v>71</v>
      </c>
      <c r="V64">
        <v>9.5754869754978714E+17</v>
      </c>
      <c r="W64" s="6" t="s">
        <v>31</v>
      </c>
      <c r="X64" s="6" t="s">
        <v>458</v>
      </c>
      <c r="Y64" s="6" t="s">
        <v>459</v>
      </c>
      <c r="Z64">
        <v>97072039</v>
      </c>
    </row>
    <row r="65" spans="1:26" x14ac:dyDescent="0.25">
      <c r="A65">
        <v>1866033582</v>
      </c>
      <c r="B65" t="b">
        <v>0</v>
      </c>
      <c r="C65" s="6" t="s">
        <v>26</v>
      </c>
      <c r="D65">
        <v>3</v>
      </c>
      <c r="E65" s="1">
        <v>43328.036539351851</v>
      </c>
      <c r="F65" s="6" t="s">
        <v>27</v>
      </c>
      <c r="G65">
        <v>1</v>
      </c>
      <c r="H65" s="6" t="s">
        <v>28</v>
      </c>
      <c r="I65">
        <v>1</v>
      </c>
      <c r="J65" s="6" t="s">
        <v>31</v>
      </c>
      <c r="K65" s="1">
        <v>43128.406886574077</v>
      </c>
      <c r="L65">
        <v>0</v>
      </c>
      <c r="M65" s="6" t="s">
        <v>477</v>
      </c>
      <c r="N65" t="b">
        <v>0</v>
      </c>
      <c r="O65" s="6" t="s">
        <v>30</v>
      </c>
      <c r="P65" s="6" t="s">
        <v>31</v>
      </c>
      <c r="Q65" s="6" t="s">
        <v>84</v>
      </c>
      <c r="R65">
        <v>1</v>
      </c>
      <c r="S65" s="6" t="s">
        <v>31</v>
      </c>
      <c r="T65" s="6" t="s">
        <v>84</v>
      </c>
      <c r="U65" s="6" t="s">
        <v>71</v>
      </c>
      <c r="V65">
        <v>9.5755029400671437E+17</v>
      </c>
      <c r="W65" s="6" t="s">
        <v>31</v>
      </c>
      <c r="X65" s="6" t="s">
        <v>478</v>
      </c>
      <c r="Y65" s="6" t="s">
        <v>479</v>
      </c>
      <c r="Z65">
        <v>18329932</v>
      </c>
    </row>
    <row r="66" spans="1:26" x14ac:dyDescent="0.25">
      <c r="A66">
        <v>1866033812</v>
      </c>
      <c r="B66" t="b">
        <v>0</v>
      </c>
      <c r="C66" s="6" t="s">
        <v>26</v>
      </c>
      <c r="D66">
        <v>3</v>
      </c>
      <c r="E66" s="1">
        <v>43328.005810185183</v>
      </c>
      <c r="F66" s="6" t="s">
        <v>56</v>
      </c>
      <c r="G66">
        <v>1</v>
      </c>
      <c r="H66" s="6" t="s">
        <v>84</v>
      </c>
      <c r="J66" s="6" t="s">
        <v>31</v>
      </c>
      <c r="K66" s="1">
        <v>43128.407037037039</v>
      </c>
      <c r="L66">
        <v>2</v>
      </c>
      <c r="M66" s="6" t="s">
        <v>31</v>
      </c>
      <c r="N66" t="b">
        <v>0</v>
      </c>
      <c r="O66" s="6" t="s">
        <v>30</v>
      </c>
      <c r="P66" s="6" t="s">
        <v>31</v>
      </c>
      <c r="Q66" s="6" t="s">
        <v>84</v>
      </c>
      <c r="R66">
        <v>0</v>
      </c>
      <c r="S66" s="6" t="s">
        <v>31</v>
      </c>
      <c r="T66" s="6" t="s">
        <v>84</v>
      </c>
      <c r="U66" s="6" t="s">
        <v>94</v>
      </c>
      <c r="V66">
        <v>9.5755035185870848E+17</v>
      </c>
      <c r="W66" s="6" t="s">
        <v>31</v>
      </c>
      <c r="X66" s="6" t="s">
        <v>1114</v>
      </c>
      <c r="Y66" s="6" t="s">
        <v>1115</v>
      </c>
      <c r="Z66">
        <v>9.5248805279822234E+17</v>
      </c>
    </row>
    <row r="67" spans="1:26" x14ac:dyDescent="0.25">
      <c r="A67">
        <v>1866033711</v>
      </c>
      <c r="B67" t="b">
        <v>0</v>
      </c>
      <c r="C67" s="6" t="s">
        <v>26</v>
      </c>
      <c r="D67">
        <v>3</v>
      </c>
      <c r="E67" s="1">
        <v>43327.686076388891</v>
      </c>
      <c r="F67" s="6" t="s">
        <v>27</v>
      </c>
      <c r="G67">
        <v>1</v>
      </c>
      <c r="H67" s="6" t="s">
        <v>40</v>
      </c>
      <c r="I67">
        <v>0.63619999999999999</v>
      </c>
      <c r="J67" s="6" t="s">
        <v>31</v>
      </c>
      <c r="K67" s="1">
        <v>43128.422175925924</v>
      </c>
      <c r="L67">
        <v>0</v>
      </c>
      <c r="M67" s="6" t="s">
        <v>143</v>
      </c>
      <c r="N67" t="b">
        <v>0</v>
      </c>
      <c r="O67" s="6" t="s">
        <v>30</v>
      </c>
      <c r="P67" s="6" t="s">
        <v>31</v>
      </c>
      <c r="Q67" s="6" t="s">
        <v>84</v>
      </c>
      <c r="R67">
        <v>1</v>
      </c>
      <c r="S67" s="6" t="s">
        <v>31</v>
      </c>
      <c r="T67" s="6" t="s">
        <v>84</v>
      </c>
      <c r="U67" s="6" t="s">
        <v>70</v>
      </c>
      <c r="V67">
        <v>9.5755583510991258E+17</v>
      </c>
      <c r="W67" s="6" t="s">
        <v>31</v>
      </c>
      <c r="X67" s="6" t="s">
        <v>839</v>
      </c>
      <c r="Y67" s="6" t="s">
        <v>840</v>
      </c>
      <c r="Z67">
        <v>8.0986941021536256E+17</v>
      </c>
    </row>
    <row r="68" spans="1:26" x14ac:dyDescent="0.25">
      <c r="A68">
        <v>1866033611</v>
      </c>
      <c r="B68" t="b">
        <v>0</v>
      </c>
      <c r="C68" s="6" t="s">
        <v>26</v>
      </c>
      <c r="D68">
        <v>3</v>
      </c>
      <c r="E68" s="1">
        <v>43327.964282407411</v>
      </c>
      <c r="F68" s="6" t="s">
        <v>27</v>
      </c>
      <c r="G68">
        <v>1</v>
      </c>
      <c r="H68" s="6" t="s">
        <v>28</v>
      </c>
      <c r="I68">
        <v>0.67330000000000001</v>
      </c>
      <c r="J68" s="6" t="s">
        <v>31</v>
      </c>
      <c r="K68" s="1">
        <v>43128.426701388889</v>
      </c>
      <c r="L68">
        <v>1</v>
      </c>
      <c r="M68" s="6" t="s">
        <v>554</v>
      </c>
      <c r="N68" t="b">
        <v>0</v>
      </c>
      <c r="O68" s="6" t="s">
        <v>30</v>
      </c>
      <c r="P68" s="6" t="s">
        <v>31</v>
      </c>
      <c r="Q68" s="6" t="s">
        <v>84</v>
      </c>
      <c r="R68">
        <v>2</v>
      </c>
      <c r="S68" s="6" t="s">
        <v>31</v>
      </c>
      <c r="T68" s="6" t="s">
        <v>84</v>
      </c>
      <c r="U68" s="6" t="s">
        <v>110</v>
      </c>
      <c r="V68">
        <v>9.5755747429431296E+17</v>
      </c>
      <c r="W68" s="6" t="s">
        <v>31</v>
      </c>
      <c r="X68" s="6" t="s">
        <v>555</v>
      </c>
      <c r="Y68" s="6" t="s">
        <v>556</v>
      </c>
      <c r="Z68">
        <v>8.1333773687044506E+17</v>
      </c>
    </row>
    <row r="69" spans="1:26" x14ac:dyDescent="0.25">
      <c r="A69">
        <v>1866033591</v>
      </c>
      <c r="B69" t="b">
        <v>0</v>
      </c>
      <c r="C69" s="6" t="s">
        <v>26</v>
      </c>
      <c r="D69">
        <v>3</v>
      </c>
      <c r="E69" s="1">
        <v>43327.895624999997</v>
      </c>
      <c r="F69" s="6" t="s">
        <v>27</v>
      </c>
      <c r="G69">
        <v>1</v>
      </c>
      <c r="H69" s="6" t="s">
        <v>28</v>
      </c>
      <c r="I69">
        <v>1</v>
      </c>
      <c r="J69" s="6" t="s">
        <v>31</v>
      </c>
      <c r="K69" s="1">
        <v>43128.432743055557</v>
      </c>
      <c r="L69">
        <v>0</v>
      </c>
      <c r="M69" s="6" t="s">
        <v>143</v>
      </c>
      <c r="N69" t="b">
        <v>0</v>
      </c>
      <c r="O69" s="6" t="s">
        <v>30</v>
      </c>
      <c r="P69" s="6" t="s">
        <v>31</v>
      </c>
      <c r="Q69" s="6" t="s">
        <v>84</v>
      </c>
      <c r="R69">
        <v>0</v>
      </c>
      <c r="S69" s="6" t="s">
        <v>31</v>
      </c>
      <c r="T69" s="6" t="s">
        <v>84</v>
      </c>
      <c r="U69" s="6" t="s">
        <v>70</v>
      </c>
      <c r="V69">
        <v>9.5755966520991744E+17</v>
      </c>
      <c r="W69" s="6" t="s">
        <v>31</v>
      </c>
      <c r="X69" s="6" t="s">
        <v>501</v>
      </c>
      <c r="Y69" s="6" t="s">
        <v>502</v>
      </c>
      <c r="Z69">
        <v>8.0986941021536256E+17</v>
      </c>
    </row>
    <row r="70" spans="1:26" x14ac:dyDescent="0.25">
      <c r="A70">
        <v>1866033492</v>
      </c>
      <c r="B70" t="b">
        <v>0</v>
      </c>
      <c r="C70" s="6" t="s">
        <v>26</v>
      </c>
      <c r="D70">
        <v>3</v>
      </c>
      <c r="E70" s="1">
        <v>43328.005810185183</v>
      </c>
      <c r="F70" s="6" t="s">
        <v>27</v>
      </c>
      <c r="G70">
        <v>1</v>
      </c>
      <c r="H70" s="6" t="s">
        <v>28</v>
      </c>
      <c r="I70">
        <v>0.66839999999999999</v>
      </c>
      <c r="J70" s="6" t="s">
        <v>31</v>
      </c>
      <c r="K70" s="1">
        <v>43128.43577546296</v>
      </c>
      <c r="L70">
        <v>0</v>
      </c>
      <c r="M70" s="6" t="s">
        <v>234</v>
      </c>
      <c r="N70" t="b">
        <v>0</v>
      </c>
      <c r="O70" s="6" t="s">
        <v>30</v>
      </c>
      <c r="P70" s="6" t="s">
        <v>31</v>
      </c>
      <c r="Q70" s="6" t="s">
        <v>84</v>
      </c>
      <c r="R70">
        <v>0</v>
      </c>
      <c r="S70" s="6" t="s">
        <v>31</v>
      </c>
      <c r="T70" s="6" t="s">
        <v>84</v>
      </c>
      <c r="U70" s="6" t="s">
        <v>235</v>
      </c>
      <c r="V70">
        <v>9.5756076563194266E+17</v>
      </c>
      <c r="W70" s="6" t="s">
        <v>31</v>
      </c>
      <c r="X70" s="6" t="s">
        <v>236</v>
      </c>
      <c r="Y70" s="6" t="s">
        <v>237</v>
      </c>
      <c r="Z70">
        <v>9.3180747583735808E+17</v>
      </c>
    </row>
    <row r="71" spans="1:26" x14ac:dyDescent="0.25">
      <c r="A71">
        <v>1866033580</v>
      </c>
      <c r="B71" t="b">
        <v>0</v>
      </c>
      <c r="C71" s="6" t="s">
        <v>26</v>
      </c>
      <c r="D71">
        <v>3</v>
      </c>
      <c r="E71" s="1">
        <v>43327.782754629632</v>
      </c>
      <c r="F71" s="6" t="s">
        <v>27</v>
      </c>
      <c r="G71">
        <v>0.65539999999999998</v>
      </c>
      <c r="H71" s="6" t="s">
        <v>40</v>
      </c>
      <c r="I71">
        <v>0.33550000000000002</v>
      </c>
      <c r="J71" s="6" t="s">
        <v>31</v>
      </c>
      <c r="K71" s="1">
        <v>43128.445775462962</v>
      </c>
      <c r="L71">
        <v>0</v>
      </c>
      <c r="M71" s="6" t="s">
        <v>31</v>
      </c>
      <c r="N71" t="b">
        <v>0</v>
      </c>
      <c r="O71" s="6" t="s">
        <v>30</v>
      </c>
      <c r="P71" s="6" t="s">
        <v>31</v>
      </c>
      <c r="Q71" s="6" t="s">
        <v>84</v>
      </c>
      <c r="R71">
        <v>0</v>
      </c>
      <c r="S71" s="6" t="s">
        <v>31</v>
      </c>
      <c r="T71" s="6" t="s">
        <v>84</v>
      </c>
      <c r="U71" s="6" t="s">
        <v>202</v>
      </c>
      <c r="V71">
        <v>9.5756439005578445E+17</v>
      </c>
      <c r="W71" s="6" t="s">
        <v>31</v>
      </c>
      <c r="X71" s="6" t="s">
        <v>472</v>
      </c>
      <c r="Y71" s="6" t="s">
        <v>473</v>
      </c>
      <c r="Z71">
        <v>9.0109459784518861E+17</v>
      </c>
    </row>
    <row r="72" spans="1:26" x14ac:dyDescent="0.25">
      <c r="A72">
        <v>1866033605</v>
      </c>
      <c r="B72" t="b">
        <v>0</v>
      </c>
      <c r="C72" s="6" t="s">
        <v>26</v>
      </c>
      <c r="D72">
        <v>3</v>
      </c>
      <c r="E72" s="1">
        <v>43327.687407407408</v>
      </c>
      <c r="F72" s="6" t="s">
        <v>27</v>
      </c>
      <c r="G72">
        <v>1</v>
      </c>
      <c r="H72" s="6" t="s">
        <v>40</v>
      </c>
      <c r="I72">
        <v>0.71</v>
      </c>
      <c r="J72" s="6" t="s">
        <v>31</v>
      </c>
      <c r="K72" s="1">
        <v>43128.446226851855</v>
      </c>
      <c r="L72">
        <v>2</v>
      </c>
      <c r="M72" s="6" t="s">
        <v>539</v>
      </c>
      <c r="N72" t="b">
        <v>0</v>
      </c>
      <c r="O72" s="6" t="s">
        <v>30</v>
      </c>
      <c r="P72" s="6" t="s">
        <v>31</v>
      </c>
      <c r="Q72" s="6" t="s">
        <v>84</v>
      </c>
      <c r="R72">
        <v>0</v>
      </c>
      <c r="S72" s="6" t="s">
        <v>31</v>
      </c>
      <c r="T72" s="6" t="s">
        <v>84</v>
      </c>
      <c r="U72" s="6" t="s">
        <v>138</v>
      </c>
      <c r="V72">
        <v>9.5756455274033152E+17</v>
      </c>
      <c r="W72" s="6" t="s">
        <v>31</v>
      </c>
      <c r="X72" s="6" t="s">
        <v>540</v>
      </c>
      <c r="Y72" s="6" t="s">
        <v>541</v>
      </c>
      <c r="Z72">
        <v>8.6160143293965926E+17</v>
      </c>
    </row>
    <row r="73" spans="1:26" x14ac:dyDescent="0.25">
      <c r="A73">
        <v>1866033817</v>
      </c>
      <c r="B73" t="b">
        <v>0</v>
      </c>
      <c r="C73" s="6" t="s">
        <v>26</v>
      </c>
      <c r="D73">
        <v>3</v>
      </c>
      <c r="E73" s="1">
        <v>43327.877893518518</v>
      </c>
      <c r="F73" s="6" t="s">
        <v>27</v>
      </c>
      <c r="G73">
        <v>1</v>
      </c>
      <c r="H73" s="6" t="s">
        <v>28</v>
      </c>
      <c r="I73">
        <v>0.6764</v>
      </c>
      <c r="J73" s="6" t="s">
        <v>29</v>
      </c>
      <c r="K73" s="1">
        <v>43128.447199074071</v>
      </c>
      <c r="L73">
        <v>0</v>
      </c>
      <c r="M73" s="6" t="s">
        <v>813</v>
      </c>
      <c r="N73" t="b">
        <v>0</v>
      </c>
      <c r="O73" s="6" t="s">
        <v>30</v>
      </c>
      <c r="P73" s="6" t="s">
        <v>31</v>
      </c>
      <c r="Q73" s="6" t="s">
        <v>84</v>
      </c>
      <c r="R73">
        <v>0</v>
      </c>
      <c r="S73" s="6" t="s">
        <v>31</v>
      </c>
      <c r="T73" s="6" t="s">
        <v>84</v>
      </c>
      <c r="U73" s="6" t="s">
        <v>47</v>
      </c>
      <c r="V73">
        <v>9.5756490422720102E+17</v>
      </c>
      <c r="W73" s="6" t="s">
        <v>31</v>
      </c>
      <c r="X73" s="6" t="s">
        <v>1128</v>
      </c>
      <c r="Y73" s="6" t="s">
        <v>1129</v>
      </c>
      <c r="Z73">
        <v>17705779</v>
      </c>
    </row>
    <row r="74" spans="1:26" x14ac:dyDescent="0.25">
      <c r="A74">
        <v>1866033465</v>
      </c>
      <c r="B74" t="b">
        <v>0</v>
      </c>
      <c r="C74" s="6" t="s">
        <v>26</v>
      </c>
      <c r="D74">
        <v>3</v>
      </c>
      <c r="E74" s="1">
        <v>43327.820648148147</v>
      </c>
      <c r="F74" s="6" t="s">
        <v>27</v>
      </c>
      <c r="G74">
        <v>1</v>
      </c>
      <c r="H74" s="6" t="s">
        <v>28</v>
      </c>
      <c r="I74">
        <v>0.6381</v>
      </c>
      <c r="J74" s="6" t="s">
        <v>29</v>
      </c>
      <c r="K74" s="1">
        <v>43128.453113425923</v>
      </c>
      <c r="L74">
        <v>0</v>
      </c>
      <c r="M74" s="6" t="s">
        <v>161</v>
      </c>
      <c r="N74" t="b">
        <v>0</v>
      </c>
      <c r="O74" s="6" t="s">
        <v>30</v>
      </c>
      <c r="P74" s="6" t="s">
        <v>31</v>
      </c>
      <c r="Q74" s="6" t="s">
        <v>84</v>
      </c>
      <c r="R74">
        <v>0</v>
      </c>
      <c r="S74" s="6" t="s">
        <v>31</v>
      </c>
      <c r="T74" s="6" t="s">
        <v>84</v>
      </c>
      <c r="U74" s="6" t="s">
        <v>32</v>
      </c>
      <c r="V74">
        <v>9.5756704881675059E+17</v>
      </c>
      <c r="W74" s="6" t="s">
        <v>31</v>
      </c>
      <c r="X74" s="6" t="s">
        <v>162</v>
      </c>
      <c r="Y74" s="6" t="s">
        <v>163</v>
      </c>
      <c r="Z74">
        <v>227431106</v>
      </c>
    </row>
    <row r="75" spans="1:26" x14ac:dyDescent="0.25">
      <c r="A75">
        <v>1866033478</v>
      </c>
      <c r="B75" t="b">
        <v>0</v>
      </c>
      <c r="C75" s="6" t="s">
        <v>26</v>
      </c>
      <c r="D75">
        <v>3</v>
      </c>
      <c r="E75" s="1">
        <v>43327.956678240742</v>
      </c>
      <c r="F75" s="6" t="s">
        <v>27</v>
      </c>
      <c r="G75">
        <v>1</v>
      </c>
      <c r="H75" s="6" t="s">
        <v>28</v>
      </c>
      <c r="I75">
        <v>0.67330000000000001</v>
      </c>
      <c r="J75" s="6" t="s">
        <v>29</v>
      </c>
      <c r="K75" s="1">
        <v>43128.459027777775</v>
      </c>
      <c r="L75">
        <v>0</v>
      </c>
      <c r="M75" s="6" t="s">
        <v>35</v>
      </c>
      <c r="N75" t="b">
        <v>0</v>
      </c>
      <c r="O75" s="6" t="s">
        <v>30</v>
      </c>
      <c r="P75" s="6" t="s">
        <v>31</v>
      </c>
      <c r="Q75" s="6" t="s">
        <v>84</v>
      </c>
      <c r="R75">
        <v>0</v>
      </c>
      <c r="S75" s="6" t="s">
        <v>31</v>
      </c>
      <c r="T75" s="6" t="s">
        <v>84</v>
      </c>
      <c r="U75" s="6" t="s">
        <v>36</v>
      </c>
      <c r="V75">
        <v>9.5756919089803264E+17</v>
      </c>
      <c r="W75" s="6" t="s">
        <v>42</v>
      </c>
      <c r="X75" s="6" t="s">
        <v>194</v>
      </c>
      <c r="Y75" s="6" t="s">
        <v>195</v>
      </c>
      <c r="Z75">
        <v>8.0702218901068186E+17</v>
      </c>
    </row>
    <row r="76" spans="1:26" x14ac:dyDescent="0.25">
      <c r="A76">
        <v>1866033475</v>
      </c>
      <c r="B76" t="b">
        <v>0</v>
      </c>
      <c r="C76" s="6" t="s">
        <v>26</v>
      </c>
      <c r="D76">
        <v>3</v>
      </c>
      <c r="E76" s="1">
        <v>43327.994143518517</v>
      </c>
      <c r="F76" s="6" t="s">
        <v>27</v>
      </c>
      <c r="G76">
        <v>1</v>
      </c>
      <c r="H76" s="6" t="s">
        <v>28</v>
      </c>
      <c r="I76">
        <v>1</v>
      </c>
      <c r="J76" s="6" t="s">
        <v>29</v>
      </c>
      <c r="K76" s="1">
        <v>43128.464444444442</v>
      </c>
      <c r="L76">
        <v>0</v>
      </c>
      <c r="M76" s="6" t="s">
        <v>85</v>
      </c>
      <c r="N76" t="b">
        <v>0</v>
      </c>
      <c r="O76" s="6" t="s">
        <v>30</v>
      </c>
      <c r="P76" s="6" t="s">
        <v>31</v>
      </c>
      <c r="Q76" s="6" t="s">
        <v>84</v>
      </c>
      <c r="R76">
        <v>2</v>
      </c>
      <c r="S76" s="6" t="s">
        <v>31</v>
      </c>
      <c r="T76" s="6" t="s">
        <v>84</v>
      </c>
      <c r="U76" s="6" t="s">
        <v>64</v>
      </c>
      <c r="V76">
        <v>9.5757115558139494E+17</v>
      </c>
      <c r="W76" s="6" t="s">
        <v>31</v>
      </c>
      <c r="X76" s="6" t="s">
        <v>187</v>
      </c>
      <c r="Y76" s="6" t="s">
        <v>188</v>
      </c>
      <c r="Z76">
        <v>1466726246</v>
      </c>
    </row>
    <row r="77" spans="1:26" x14ac:dyDescent="0.25">
      <c r="A77">
        <v>1866033597</v>
      </c>
      <c r="B77" t="b">
        <v>0</v>
      </c>
      <c r="C77" s="6" t="s">
        <v>26</v>
      </c>
      <c r="D77">
        <v>3</v>
      </c>
      <c r="E77" s="1">
        <v>43327.995000000003</v>
      </c>
      <c r="F77" s="6" t="s">
        <v>27</v>
      </c>
      <c r="G77">
        <v>1</v>
      </c>
      <c r="H77" s="6" t="s">
        <v>41</v>
      </c>
      <c r="I77">
        <v>1</v>
      </c>
      <c r="J77" s="6" t="s">
        <v>29</v>
      </c>
      <c r="K77" s="1">
        <v>43128.471261574072</v>
      </c>
      <c r="L77">
        <v>0</v>
      </c>
      <c r="M77" s="6" t="s">
        <v>515</v>
      </c>
      <c r="N77" t="b">
        <v>0</v>
      </c>
      <c r="O77" s="6" t="s">
        <v>30</v>
      </c>
      <c r="P77" s="6" t="s">
        <v>31</v>
      </c>
      <c r="Q77" s="6" t="s">
        <v>84</v>
      </c>
      <c r="R77">
        <v>0</v>
      </c>
      <c r="S77" s="6" t="s">
        <v>31</v>
      </c>
      <c r="T77" s="6" t="s">
        <v>84</v>
      </c>
      <c r="U77" s="6" t="s">
        <v>47</v>
      </c>
      <c r="V77">
        <v>9.5757362360616141E+17</v>
      </c>
      <c r="W77" s="6" t="s">
        <v>31</v>
      </c>
      <c r="X77" s="6" t="s">
        <v>516</v>
      </c>
      <c r="Y77" s="6" t="s">
        <v>517</v>
      </c>
      <c r="Z77">
        <v>2267786941</v>
      </c>
    </row>
    <row r="78" spans="1:26" x14ac:dyDescent="0.25">
      <c r="A78">
        <v>1866033814</v>
      </c>
      <c r="B78" t="b">
        <v>0</v>
      </c>
      <c r="C78" s="6" t="s">
        <v>26</v>
      </c>
      <c r="D78">
        <v>3</v>
      </c>
      <c r="E78" s="1">
        <v>43328.021643518521</v>
      </c>
      <c r="F78" s="6" t="s">
        <v>27</v>
      </c>
      <c r="G78">
        <v>1</v>
      </c>
      <c r="H78" s="6" t="s">
        <v>40</v>
      </c>
      <c r="I78">
        <v>0.66059999999999997</v>
      </c>
      <c r="J78" s="6" t="s">
        <v>29</v>
      </c>
      <c r="K78" s="1">
        <v>43128.47859953704</v>
      </c>
      <c r="L78">
        <v>6</v>
      </c>
      <c r="M78" s="6" t="s">
        <v>1118</v>
      </c>
      <c r="N78" t="b">
        <v>0</v>
      </c>
      <c r="O78" s="6" t="s">
        <v>30</v>
      </c>
      <c r="P78" s="6" t="s">
        <v>31</v>
      </c>
      <c r="Q78" s="6" t="s">
        <v>84</v>
      </c>
      <c r="R78">
        <v>7</v>
      </c>
      <c r="S78" s="6" t="s">
        <v>31</v>
      </c>
      <c r="T78" s="6" t="s">
        <v>84</v>
      </c>
      <c r="U78" s="6" t="s">
        <v>36</v>
      </c>
      <c r="V78">
        <v>9.5757628427572838E+17</v>
      </c>
      <c r="W78" s="6" t="s">
        <v>31</v>
      </c>
      <c r="X78" s="6" t="s">
        <v>1119</v>
      </c>
      <c r="Y78" s="6" t="s">
        <v>1120</v>
      </c>
      <c r="Z78">
        <v>4838325357</v>
      </c>
    </row>
    <row r="79" spans="1:26" x14ac:dyDescent="0.25">
      <c r="A79">
        <v>1866033479</v>
      </c>
      <c r="B79" t="b">
        <v>0</v>
      </c>
      <c r="C79" s="6" t="s">
        <v>26</v>
      </c>
      <c r="D79">
        <v>3</v>
      </c>
      <c r="E79" s="1">
        <v>43327.963425925926</v>
      </c>
      <c r="F79" s="6" t="s">
        <v>27</v>
      </c>
      <c r="G79">
        <v>1</v>
      </c>
      <c r="H79" s="6" t="s">
        <v>40</v>
      </c>
      <c r="I79">
        <v>1</v>
      </c>
      <c r="J79" s="6" t="s">
        <v>29</v>
      </c>
      <c r="K79" s="1">
        <v>43128.479328703703</v>
      </c>
      <c r="L79">
        <v>0</v>
      </c>
      <c r="M79" s="6" t="s">
        <v>196</v>
      </c>
      <c r="N79" t="b">
        <v>0</v>
      </c>
      <c r="O79" s="6" t="s">
        <v>30</v>
      </c>
      <c r="P79" s="6" t="s">
        <v>31</v>
      </c>
      <c r="Q79" s="6" t="s">
        <v>84</v>
      </c>
      <c r="R79">
        <v>0</v>
      </c>
      <c r="S79" s="6" t="s">
        <v>31</v>
      </c>
      <c r="T79" s="6" t="s">
        <v>84</v>
      </c>
      <c r="U79" s="6" t="s">
        <v>39</v>
      </c>
      <c r="V79">
        <v>9.5757654761089024E+17</v>
      </c>
      <c r="W79" s="6" t="s">
        <v>31</v>
      </c>
      <c r="X79" s="6" t="s">
        <v>197</v>
      </c>
      <c r="Y79" s="6" t="s">
        <v>198</v>
      </c>
      <c r="Z79">
        <v>9.4027151805920051E+17</v>
      </c>
    </row>
    <row r="80" spans="1:26" x14ac:dyDescent="0.25">
      <c r="A80">
        <v>1866033595</v>
      </c>
      <c r="B80" t="b">
        <v>0</v>
      </c>
      <c r="C80" s="6" t="s">
        <v>26</v>
      </c>
      <c r="D80">
        <v>3</v>
      </c>
      <c r="E80" s="1">
        <v>43328.005057870374</v>
      </c>
      <c r="F80" s="6" t="s">
        <v>27</v>
      </c>
      <c r="G80">
        <v>1</v>
      </c>
      <c r="H80" s="6" t="s">
        <v>40</v>
      </c>
      <c r="I80">
        <v>1</v>
      </c>
      <c r="J80" s="6" t="s">
        <v>29</v>
      </c>
      <c r="K80" s="1">
        <v>43128.481261574074</v>
      </c>
      <c r="L80">
        <v>0</v>
      </c>
      <c r="M80" s="6" t="s">
        <v>509</v>
      </c>
      <c r="N80" t="b">
        <v>0</v>
      </c>
      <c r="O80" s="6" t="s">
        <v>30</v>
      </c>
      <c r="P80" s="6" t="s">
        <v>31</v>
      </c>
      <c r="Q80" s="6" t="s">
        <v>84</v>
      </c>
      <c r="R80">
        <v>0</v>
      </c>
      <c r="S80" s="6" t="s">
        <v>31</v>
      </c>
      <c r="T80" s="6" t="s">
        <v>84</v>
      </c>
      <c r="U80" s="6" t="s">
        <v>45</v>
      </c>
      <c r="V80">
        <v>9.5757724676356915E+17</v>
      </c>
      <c r="W80" s="6" t="s">
        <v>31</v>
      </c>
      <c r="X80" s="6" t="s">
        <v>510</v>
      </c>
      <c r="Y80" s="6" t="s">
        <v>511</v>
      </c>
      <c r="Z80">
        <v>9.5687053712030515E+17</v>
      </c>
    </row>
    <row r="81" spans="1:26" x14ac:dyDescent="0.25">
      <c r="A81">
        <v>1866033675</v>
      </c>
      <c r="B81" t="b">
        <v>0</v>
      </c>
      <c r="C81" s="6" t="s">
        <v>26</v>
      </c>
      <c r="D81">
        <v>3</v>
      </c>
      <c r="E81" s="1">
        <v>43327.974629629629</v>
      </c>
      <c r="F81" s="6" t="s">
        <v>27</v>
      </c>
      <c r="G81">
        <v>1</v>
      </c>
      <c r="H81" s="6" t="s">
        <v>41</v>
      </c>
      <c r="I81">
        <v>1</v>
      </c>
      <c r="J81" s="6" t="s">
        <v>29</v>
      </c>
      <c r="K81" s="1">
        <v>43128.48636574074</v>
      </c>
      <c r="L81">
        <v>0</v>
      </c>
      <c r="M81" s="6" t="s">
        <v>734</v>
      </c>
      <c r="N81" t="b">
        <v>0</v>
      </c>
      <c r="O81" s="6" t="s">
        <v>30</v>
      </c>
      <c r="P81" s="6" t="s">
        <v>31</v>
      </c>
      <c r="Q81" s="6" t="s">
        <v>84</v>
      </c>
      <c r="R81">
        <v>0</v>
      </c>
      <c r="S81" s="6" t="s">
        <v>31</v>
      </c>
      <c r="T81" s="6" t="s">
        <v>84</v>
      </c>
      <c r="U81" s="6" t="s">
        <v>47</v>
      </c>
      <c r="V81">
        <v>9.5757909918619648E+17</v>
      </c>
      <c r="W81" s="6" t="s">
        <v>31</v>
      </c>
      <c r="X81" s="6" t="s">
        <v>735</v>
      </c>
      <c r="Y81" s="6" t="s">
        <v>736</v>
      </c>
      <c r="Z81">
        <v>36032128</v>
      </c>
    </row>
    <row r="82" spans="1:26" x14ac:dyDescent="0.25">
      <c r="A82">
        <v>1866033808</v>
      </c>
      <c r="B82" t="b">
        <v>0</v>
      </c>
      <c r="C82" s="6" t="s">
        <v>26</v>
      </c>
      <c r="D82">
        <v>3</v>
      </c>
      <c r="E82" s="1">
        <v>43327.683368055557</v>
      </c>
      <c r="F82" s="6" t="s">
        <v>27</v>
      </c>
      <c r="G82">
        <v>1</v>
      </c>
      <c r="H82" s="6" t="s">
        <v>41</v>
      </c>
      <c r="I82">
        <v>0.63619999999999999</v>
      </c>
      <c r="J82" s="6" t="s">
        <v>29</v>
      </c>
      <c r="K82" s="1">
        <v>43128.488113425927</v>
      </c>
      <c r="L82">
        <v>0</v>
      </c>
      <c r="M82" s="6" t="s">
        <v>35</v>
      </c>
      <c r="N82" t="b">
        <v>0</v>
      </c>
      <c r="O82" s="6" t="s">
        <v>30</v>
      </c>
      <c r="P82" s="6" t="s">
        <v>31</v>
      </c>
      <c r="Q82" s="6" t="s">
        <v>84</v>
      </c>
      <c r="R82">
        <v>0</v>
      </c>
      <c r="S82" s="6" t="s">
        <v>31</v>
      </c>
      <c r="T82" s="6" t="s">
        <v>84</v>
      </c>
      <c r="U82" s="6" t="s">
        <v>36</v>
      </c>
      <c r="V82">
        <v>9.5757973144827904E+17</v>
      </c>
      <c r="W82" s="6" t="s">
        <v>31</v>
      </c>
      <c r="X82" s="6" t="s">
        <v>1103</v>
      </c>
      <c r="Y82" s="6" t="s">
        <v>1104</v>
      </c>
      <c r="Z82">
        <v>2221162260</v>
      </c>
    </row>
    <row r="83" spans="1:26" x14ac:dyDescent="0.25">
      <c r="A83">
        <v>1866033470</v>
      </c>
      <c r="B83" t="b">
        <v>0</v>
      </c>
      <c r="C83" s="6" t="s">
        <v>26</v>
      </c>
      <c r="D83">
        <v>3</v>
      </c>
      <c r="E83" s="1">
        <v>43327.990810185183</v>
      </c>
      <c r="F83" s="6" t="s">
        <v>27</v>
      </c>
      <c r="G83">
        <v>1</v>
      </c>
      <c r="H83" s="6" t="s">
        <v>28</v>
      </c>
      <c r="I83">
        <v>0.64649999999999996</v>
      </c>
      <c r="J83" s="6" t="s">
        <v>29</v>
      </c>
      <c r="K83" s="1">
        <v>43128.501018518517</v>
      </c>
      <c r="L83">
        <v>4</v>
      </c>
      <c r="M83" s="6" t="s">
        <v>35</v>
      </c>
      <c r="N83" t="b">
        <v>0</v>
      </c>
      <c r="O83" s="6" t="s">
        <v>30</v>
      </c>
      <c r="P83" s="6" t="s">
        <v>31</v>
      </c>
      <c r="Q83" s="6" t="s">
        <v>84</v>
      </c>
      <c r="R83">
        <v>16</v>
      </c>
      <c r="S83" s="6" t="s">
        <v>31</v>
      </c>
      <c r="T83" s="6" t="s">
        <v>84</v>
      </c>
      <c r="U83" s="6" t="s">
        <v>39</v>
      </c>
      <c r="V83">
        <v>9.575844094982103E+17</v>
      </c>
      <c r="W83" s="6" t="s">
        <v>31</v>
      </c>
      <c r="X83" s="6" t="s">
        <v>174</v>
      </c>
      <c r="Y83" s="6" t="s">
        <v>175</v>
      </c>
      <c r="Z83">
        <v>338448134</v>
      </c>
    </row>
    <row r="84" spans="1:26" x14ac:dyDescent="0.25">
      <c r="A84">
        <v>1866033607</v>
      </c>
      <c r="B84" t="b">
        <v>0</v>
      </c>
      <c r="C84" s="6" t="s">
        <v>26</v>
      </c>
      <c r="D84">
        <v>3</v>
      </c>
      <c r="E84" s="1">
        <v>43328.038854166669</v>
      </c>
      <c r="F84" s="6" t="s">
        <v>27</v>
      </c>
      <c r="G84">
        <v>1</v>
      </c>
      <c r="H84" s="6" t="s">
        <v>28</v>
      </c>
      <c r="I84">
        <v>0.72419999999999995</v>
      </c>
      <c r="J84" s="6" t="s">
        <v>29</v>
      </c>
      <c r="K84" s="1">
        <v>43128.501863425925</v>
      </c>
      <c r="L84">
        <v>0</v>
      </c>
      <c r="M84" s="6" t="s">
        <v>35</v>
      </c>
      <c r="N84" t="b">
        <v>0</v>
      </c>
      <c r="O84" s="6" t="s">
        <v>30</v>
      </c>
      <c r="P84" s="6" t="s">
        <v>31</v>
      </c>
      <c r="Q84" s="6" t="s">
        <v>84</v>
      </c>
      <c r="R84">
        <v>0</v>
      </c>
      <c r="S84" s="6" t="s">
        <v>31</v>
      </c>
      <c r="T84" s="6" t="s">
        <v>84</v>
      </c>
      <c r="U84" s="6" t="s">
        <v>100</v>
      </c>
      <c r="V84">
        <v>9.5758471500290867E+17</v>
      </c>
      <c r="W84" s="6" t="s">
        <v>31</v>
      </c>
      <c r="X84" s="6" t="s">
        <v>545</v>
      </c>
      <c r="Y84" s="6" t="s">
        <v>546</v>
      </c>
      <c r="Z84">
        <v>9.4450176011424973E+17</v>
      </c>
    </row>
    <row r="85" spans="1:26" x14ac:dyDescent="0.25">
      <c r="A85">
        <v>1866033602</v>
      </c>
      <c r="B85" t="b">
        <v>0</v>
      </c>
      <c r="C85" s="6" t="s">
        <v>26</v>
      </c>
      <c r="D85">
        <v>3</v>
      </c>
      <c r="E85" s="1">
        <v>43327.710601851853</v>
      </c>
      <c r="F85" s="6" t="s">
        <v>27</v>
      </c>
      <c r="G85">
        <v>1</v>
      </c>
      <c r="H85" s="6" t="s">
        <v>28</v>
      </c>
      <c r="I85">
        <v>1</v>
      </c>
      <c r="J85" s="6" t="s">
        <v>29</v>
      </c>
      <c r="K85" s="1">
        <v>43128.504189814812</v>
      </c>
      <c r="L85">
        <v>0</v>
      </c>
      <c r="M85" s="6" t="s">
        <v>35</v>
      </c>
      <c r="N85" t="b">
        <v>0</v>
      </c>
      <c r="O85" s="6" t="s">
        <v>30</v>
      </c>
      <c r="P85" s="6" t="s">
        <v>31</v>
      </c>
      <c r="Q85" s="6" t="s">
        <v>84</v>
      </c>
      <c r="R85">
        <v>0</v>
      </c>
      <c r="S85" s="6" t="s">
        <v>31</v>
      </c>
      <c r="T85" s="6" t="s">
        <v>84</v>
      </c>
      <c r="U85" s="6" t="s">
        <v>530</v>
      </c>
      <c r="V85">
        <v>9.5758555827194266E+17</v>
      </c>
      <c r="W85" s="6" t="s">
        <v>531</v>
      </c>
      <c r="X85" s="6" t="s">
        <v>532</v>
      </c>
      <c r="Y85" s="6" t="s">
        <v>533</v>
      </c>
      <c r="Z85">
        <v>9.2880028178926797E+17</v>
      </c>
    </row>
    <row r="86" spans="1:26" x14ac:dyDescent="0.25">
      <c r="A86">
        <v>1866033691</v>
      </c>
      <c r="B86" t="b">
        <v>0</v>
      </c>
      <c r="C86" s="6" t="s">
        <v>26</v>
      </c>
      <c r="D86">
        <v>3</v>
      </c>
      <c r="E86" s="1">
        <v>43328.005104166667</v>
      </c>
      <c r="F86" s="6" t="s">
        <v>27</v>
      </c>
      <c r="G86">
        <v>1</v>
      </c>
      <c r="H86" s="6" t="s">
        <v>28</v>
      </c>
      <c r="I86">
        <v>1</v>
      </c>
      <c r="J86" s="6" t="s">
        <v>29</v>
      </c>
      <c r="K86" s="1">
        <v>43128.519571759258</v>
      </c>
      <c r="L86">
        <v>1</v>
      </c>
      <c r="M86" s="6" t="s">
        <v>778</v>
      </c>
      <c r="N86" t="b">
        <v>0</v>
      </c>
      <c r="O86" s="6" t="s">
        <v>30</v>
      </c>
      <c r="P86" s="6" t="s">
        <v>31</v>
      </c>
      <c r="Q86" s="6" t="s">
        <v>84</v>
      </c>
      <c r="R86">
        <v>0</v>
      </c>
      <c r="S86" s="6" t="s">
        <v>31</v>
      </c>
      <c r="T86" s="6" t="s">
        <v>84</v>
      </c>
      <c r="U86" s="6" t="s">
        <v>64</v>
      </c>
      <c r="V86">
        <v>9.5759112985113805E+17</v>
      </c>
      <c r="W86" s="6" t="s">
        <v>31</v>
      </c>
      <c r="X86" s="6" t="s">
        <v>779</v>
      </c>
      <c r="Y86" s="6" t="s">
        <v>780</v>
      </c>
      <c r="Z86">
        <v>1466726246</v>
      </c>
    </row>
    <row r="87" spans="1:26" x14ac:dyDescent="0.25">
      <c r="A87">
        <v>1866033482</v>
      </c>
      <c r="B87" t="b">
        <v>0</v>
      </c>
      <c r="C87" s="6" t="s">
        <v>26</v>
      </c>
      <c r="D87">
        <v>3</v>
      </c>
      <c r="E87" s="1">
        <v>43327.687407407408</v>
      </c>
      <c r="F87" s="6" t="s">
        <v>27</v>
      </c>
      <c r="G87">
        <v>1</v>
      </c>
      <c r="H87" s="6" t="s">
        <v>28</v>
      </c>
      <c r="I87">
        <v>0.35820000000000002</v>
      </c>
      <c r="J87" s="6" t="s">
        <v>29</v>
      </c>
      <c r="K87" s="1">
        <v>43128.522916666669</v>
      </c>
      <c r="L87">
        <v>2</v>
      </c>
      <c r="M87" s="6" t="s">
        <v>205</v>
      </c>
      <c r="N87" t="b">
        <v>0</v>
      </c>
      <c r="O87" s="6" t="s">
        <v>30</v>
      </c>
      <c r="P87" s="6" t="s">
        <v>31</v>
      </c>
      <c r="Q87" s="6" t="s">
        <v>84</v>
      </c>
      <c r="R87">
        <v>0</v>
      </c>
      <c r="S87" s="6" t="s">
        <v>31</v>
      </c>
      <c r="T87" s="6" t="s">
        <v>84</v>
      </c>
      <c r="U87" s="6" t="s">
        <v>43</v>
      </c>
      <c r="V87">
        <v>9.5759234294433792E+17</v>
      </c>
      <c r="W87" s="6" t="s">
        <v>31</v>
      </c>
      <c r="X87" s="6" t="s">
        <v>206</v>
      </c>
      <c r="Y87" s="6" t="s">
        <v>207</v>
      </c>
      <c r="Z87">
        <v>9.568450631491543E+17</v>
      </c>
    </row>
    <row r="88" spans="1:26" x14ac:dyDescent="0.25">
      <c r="A88">
        <v>1866033584</v>
      </c>
      <c r="B88" t="b">
        <v>0</v>
      </c>
      <c r="C88" s="6" t="s">
        <v>26</v>
      </c>
      <c r="D88">
        <v>3</v>
      </c>
      <c r="E88" s="1">
        <v>43327.995081018518</v>
      </c>
      <c r="F88" s="6" t="s">
        <v>27</v>
      </c>
      <c r="G88">
        <v>1</v>
      </c>
      <c r="H88" s="6" t="s">
        <v>28</v>
      </c>
      <c r="I88">
        <v>0.67330000000000001</v>
      </c>
      <c r="J88" s="6" t="s">
        <v>29</v>
      </c>
      <c r="K88" s="1">
        <v>43128.530289351853</v>
      </c>
      <c r="L88">
        <v>2</v>
      </c>
      <c r="M88" s="6" t="s">
        <v>483</v>
      </c>
      <c r="N88" t="b">
        <v>0</v>
      </c>
      <c r="O88" s="6" t="s">
        <v>30</v>
      </c>
      <c r="P88" s="6" t="s">
        <v>31</v>
      </c>
      <c r="Q88" s="6" t="s">
        <v>84</v>
      </c>
      <c r="R88">
        <v>0</v>
      </c>
      <c r="S88" s="6" t="s">
        <v>31</v>
      </c>
      <c r="T88" s="6" t="s">
        <v>84</v>
      </c>
      <c r="U88" s="6" t="s">
        <v>36</v>
      </c>
      <c r="V88">
        <v>9.5759501507682714E+17</v>
      </c>
      <c r="W88" s="6" t="s">
        <v>31</v>
      </c>
      <c r="X88" s="6" t="s">
        <v>484</v>
      </c>
      <c r="Y88" s="6" t="s">
        <v>485</v>
      </c>
      <c r="Z88">
        <v>8.3070848500435354E+17</v>
      </c>
    </row>
    <row r="89" spans="1:26" x14ac:dyDescent="0.25">
      <c r="A89">
        <v>1866033495</v>
      </c>
      <c r="B89" t="b">
        <v>0</v>
      </c>
      <c r="C89" s="6" t="s">
        <v>26</v>
      </c>
      <c r="D89">
        <v>3</v>
      </c>
      <c r="E89" s="1">
        <v>43327.983194444445</v>
      </c>
      <c r="F89" s="6" t="s">
        <v>27</v>
      </c>
      <c r="G89">
        <v>1</v>
      </c>
      <c r="H89" s="6" t="s">
        <v>28</v>
      </c>
      <c r="I89">
        <v>1</v>
      </c>
      <c r="J89" s="6" t="s">
        <v>29</v>
      </c>
      <c r="K89" s="1">
        <v>43128.533263888887</v>
      </c>
      <c r="L89">
        <v>0</v>
      </c>
      <c r="M89" s="6" t="s">
        <v>89</v>
      </c>
      <c r="N89" t="b">
        <v>0</v>
      </c>
      <c r="O89" s="6" t="s">
        <v>30</v>
      </c>
      <c r="P89" s="6" t="s">
        <v>31</v>
      </c>
      <c r="Q89" s="6" t="s">
        <v>84</v>
      </c>
      <c r="R89">
        <v>0</v>
      </c>
      <c r="S89" s="6" t="s">
        <v>31</v>
      </c>
      <c r="T89" s="6" t="s">
        <v>84</v>
      </c>
      <c r="U89" s="6" t="s">
        <v>32</v>
      </c>
      <c r="V89">
        <v>9.5759609099554406E+17</v>
      </c>
      <c r="W89" s="6" t="s">
        <v>31</v>
      </c>
      <c r="X89" s="6" t="s">
        <v>244</v>
      </c>
      <c r="Y89" s="6" t="s">
        <v>245</v>
      </c>
      <c r="Z89">
        <v>318362557</v>
      </c>
    </row>
    <row r="90" spans="1:26" x14ac:dyDescent="0.25">
      <c r="A90">
        <v>1866033463</v>
      </c>
      <c r="B90" t="b">
        <v>0</v>
      </c>
      <c r="C90" s="6" t="s">
        <v>26</v>
      </c>
      <c r="D90">
        <v>3</v>
      </c>
      <c r="E90" s="1">
        <v>43328.009756944448</v>
      </c>
      <c r="F90" s="6" t="s">
        <v>27</v>
      </c>
      <c r="G90">
        <v>1</v>
      </c>
      <c r="H90" s="6" t="s">
        <v>40</v>
      </c>
      <c r="I90">
        <v>0.66059999999999997</v>
      </c>
      <c r="J90" s="6" t="s">
        <v>29</v>
      </c>
      <c r="K90" s="1">
        <v>43128.535243055558</v>
      </c>
      <c r="L90">
        <v>1</v>
      </c>
      <c r="M90" s="6" t="s">
        <v>35</v>
      </c>
      <c r="N90" t="b">
        <v>1</v>
      </c>
      <c r="O90" s="6" t="s">
        <v>30</v>
      </c>
      <c r="P90" s="6" t="s">
        <v>154</v>
      </c>
      <c r="Q90" s="6" t="s">
        <v>84</v>
      </c>
      <c r="R90">
        <v>0</v>
      </c>
      <c r="S90" s="6" t="s">
        <v>31</v>
      </c>
      <c r="T90" s="6" t="s">
        <v>84</v>
      </c>
      <c r="U90" s="6" t="s">
        <v>45</v>
      </c>
      <c r="V90">
        <v>9.5759681067501568E+17</v>
      </c>
      <c r="W90" s="6" t="s">
        <v>31</v>
      </c>
      <c r="X90" s="6" t="s">
        <v>155</v>
      </c>
      <c r="Y90" s="6" t="s">
        <v>156</v>
      </c>
      <c r="Z90">
        <v>6907672</v>
      </c>
    </row>
    <row r="91" spans="1:26" x14ac:dyDescent="0.25">
      <c r="A91">
        <v>1866033713</v>
      </c>
      <c r="B91" t="b">
        <v>0</v>
      </c>
      <c r="C91" s="6" t="s">
        <v>26</v>
      </c>
      <c r="D91">
        <v>3</v>
      </c>
      <c r="E91" s="1">
        <v>43328.011099537034</v>
      </c>
      <c r="F91" s="6" t="s">
        <v>27</v>
      </c>
      <c r="G91">
        <v>1</v>
      </c>
      <c r="H91" s="6" t="s">
        <v>41</v>
      </c>
      <c r="I91">
        <v>1</v>
      </c>
      <c r="J91" s="6" t="s">
        <v>29</v>
      </c>
      <c r="K91" s="1">
        <v>43128.538900462961</v>
      </c>
      <c r="L91">
        <v>0</v>
      </c>
      <c r="M91" s="6" t="s">
        <v>48</v>
      </c>
      <c r="N91" t="b">
        <v>0</v>
      </c>
      <c r="O91" s="6" t="s">
        <v>30</v>
      </c>
      <c r="P91" s="6" t="s">
        <v>31</v>
      </c>
      <c r="Q91" s="6" t="s">
        <v>84</v>
      </c>
      <c r="R91">
        <v>0</v>
      </c>
      <c r="S91" s="6" t="s">
        <v>31</v>
      </c>
      <c r="T91" s="6" t="s">
        <v>84</v>
      </c>
      <c r="U91" s="6" t="s">
        <v>58</v>
      </c>
      <c r="V91">
        <v>9.5759813612561203E+17</v>
      </c>
      <c r="W91" s="6" t="s">
        <v>31</v>
      </c>
      <c r="X91" s="6" t="s">
        <v>844</v>
      </c>
      <c r="Y91" s="6" t="s">
        <v>845</v>
      </c>
      <c r="Z91">
        <v>9.3862103491954688E+17</v>
      </c>
    </row>
    <row r="92" spans="1:26" x14ac:dyDescent="0.25">
      <c r="A92">
        <v>1866033612</v>
      </c>
      <c r="B92" t="b">
        <v>0</v>
      </c>
      <c r="C92" s="6" t="s">
        <v>26</v>
      </c>
      <c r="D92">
        <v>3</v>
      </c>
      <c r="E92" s="1">
        <v>43328.067013888889</v>
      </c>
      <c r="F92" s="6" t="s">
        <v>27</v>
      </c>
      <c r="G92">
        <v>1</v>
      </c>
      <c r="H92" s="6" t="s">
        <v>28</v>
      </c>
      <c r="I92">
        <v>1</v>
      </c>
      <c r="J92" s="6" t="s">
        <v>29</v>
      </c>
      <c r="K92" s="1">
        <v>43128.544444444444</v>
      </c>
      <c r="L92">
        <v>0</v>
      </c>
      <c r="M92" s="6" t="s">
        <v>557</v>
      </c>
      <c r="N92" t="b">
        <v>0</v>
      </c>
      <c r="O92" s="6" t="s">
        <v>30</v>
      </c>
      <c r="P92" s="6" t="s">
        <v>31</v>
      </c>
      <c r="Q92" s="6" t="s">
        <v>84</v>
      </c>
      <c r="R92">
        <v>0</v>
      </c>
      <c r="S92" s="6" t="s">
        <v>31</v>
      </c>
      <c r="T92" s="6" t="s">
        <v>84</v>
      </c>
      <c r="U92" s="6" t="s">
        <v>36</v>
      </c>
      <c r="V92">
        <v>9.5760014312524186E+17</v>
      </c>
      <c r="W92" s="6" t="s">
        <v>31</v>
      </c>
      <c r="X92" s="6" t="s">
        <v>558</v>
      </c>
      <c r="Y92" s="6" t="s">
        <v>559</v>
      </c>
      <c r="Z92">
        <v>7.0714478173067674E+17</v>
      </c>
    </row>
    <row r="93" spans="1:26" x14ac:dyDescent="0.25">
      <c r="A93">
        <v>1866033502</v>
      </c>
      <c r="B93" t="b">
        <v>0</v>
      </c>
      <c r="C93" s="6" t="s">
        <v>26</v>
      </c>
      <c r="D93">
        <v>3</v>
      </c>
      <c r="E93" s="1">
        <v>43328.022222222222</v>
      </c>
      <c r="F93" s="6" t="s">
        <v>27</v>
      </c>
      <c r="G93">
        <v>1</v>
      </c>
      <c r="H93" s="6" t="s">
        <v>28</v>
      </c>
      <c r="I93">
        <v>1</v>
      </c>
      <c r="J93" s="6" t="s">
        <v>29</v>
      </c>
      <c r="K93" s="1">
        <v>43128.550405092596</v>
      </c>
      <c r="L93">
        <v>0</v>
      </c>
      <c r="M93" s="6" t="s">
        <v>264</v>
      </c>
      <c r="N93" t="b">
        <v>0</v>
      </c>
      <c r="O93" s="6" t="s">
        <v>30</v>
      </c>
      <c r="P93" s="6" t="s">
        <v>31</v>
      </c>
      <c r="Q93" s="6" t="s">
        <v>84</v>
      </c>
      <c r="R93">
        <v>0</v>
      </c>
      <c r="S93" s="6" t="s">
        <v>31</v>
      </c>
      <c r="T93" s="6" t="s">
        <v>84</v>
      </c>
      <c r="U93" s="6" t="s">
        <v>265</v>
      </c>
      <c r="V93">
        <v>9.5760230320431923E+17</v>
      </c>
      <c r="W93" s="6" t="s">
        <v>31</v>
      </c>
      <c r="X93" s="6" t="s">
        <v>266</v>
      </c>
      <c r="Y93" s="6" t="s">
        <v>267</v>
      </c>
      <c r="Z93">
        <v>9.5119438825596928E+17</v>
      </c>
    </row>
    <row r="94" spans="1:26" x14ac:dyDescent="0.25">
      <c r="A94">
        <v>1866033800</v>
      </c>
      <c r="B94" t="b">
        <v>0</v>
      </c>
      <c r="C94" s="6" t="s">
        <v>26</v>
      </c>
      <c r="D94">
        <v>3</v>
      </c>
      <c r="E94" s="1">
        <v>43327.843958333331</v>
      </c>
      <c r="F94" s="6" t="s">
        <v>27</v>
      </c>
      <c r="G94">
        <v>1</v>
      </c>
      <c r="H94" s="6" t="s">
        <v>40</v>
      </c>
      <c r="I94">
        <v>0.65920000000000001</v>
      </c>
      <c r="J94" s="6" t="s">
        <v>29</v>
      </c>
      <c r="K94" s="1">
        <v>43128.552916666667</v>
      </c>
      <c r="L94">
        <v>1</v>
      </c>
      <c r="M94" s="6" t="s">
        <v>1082</v>
      </c>
      <c r="N94" t="b">
        <v>0</v>
      </c>
      <c r="O94" s="6" t="s">
        <v>30</v>
      </c>
      <c r="P94" s="6" t="s">
        <v>31</v>
      </c>
      <c r="Q94" s="6" t="s">
        <v>84</v>
      </c>
      <c r="R94">
        <v>1</v>
      </c>
      <c r="S94" s="6" t="s">
        <v>31</v>
      </c>
      <c r="T94" s="6" t="s">
        <v>84</v>
      </c>
      <c r="U94" s="6" t="s">
        <v>117</v>
      </c>
      <c r="V94">
        <v>9.5760321480278426E+17</v>
      </c>
      <c r="W94" s="6" t="s">
        <v>31</v>
      </c>
      <c r="X94" s="6" t="s">
        <v>1083</v>
      </c>
      <c r="Y94" s="6" t="s">
        <v>1084</v>
      </c>
      <c r="Z94">
        <v>15157971</v>
      </c>
    </row>
    <row r="95" spans="1:26" x14ac:dyDescent="0.25">
      <c r="A95">
        <v>1866033686</v>
      </c>
      <c r="B95" t="b">
        <v>0</v>
      </c>
      <c r="C95" s="6" t="s">
        <v>26</v>
      </c>
      <c r="D95">
        <v>3</v>
      </c>
      <c r="E95" s="1">
        <v>43328.00199074074</v>
      </c>
      <c r="F95" s="6" t="s">
        <v>27</v>
      </c>
      <c r="G95">
        <v>1</v>
      </c>
      <c r="H95" s="6" t="s">
        <v>28</v>
      </c>
      <c r="I95">
        <v>1</v>
      </c>
      <c r="J95" s="6" t="s">
        <v>29</v>
      </c>
      <c r="K95" s="1">
        <v>43128.561828703707</v>
      </c>
      <c r="L95">
        <v>0</v>
      </c>
      <c r="M95" s="6" t="s">
        <v>765</v>
      </c>
      <c r="N95" t="b">
        <v>0</v>
      </c>
      <c r="O95" s="6" t="s">
        <v>30</v>
      </c>
      <c r="P95" s="6" t="s">
        <v>31</v>
      </c>
      <c r="Q95" s="6" t="s">
        <v>84</v>
      </c>
      <c r="R95">
        <v>0</v>
      </c>
      <c r="S95" s="6" t="s">
        <v>31</v>
      </c>
      <c r="T95" s="6" t="s">
        <v>84</v>
      </c>
      <c r="U95" s="6" t="s">
        <v>45</v>
      </c>
      <c r="V95">
        <v>9.5760644431618458E+17</v>
      </c>
      <c r="W95" s="6" t="s">
        <v>31</v>
      </c>
      <c r="X95" s="6" t="s">
        <v>766</v>
      </c>
      <c r="Y95" s="6" t="s">
        <v>767</v>
      </c>
      <c r="Z95">
        <v>9.560704658643927E+17</v>
      </c>
    </row>
    <row r="96" spans="1:26" x14ac:dyDescent="0.25">
      <c r="A96">
        <v>1866033791</v>
      </c>
      <c r="B96" t="b">
        <v>0</v>
      </c>
      <c r="C96" s="6" t="s">
        <v>26</v>
      </c>
      <c r="D96">
        <v>3</v>
      </c>
      <c r="E96" s="1">
        <v>43327.820648148147</v>
      </c>
      <c r="F96" s="6" t="s">
        <v>27</v>
      </c>
      <c r="G96">
        <v>1</v>
      </c>
      <c r="H96" s="6" t="s">
        <v>28</v>
      </c>
      <c r="I96">
        <v>1</v>
      </c>
      <c r="J96" s="6" t="s">
        <v>29</v>
      </c>
      <c r="K96" s="1">
        <v>43128.566747685189</v>
      </c>
      <c r="L96">
        <v>0</v>
      </c>
      <c r="M96" s="6" t="s">
        <v>35</v>
      </c>
      <c r="N96" t="b">
        <v>0</v>
      </c>
      <c r="O96" s="6" t="s">
        <v>30</v>
      </c>
      <c r="P96" s="6" t="s">
        <v>31</v>
      </c>
      <c r="Q96" s="6" t="s">
        <v>84</v>
      </c>
      <c r="R96">
        <v>0</v>
      </c>
      <c r="S96" s="6" t="s">
        <v>31</v>
      </c>
      <c r="T96" s="6" t="s">
        <v>84</v>
      </c>
      <c r="U96" s="6" t="s">
        <v>38</v>
      </c>
      <c r="V96">
        <v>9.5760822752035226E+17</v>
      </c>
      <c r="W96" s="6" t="s">
        <v>31</v>
      </c>
      <c r="X96" s="6" t="s">
        <v>1059</v>
      </c>
      <c r="Y96" s="6" t="s">
        <v>1060</v>
      </c>
      <c r="Z96">
        <v>190987170</v>
      </c>
    </row>
    <row r="97" spans="1:26" x14ac:dyDescent="0.25">
      <c r="A97">
        <v>1866033491</v>
      </c>
      <c r="B97" t="b">
        <v>0</v>
      </c>
      <c r="C97" s="6" t="s">
        <v>26</v>
      </c>
      <c r="D97">
        <v>3</v>
      </c>
      <c r="E97" s="1">
        <v>43328.067013888889</v>
      </c>
      <c r="F97" s="6" t="s">
        <v>27</v>
      </c>
      <c r="G97">
        <v>1</v>
      </c>
      <c r="H97" s="6" t="s">
        <v>28</v>
      </c>
      <c r="I97">
        <v>1</v>
      </c>
      <c r="J97" s="6" t="s">
        <v>29</v>
      </c>
      <c r="K97" s="1">
        <v>43128.583472222221</v>
      </c>
      <c r="L97">
        <v>0</v>
      </c>
      <c r="M97" s="6" t="s">
        <v>231</v>
      </c>
      <c r="N97" t="b">
        <v>0</v>
      </c>
      <c r="O97" s="6" t="s">
        <v>30</v>
      </c>
      <c r="P97" s="6" t="s">
        <v>31</v>
      </c>
      <c r="Q97" s="6" t="s">
        <v>84</v>
      </c>
      <c r="R97">
        <v>0</v>
      </c>
      <c r="S97" s="6" t="s">
        <v>31</v>
      </c>
      <c r="T97" s="6" t="s">
        <v>84</v>
      </c>
      <c r="U97" s="6" t="s">
        <v>38</v>
      </c>
      <c r="V97">
        <v>9.5761428582759629E+17</v>
      </c>
      <c r="W97" s="6" t="s">
        <v>31</v>
      </c>
      <c r="X97" s="6" t="s">
        <v>232</v>
      </c>
      <c r="Y97" s="6" t="s">
        <v>233</v>
      </c>
      <c r="Z97">
        <v>2740977727</v>
      </c>
    </row>
    <row r="98" spans="1:26" x14ac:dyDescent="0.25">
      <c r="A98">
        <v>1866033467</v>
      </c>
      <c r="B98" t="b">
        <v>0</v>
      </c>
      <c r="C98" s="6" t="s">
        <v>26</v>
      </c>
      <c r="D98">
        <v>3</v>
      </c>
      <c r="E98" s="1">
        <v>43327.990370370368</v>
      </c>
      <c r="F98" s="6" t="s">
        <v>27</v>
      </c>
      <c r="G98">
        <v>1</v>
      </c>
      <c r="H98" s="6" t="s">
        <v>28</v>
      </c>
      <c r="I98">
        <v>0.67330000000000001</v>
      </c>
      <c r="J98" s="6" t="s">
        <v>29</v>
      </c>
      <c r="K98" s="1">
        <v>43128.583553240744</v>
      </c>
      <c r="L98">
        <v>0</v>
      </c>
      <c r="M98" s="6" t="s">
        <v>59</v>
      </c>
      <c r="N98" t="b">
        <v>0</v>
      </c>
      <c r="O98" s="6" t="s">
        <v>30</v>
      </c>
      <c r="P98" s="6" t="s">
        <v>31</v>
      </c>
      <c r="Q98" s="6" t="s">
        <v>84</v>
      </c>
      <c r="R98">
        <v>0</v>
      </c>
      <c r="S98" s="6" t="s">
        <v>31</v>
      </c>
      <c r="T98" s="6" t="s">
        <v>84</v>
      </c>
      <c r="U98" s="6" t="s">
        <v>39</v>
      </c>
      <c r="V98">
        <v>9.5761431519189811E+17</v>
      </c>
      <c r="W98" s="6" t="s">
        <v>31</v>
      </c>
      <c r="X98" s="6" t="s">
        <v>167</v>
      </c>
      <c r="Y98" s="6" t="s">
        <v>168</v>
      </c>
      <c r="Z98">
        <v>265580023</v>
      </c>
    </row>
    <row r="99" spans="1:26" x14ac:dyDescent="0.25">
      <c r="A99">
        <v>1866033810</v>
      </c>
      <c r="B99" t="b">
        <v>0</v>
      </c>
      <c r="C99" s="6" t="s">
        <v>26</v>
      </c>
      <c r="D99">
        <v>3</v>
      </c>
      <c r="E99" s="1">
        <v>43327.985312500001</v>
      </c>
      <c r="F99" s="6" t="s">
        <v>27</v>
      </c>
      <c r="G99">
        <v>1</v>
      </c>
      <c r="H99" s="6" t="s">
        <v>28</v>
      </c>
      <c r="I99">
        <v>1</v>
      </c>
      <c r="J99" s="6" t="s">
        <v>29</v>
      </c>
      <c r="K99" s="1">
        <v>43128.583668981482</v>
      </c>
      <c r="L99">
        <v>2</v>
      </c>
      <c r="M99" s="6" t="s">
        <v>1108</v>
      </c>
      <c r="N99" t="b">
        <v>0</v>
      </c>
      <c r="O99" s="6" t="s">
        <v>30</v>
      </c>
      <c r="P99" s="6" t="s">
        <v>31</v>
      </c>
      <c r="Q99" s="6" t="s">
        <v>84</v>
      </c>
      <c r="R99">
        <v>1</v>
      </c>
      <c r="S99" s="6" t="s">
        <v>31</v>
      </c>
      <c r="T99" s="6" t="s">
        <v>84</v>
      </c>
      <c r="U99" s="6" t="s">
        <v>39</v>
      </c>
      <c r="V99">
        <v>9.5761435818770022E+17</v>
      </c>
      <c r="W99" s="6" t="s">
        <v>31</v>
      </c>
      <c r="X99" s="6" t="s">
        <v>1109</v>
      </c>
      <c r="Y99" s="6" t="s">
        <v>1110</v>
      </c>
      <c r="Z99">
        <v>2421109230</v>
      </c>
    </row>
    <row r="100" spans="1:26" x14ac:dyDescent="0.25">
      <c r="A100">
        <v>1866033794</v>
      </c>
      <c r="B100" t="b">
        <v>0</v>
      </c>
      <c r="C100" s="6" t="s">
        <v>26</v>
      </c>
      <c r="D100">
        <v>3</v>
      </c>
      <c r="E100" s="1">
        <v>43327.992094907408</v>
      </c>
      <c r="F100" s="6" t="s">
        <v>27</v>
      </c>
      <c r="G100">
        <v>1</v>
      </c>
      <c r="H100" s="6" t="s">
        <v>28</v>
      </c>
      <c r="I100">
        <v>0.67330000000000001</v>
      </c>
      <c r="J100" s="6" t="s">
        <v>29</v>
      </c>
      <c r="K100" s="1">
        <v>43128.584351851852</v>
      </c>
      <c r="L100">
        <v>0</v>
      </c>
      <c r="M100" s="6" t="s">
        <v>35</v>
      </c>
      <c r="N100" t="b">
        <v>0</v>
      </c>
      <c r="O100" s="6" t="s">
        <v>30</v>
      </c>
      <c r="P100" s="6" t="s">
        <v>31</v>
      </c>
      <c r="Q100" s="6" t="s">
        <v>84</v>
      </c>
      <c r="R100">
        <v>0</v>
      </c>
      <c r="S100" s="6" t="s">
        <v>31</v>
      </c>
      <c r="T100" s="6" t="s">
        <v>84</v>
      </c>
      <c r="U100" s="6" t="s">
        <v>846</v>
      </c>
      <c r="V100">
        <v>9.5761460596200653E+17</v>
      </c>
      <c r="W100" s="6" t="s">
        <v>31</v>
      </c>
      <c r="X100" s="6" t="s">
        <v>1067</v>
      </c>
      <c r="Y100" s="6" t="s">
        <v>1068</v>
      </c>
      <c r="Z100">
        <v>3425465687</v>
      </c>
    </row>
    <row r="101" spans="1:26" x14ac:dyDescent="0.25">
      <c r="A101">
        <v>1866033473</v>
      </c>
      <c r="B101" t="b">
        <v>0</v>
      </c>
      <c r="C101" s="6" t="s">
        <v>26</v>
      </c>
      <c r="D101">
        <v>3</v>
      </c>
      <c r="E101" s="1">
        <v>43327.782754629632</v>
      </c>
      <c r="F101" s="6" t="s">
        <v>27</v>
      </c>
      <c r="G101">
        <v>1</v>
      </c>
      <c r="H101" s="6" t="s">
        <v>28</v>
      </c>
      <c r="I101">
        <v>0.66449999999999998</v>
      </c>
      <c r="J101" s="6" t="s">
        <v>29</v>
      </c>
      <c r="K101" s="1">
        <v>43128.585416666669</v>
      </c>
      <c r="L101">
        <v>0</v>
      </c>
      <c r="M101" s="6" t="s">
        <v>121</v>
      </c>
      <c r="N101" t="b">
        <v>0</v>
      </c>
      <c r="O101" s="6" t="s">
        <v>30</v>
      </c>
      <c r="P101" s="6" t="s">
        <v>31</v>
      </c>
      <c r="Q101" s="6" t="s">
        <v>84</v>
      </c>
      <c r="R101">
        <v>0</v>
      </c>
      <c r="S101" s="6" t="s">
        <v>31</v>
      </c>
      <c r="T101" s="6" t="s">
        <v>84</v>
      </c>
      <c r="U101" s="6" t="s">
        <v>43</v>
      </c>
      <c r="V101">
        <v>9.57614993033216E+17</v>
      </c>
      <c r="W101" s="6" t="s">
        <v>31</v>
      </c>
      <c r="X101" s="6" t="s">
        <v>182</v>
      </c>
      <c r="Y101" s="6" t="s">
        <v>183</v>
      </c>
      <c r="Z101">
        <v>2220175646</v>
      </c>
    </row>
    <row r="102" spans="1:26" x14ac:dyDescent="0.25">
      <c r="A102">
        <v>1866033476</v>
      </c>
      <c r="B102" t="b">
        <v>0</v>
      </c>
      <c r="C102" s="6" t="s">
        <v>26</v>
      </c>
      <c r="D102">
        <v>3</v>
      </c>
      <c r="E102" s="1">
        <v>43327.97115740741</v>
      </c>
      <c r="F102" s="6" t="s">
        <v>27</v>
      </c>
      <c r="G102">
        <v>1</v>
      </c>
      <c r="H102" s="6" t="s">
        <v>28</v>
      </c>
      <c r="I102">
        <v>0.67330000000000001</v>
      </c>
      <c r="J102" s="6" t="s">
        <v>29</v>
      </c>
      <c r="K102" s="1">
        <v>43128.591400462959</v>
      </c>
      <c r="L102">
        <v>0</v>
      </c>
      <c r="M102" s="6" t="s">
        <v>35</v>
      </c>
      <c r="N102" t="b">
        <v>0</v>
      </c>
      <c r="O102" s="6" t="s">
        <v>30</v>
      </c>
      <c r="P102" s="6" t="s">
        <v>31</v>
      </c>
      <c r="Q102" s="6" t="s">
        <v>84</v>
      </c>
      <c r="R102">
        <v>0</v>
      </c>
      <c r="S102" s="6" t="s">
        <v>31</v>
      </c>
      <c r="T102" s="6" t="s">
        <v>84</v>
      </c>
      <c r="U102" s="6" t="s">
        <v>45</v>
      </c>
      <c r="V102">
        <v>9.5761716093063578E+17</v>
      </c>
      <c r="W102" s="6" t="s">
        <v>31</v>
      </c>
      <c r="X102" s="6" t="s">
        <v>189</v>
      </c>
      <c r="Y102" s="6" t="s">
        <v>190</v>
      </c>
      <c r="Z102">
        <v>141149468</v>
      </c>
    </row>
    <row r="103" spans="1:26" x14ac:dyDescent="0.25">
      <c r="A103">
        <v>1866033805</v>
      </c>
      <c r="B103" t="b">
        <v>0</v>
      </c>
      <c r="C103" s="6" t="s">
        <v>26</v>
      </c>
      <c r="D103">
        <v>3</v>
      </c>
      <c r="E103" s="1">
        <v>43328.028599537036</v>
      </c>
      <c r="F103" s="6" t="s">
        <v>27</v>
      </c>
      <c r="G103">
        <v>1</v>
      </c>
      <c r="H103" s="6" t="s">
        <v>41</v>
      </c>
      <c r="I103">
        <v>0.66059999999999997</v>
      </c>
      <c r="J103" s="6" t="s">
        <v>29</v>
      </c>
      <c r="K103" s="1">
        <v>43128.59171296296</v>
      </c>
      <c r="L103">
        <v>0</v>
      </c>
      <c r="M103" s="6" t="s">
        <v>1096</v>
      </c>
      <c r="N103" t="b">
        <v>0</v>
      </c>
      <c r="O103" s="6" t="s">
        <v>30</v>
      </c>
      <c r="P103" s="6" t="s">
        <v>31</v>
      </c>
      <c r="Q103" s="6" t="s">
        <v>84</v>
      </c>
      <c r="R103">
        <v>0</v>
      </c>
      <c r="S103" s="6" t="s">
        <v>31</v>
      </c>
      <c r="T103" s="6" t="s">
        <v>84</v>
      </c>
      <c r="U103" s="6" t="s">
        <v>38</v>
      </c>
      <c r="V103">
        <v>9.576172737574871E+17</v>
      </c>
      <c r="W103" s="6" t="s">
        <v>31</v>
      </c>
      <c r="X103" s="6" t="s">
        <v>1097</v>
      </c>
      <c r="Y103" s="6" t="s">
        <v>1098</v>
      </c>
      <c r="Z103">
        <v>2209703755</v>
      </c>
    </row>
    <row r="104" spans="1:26" x14ac:dyDescent="0.25">
      <c r="A104">
        <v>1866033494</v>
      </c>
      <c r="B104" t="b">
        <v>0</v>
      </c>
      <c r="C104" s="6" t="s">
        <v>26</v>
      </c>
      <c r="D104">
        <v>3</v>
      </c>
      <c r="E104" s="1">
        <v>43327.878368055557</v>
      </c>
      <c r="F104" s="6" t="s">
        <v>27</v>
      </c>
      <c r="G104">
        <v>1</v>
      </c>
      <c r="H104" s="6" t="s">
        <v>28</v>
      </c>
      <c r="I104">
        <v>0.6764</v>
      </c>
      <c r="J104" s="6" t="s">
        <v>29</v>
      </c>
      <c r="K104" s="1">
        <v>43128.5937962963</v>
      </c>
      <c r="L104">
        <v>0</v>
      </c>
      <c r="M104" s="6" t="s">
        <v>241</v>
      </c>
      <c r="N104" t="b">
        <v>0</v>
      </c>
      <c r="O104" s="6" t="s">
        <v>30</v>
      </c>
      <c r="P104" s="6" t="s">
        <v>31</v>
      </c>
      <c r="Q104" s="6" t="s">
        <v>84</v>
      </c>
      <c r="R104">
        <v>2</v>
      </c>
      <c r="S104" s="6" t="s">
        <v>31</v>
      </c>
      <c r="T104" s="6" t="s">
        <v>84</v>
      </c>
      <c r="U104" s="6" t="s">
        <v>39</v>
      </c>
      <c r="V104">
        <v>9.5761802900471808E+17</v>
      </c>
      <c r="W104" s="6" t="s">
        <v>31</v>
      </c>
      <c r="X104" s="6" t="s">
        <v>242</v>
      </c>
      <c r="Y104" s="6" t="s">
        <v>243</v>
      </c>
      <c r="Z104">
        <v>9.0556991300318003E+17</v>
      </c>
    </row>
    <row r="105" spans="1:26" x14ac:dyDescent="0.25">
      <c r="A105">
        <v>1866033600</v>
      </c>
      <c r="B105" t="b">
        <v>0</v>
      </c>
      <c r="C105" s="6" t="s">
        <v>26</v>
      </c>
      <c r="D105">
        <v>3</v>
      </c>
      <c r="E105" s="1">
        <v>43328.023344907408</v>
      </c>
      <c r="F105" s="6" t="s">
        <v>27</v>
      </c>
      <c r="G105">
        <v>1</v>
      </c>
      <c r="H105" s="6" t="s">
        <v>28</v>
      </c>
      <c r="I105">
        <v>0.6744</v>
      </c>
      <c r="J105" s="6" t="s">
        <v>29</v>
      </c>
      <c r="K105" s="1">
        <v>43128.597326388888</v>
      </c>
      <c r="L105">
        <v>0</v>
      </c>
      <c r="M105" s="6" t="s">
        <v>46</v>
      </c>
      <c r="N105" t="b">
        <v>0</v>
      </c>
      <c r="O105" s="6" t="s">
        <v>30</v>
      </c>
      <c r="P105" s="6" t="s">
        <v>31</v>
      </c>
      <c r="Q105" s="6" t="s">
        <v>84</v>
      </c>
      <c r="R105">
        <v>1</v>
      </c>
      <c r="S105" s="6" t="s">
        <v>31</v>
      </c>
      <c r="T105" s="6" t="s">
        <v>84</v>
      </c>
      <c r="U105" s="6" t="s">
        <v>45</v>
      </c>
      <c r="V105">
        <v>9.5761931049467085E+17</v>
      </c>
      <c r="W105" s="6" t="s">
        <v>31</v>
      </c>
      <c r="X105" s="6" t="s">
        <v>524</v>
      </c>
      <c r="Y105" s="6" t="s">
        <v>525</v>
      </c>
      <c r="Z105">
        <v>13253362</v>
      </c>
    </row>
    <row r="106" spans="1:26" x14ac:dyDescent="0.25">
      <c r="A106">
        <v>1866033599</v>
      </c>
      <c r="B106" t="b">
        <v>0</v>
      </c>
      <c r="C106" s="6" t="s">
        <v>26</v>
      </c>
      <c r="D106">
        <v>3</v>
      </c>
      <c r="E106" s="1">
        <v>43327.99832175926</v>
      </c>
      <c r="F106" s="6" t="s">
        <v>27</v>
      </c>
      <c r="G106">
        <v>1</v>
      </c>
      <c r="H106" s="6" t="s">
        <v>28</v>
      </c>
      <c r="I106">
        <v>1</v>
      </c>
      <c r="J106" s="6" t="s">
        <v>29</v>
      </c>
      <c r="K106" s="1">
        <v>43128.59951388889</v>
      </c>
      <c r="L106">
        <v>0</v>
      </c>
      <c r="M106" s="6" t="s">
        <v>521</v>
      </c>
      <c r="N106" t="b">
        <v>0</v>
      </c>
      <c r="O106" s="6" t="s">
        <v>30</v>
      </c>
      <c r="P106" s="6" t="s">
        <v>31</v>
      </c>
      <c r="Q106" s="6" t="s">
        <v>84</v>
      </c>
      <c r="R106">
        <v>0</v>
      </c>
      <c r="S106" s="6" t="s">
        <v>31</v>
      </c>
      <c r="T106" s="6" t="s">
        <v>84</v>
      </c>
      <c r="U106" s="6" t="s">
        <v>36</v>
      </c>
      <c r="V106">
        <v>9.5762010005970534E+17</v>
      </c>
      <c r="W106" s="6" t="s">
        <v>31</v>
      </c>
      <c r="X106" s="6" t="s">
        <v>522</v>
      </c>
      <c r="Y106" s="6" t="s">
        <v>523</v>
      </c>
      <c r="Z106">
        <v>7.8466285125235507E+17</v>
      </c>
    </row>
    <row r="107" spans="1:26" x14ac:dyDescent="0.25">
      <c r="A107">
        <v>1866033468</v>
      </c>
      <c r="B107" t="b">
        <v>0</v>
      </c>
      <c r="C107" s="6" t="s">
        <v>26</v>
      </c>
      <c r="D107">
        <v>3</v>
      </c>
      <c r="E107" s="1">
        <v>43328.002893518518</v>
      </c>
      <c r="F107" s="6" t="s">
        <v>27</v>
      </c>
      <c r="G107">
        <v>1</v>
      </c>
      <c r="H107" s="6" t="s">
        <v>40</v>
      </c>
      <c r="I107">
        <v>0.66749999999999998</v>
      </c>
      <c r="J107" s="6" t="s">
        <v>29</v>
      </c>
      <c r="K107" s="1">
        <v>43128.600555555553</v>
      </c>
      <c r="L107">
        <v>0</v>
      </c>
      <c r="M107" s="6" t="s">
        <v>46</v>
      </c>
      <c r="N107" t="b">
        <v>0</v>
      </c>
      <c r="O107" s="6" t="s">
        <v>30</v>
      </c>
      <c r="P107" s="6" t="s">
        <v>31</v>
      </c>
      <c r="Q107" s="6" t="s">
        <v>84</v>
      </c>
      <c r="R107">
        <v>0</v>
      </c>
      <c r="S107" s="6" t="s">
        <v>31</v>
      </c>
      <c r="T107" s="6" t="s">
        <v>84</v>
      </c>
      <c r="U107" s="6" t="s">
        <v>36</v>
      </c>
      <c r="V107">
        <v>9.5762047836506112E+17</v>
      </c>
      <c r="W107" s="6" t="s">
        <v>31</v>
      </c>
      <c r="X107" s="6" t="s">
        <v>169</v>
      </c>
      <c r="Y107" s="6" t="s">
        <v>170</v>
      </c>
      <c r="Z107">
        <v>2953041712</v>
      </c>
    </row>
    <row r="108" spans="1:26" x14ac:dyDescent="0.25">
      <c r="A108">
        <v>1866033484</v>
      </c>
      <c r="B108" t="b">
        <v>0</v>
      </c>
      <c r="C108" s="6" t="s">
        <v>26</v>
      </c>
      <c r="D108">
        <v>3</v>
      </c>
      <c r="E108" s="1">
        <v>43327.716365740744</v>
      </c>
      <c r="F108" s="6" t="s">
        <v>27</v>
      </c>
      <c r="G108">
        <v>1</v>
      </c>
      <c r="H108" s="6" t="s">
        <v>28</v>
      </c>
      <c r="I108">
        <v>0.33629999999999999</v>
      </c>
      <c r="J108" s="6" t="s">
        <v>29</v>
      </c>
      <c r="K108" s="1">
        <v>43128.625428240739</v>
      </c>
      <c r="L108">
        <v>3</v>
      </c>
      <c r="M108" s="6" t="s">
        <v>35</v>
      </c>
      <c r="N108" t="b">
        <v>0</v>
      </c>
      <c r="O108" s="6" t="s">
        <v>30</v>
      </c>
      <c r="P108" s="6" t="s">
        <v>31</v>
      </c>
      <c r="Q108" s="6" t="s">
        <v>84</v>
      </c>
      <c r="R108">
        <v>14</v>
      </c>
      <c r="S108" s="6" t="s">
        <v>31</v>
      </c>
      <c r="T108" s="6" t="s">
        <v>84</v>
      </c>
      <c r="U108" s="6" t="s">
        <v>39</v>
      </c>
      <c r="V108">
        <v>9.5762949026759885E+17</v>
      </c>
      <c r="W108" s="6" t="s">
        <v>31</v>
      </c>
      <c r="X108" s="6" t="s">
        <v>211</v>
      </c>
      <c r="Y108" s="6" t="s">
        <v>212</v>
      </c>
      <c r="Z108">
        <v>338448134</v>
      </c>
    </row>
    <row r="109" spans="1:26" x14ac:dyDescent="0.25">
      <c r="A109">
        <v>1866033601</v>
      </c>
      <c r="B109" t="b">
        <v>0</v>
      </c>
      <c r="C109" s="6" t="s">
        <v>26</v>
      </c>
      <c r="D109">
        <v>3</v>
      </c>
      <c r="E109" s="1">
        <v>43327.994143518517</v>
      </c>
      <c r="F109" s="6" t="s">
        <v>27</v>
      </c>
      <c r="G109">
        <v>1</v>
      </c>
      <c r="H109" s="6" t="s">
        <v>28</v>
      </c>
      <c r="I109">
        <v>0.66749999999999998</v>
      </c>
      <c r="J109" s="6" t="s">
        <v>29</v>
      </c>
      <c r="K109" s="1">
        <v>43128.632118055553</v>
      </c>
      <c r="L109">
        <v>3</v>
      </c>
      <c r="M109" s="6" t="s">
        <v>68</v>
      </c>
      <c r="N109" t="b">
        <v>1</v>
      </c>
      <c r="O109" s="6" t="s">
        <v>30</v>
      </c>
      <c r="P109" s="6" t="s">
        <v>526</v>
      </c>
      <c r="Q109" s="6" t="s">
        <v>84</v>
      </c>
      <c r="R109">
        <v>1</v>
      </c>
      <c r="S109" s="6" t="s">
        <v>31</v>
      </c>
      <c r="T109" s="6" t="s">
        <v>84</v>
      </c>
      <c r="U109" s="6" t="s">
        <v>33</v>
      </c>
      <c r="V109">
        <v>9.5763191552743014E+17</v>
      </c>
      <c r="W109" s="6" t="s">
        <v>527</v>
      </c>
      <c r="X109" s="6" t="s">
        <v>528</v>
      </c>
      <c r="Y109" s="6" t="s">
        <v>529</v>
      </c>
      <c r="Z109">
        <v>2427936230</v>
      </c>
    </row>
    <row r="110" spans="1:26" x14ac:dyDescent="0.25">
      <c r="A110">
        <v>1866033688</v>
      </c>
      <c r="B110" t="b">
        <v>0</v>
      </c>
      <c r="C110" s="6" t="s">
        <v>26</v>
      </c>
      <c r="D110">
        <v>3</v>
      </c>
      <c r="E110" s="1">
        <v>43327.955625000002</v>
      </c>
      <c r="F110" s="6" t="s">
        <v>27</v>
      </c>
      <c r="G110">
        <v>1</v>
      </c>
      <c r="H110" s="6" t="s">
        <v>41</v>
      </c>
      <c r="I110">
        <v>0.67330000000000001</v>
      </c>
      <c r="J110" s="6" t="s">
        <v>29</v>
      </c>
      <c r="K110" s="1">
        <v>43128.635497685187</v>
      </c>
      <c r="L110">
        <v>0</v>
      </c>
      <c r="M110" s="6" t="s">
        <v>76</v>
      </c>
      <c r="N110" t="b">
        <v>0</v>
      </c>
      <c r="O110" s="6" t="s">
        <v>30</v>
      </c>
      <c r="P110" s="6" t="s">
        <v>31</v>
      </c>
      <c r="Q110" s="6" t="s">
        <v>84</v>
      </c>
      <c r="R110">
        <v>0</v>
      </c>
      <c r="S110" s="6" t="s">
        <v>31</v>
      </c>
      <c r="T110" s="6" t="s">
        <v>84</v>
      </c>
      <c r="U110" s="6" t="s">
        <v>49</v>
      </c>
      <c r="V110">
        <v>9.5763313921544602E+17</v>
      </c>
      <c r="W110" s="6" t="s">
        <v>31</v>
      </c>
      <c r="X110" s="6" t="s">
        <v>770</v>
      </c>
      <c r="Y110" s="6" t="s">
        <v>771</v>
      </c>
      <c r="Z110">
        <v>2387382506</v>
      </c>
    </row>
    <row r="111" spans="1:26" x14ac:dyDescent="0.25">
      <c r="A111">
        <v>1866033576</v>
      </c>
      <c r="B111" t="b">
        <v>0</v>
      </c>
      <c r="C111" s="6" t="s">
        <v>26</v>
      </c>
      <c r="D111">
        <v>3</v>
      </c>
      <c r="E111" s="1">
        <v>43327.8516087963</v>
      </c>
      <c r="F111" s="6" t="s">
        <v>27</v>
      </c>
      <c r="G111">
        <v>1</v>
      </c>
      <c r="H111" s="6" t="s">
        <v>40</v>
      </c>
      <c r="I111">
        <v>0.67749999999999999</v>
      </c>
      <c r="J111" s="6" t="s">
        <v>29</v>
      </c>
      <c r="K111" s="1">
        <v>43128.642210648148</v>
      </c>
      <c r="L111">
        <v>0</v>
      </c>
      <c r="M111" s="6" t="s">
        <v>460</v>
      </c>
      <c r="N111" t="b">
        <v>0</v>
      </c>
      <c r="O111" s="6" t="s">
        <v>30</v>
      </c>
      <c r="P111" s="6" t="s">
        <v>31</v>
      </c>
      <c r="Q111" s="6" t="s">
        <v>84</v>
      </c>
      <c r="R111">
        <v>1</v>
      </c>
      <c r="S111" s="6" t="s">
        <v>31</v>
      </c>
      <c r="T111" s="6" t="s">
        <v>84</v>
      </c>
      <c r="U111" s="6" t="s">
        <v>36</v>
      </c>
      <c r="V111">
        <v>9.5763557492764672E+17</v>
      </c>
      <c r="W111" s="6" t="s">
        <v>31</v>
      </c>
      <c r="X111" s="6" t="s">
        <v>461</v>
      </c>
      <c r="Y111" s="6" t="s">
        <v>462</v>
      </c>
      <c r="Z111">
        <v>15720918</v>
      </c>
    </row>
    <row r="112" spans="1:26" x14ac:dyDescent="0.25">
      <c r="A112">
        <v>1866033471</v>
      </c>
      <c r="B112" t="b">
        <v>0</v>
      </c>
      <c r="C112" s="6" t="s">
        <v>26</v>
      </c>
      <c r="D112">
        <v>3</v>
      </c>
      <c r="E112" s="1">
        <v>43328.021643518521</v>
      </c>
      <c r="F112" s="6" t="s">
        <v>27</v>
      </c>
      <c r="G112">
        <v>1</v>
      </c>
      <c r="H112" s="6" t="s">
        <v>28</v>
      </c>
      <c r="I112">
        <v>0.6744</v>
      </c>
      <c r="J112" s="6" t="s">
        <v>29</v>
      </c>
      <c r="K112" s="1">
        <v>43128.649317129632</v>
      </c>
      <c r="L112">
        <v>1</v>
      </c>
      <c r="M112" s="6" t="s">
        <v>176</v>
      </c>
      <c r="N112" t="b">
        <v>0</v>
      </c>
      <c r="O112" s="6" t="s">
        <v>30</v>
      </c>
      <c r="P112" s="6" t="s">
        <v>31</v>
      </c>
      <c r="Q112" s="6" t="s">
        <v>84</v>
      </c>
      <c r="R112">
        <v>0</v>
      </c>
      <c r="S112" s="6" t="s">
        <v>31</v>
      </c>
      <c r="T112" s="6" t="s">
        <v>84</v>
      </c>
      <c r="U112" s="6" t="s">
        <v>45</v>
      </c>
      <c r="V112">
        <v>9.5763814759211418E+17</v>
      </c>
      <c r="W112" s="6" t="s">
        <v>31</v>
      </c>
      <c r="X112" s="6" t="s">
        <v>177</v>
      </c>
      <c r="Y112" s="6" t="s">
        <v>178</v>
      </c>
      <c r="Z112">
        <v>9.570538206721024E+17</v>
      </c>
    </row>
    <row r="113" spans="1:26" x14ac:dyDescent="0.25">
      <c r="A113">
        <v>1866033487</v>
      </c>
      <c r="B113" t="b">
        <v>0</v>
      </c>
      <c r="C113" s="6" t="s">
        <v>26</v>
      </c>
      <c r="D113">
        <v>3</v>
      </c>
      <c r="E113" s="1">
        <v>43327.843958333331</v>
      </c>
      <c r="F113" s="6" t="s">
        <v>27</v>
      </c>
      <c r="G113">
        <v>1</v>
      </c>
      <c r="H113" s="6" t="s">
        <v>28</v>
      </c>
      <c r="I113">
        <v>0.34360000000000002</v>
      </c>
      <c r="J113" s="6" t="s">
        <v>29</v>
      </c>
      <c r="K113" s="1">
        <v>43128.66642361111</v>
      </c>
      <c r="L113">
        <v>6</v>
      </c>
      <c r="M113" s="6" t="s">
        <v>219</v>
      </c>
      <c r="N113" t="b">
        <v>0</v>
      </c>
      <c r="O113" s="6" t="s">
        <v>30</v>
      </c>
      <c r="P113" s="6" t="s">
        <v>31</v>
      </c>
      <c r="Q113" s="6" t="s">
        <v>84</v>
      </c>
      <c r="R113">
        <v>0</v>
      </c>
      <c r="S113" s="6" t="s">
        <v>31</v>
      </c>
      <c r="T113" s="6" t="s">
        <v>84</v>
      </c>
      <c r="U113" s="6" t="s">
        <v>47</v>
      </c>
      <c r="V113">
        <v>9.5764434774231859E+17</v>
      </c>
      <c r="W113" s="6" t="s">
        <v>57</v>
      </c>
      <c r="X113" s="6" t="s">
        <v>220</v>
      </c>
      <c r="Y113" s="6" t="s">
        <v>221</v>
      </c>
      <c r="Z113">
        <v>416067482</v>
      </c>
    </row>
    <row r="114" spans="1:26" x14ac:dyDescent="0.25">
      <c r="A114">
        <v>1866033792</v>
      </c>
      <c r="B114" t="b">
        <v>0</v>
      </c>
      <c r="C114" s="6" t="s">
        <v>26</v>
      </c>
      <c r="D114">
        <v>3</v>
      </c>
      <c r="E114" s="1">
        <v>43327.775543981479</v>
      </c>
      <c r="F114" s="6" t="s">
        <v>27</v>
      </c>
      <c r="G114">
        <v>1</v>
      </c>
      <c r="H114" s="6" t="s">
        <v>28</v>
      </c>
      <c r="I114">
        <v>0.65449999999999997</v>
      </c>
      <c r="J114" s="6" t="s">
        <v>29</v>
      </c>
      <c r="K114" s="1">
        <v>43128.667407407411</v>
      </c>
      <c r="L114">
        <v>0</v>
      </c>
      <c r="M114" s="6" t="s">
        <v>1061</v>
      </c>
      <c r="N114" t="b">
        <v>0</v>
      </c>
      <c r="O114" s="6" t="s">
        <v>30</v>
      </c>
      <c r="P114" s="6" t="s">
        <v>31</v>
      </c>
      <c r="Q114" s="6" t="s">
        <v>84</v>
      </c>
      <c r="R114">
        <v>0</v>
      </c>
      <c r="S114" s="6" t="s">
        <v>31</v>
      </c>
      <c r="T114" s="6" t="s">
        <v>84</v>
      </c>
      <c r="U114" s="6" t="s">
        <v>58</v>
      </c>
      <c r="V114">
        <v>9.5764470289501798E+17</v>
      </c>
      <c r="W114" s="6" t="s">
        <v>31</v>
      </c>
      <c r="X114" s="6" t="s">
        <v>1062</v>
      </c>
      <c r="Y114" s="6" t="s">
        <v>1063</v>
      </c>
      <c r="Z114">
        <v>968634469</v>
      </c>
    </row>
    <row r="115" spans="1:26" x14ac:dyDescent="0.25">
      <c r="A115">
        <v>1866033788</v>
      </c>
      <c r="B115" t="b">
        <v>0</v>
      </c>
      <c r="C115" s="6" t="s">
        <v>26</v>
      </c>
      <c r="D115">
        <v>3</v>
      </c>
      <c r="E115" s="1">
        <v>43327.954074074078</v>
      </c>
      <c r="F115" s="6" t="s">
        <v>27</v>
      </c>
      <c r="G115">
        <v>1</v>
      </c>
      <c r="H115" s="6" t="s">
        <v>28</v>
      </c>
      <c r="I115">
        <v>1</v>
      </c>
      <c r="J115" s="6" t="s">
        <v>29</v>
      </c>
      <c r="K115" s="1">
        <v>43128.669537037036</v>
      </c>
      <c r="L115">
        <v>0</v>
      </c>
      <c r="M115" s="6" t="s">
        <v>1050</v>
      </c>
      <c r="N115" t="b">
        <v>0</v>
      </c>
      <c r="O115" s="6" t="s">
        <v>30</v>
      </c>
      <c r="P115" s="6" t="s">
        <v>31</v>
      </c>
      <c r="Q115" s="6" t="s">
        <v>84</v>
      </c>
      <c r="R115">
        <v>0</v>
      </c>
      <c r="S115" s="6" t="s">
        <v>31</v>
      </c>
      <c r="T115" s="6" t="s">
        <v>84</v>
      </c>
      <c r="U115" s="6" t="s">
        <v>44</v>
      </c>
      <c r="V115">
        <v>9.5764547706282394E+17</v>
      </c>
      <c r="W115" s="6" t="s">
        <v>31</v>
      </c>
      <c r="X115" s="6" t="s">
        <v>1051</v>
      </c>
      <c r="Y115" s="6" t="s">
        <v>1052</v>
      </c>
      <c r="Z115">
        <v>43124527</v>
      </c>
    </row>
    <row r="116" spans="1:26" x14ac:dyDescent="0.25">
      <c r="A116">
        <v>1866033490</v>
      </c>
      <c r="B116" t="b">
        <v>0</v>
      </c>
      <c r="C116" s="6" t="s">
        <v>26</v>
      </c>
      <c r="D116">
        <v>3</v>
      </c>
      <c r="E116" s="1">
        <v>43327.962037037039</v>
      </c>
      <c r="F116" s="6" t="s">
        <v>27</v>
      </c>
      <c r="G116">
        <v>1</v>
      </c>
      <c r="H116" s="6" t="s">
        <v>28</v>
      </c>
      <c r="I116">
        <v>1</v>
      </c>
      <c r="J116" s="6" t="s">
        <v>29</v>
      </c>
      <c r="K116" s="1">
        <v>43128.669560185182</v>
      </c>
      <c r="L116">
        <v>2</v>
      </c>
      <c r="M116" s="6" t="s">
        <v>228</v>
      </c>
      <c r="N116" t="b">
        <v>0</v>
      </c>
      <c r="O116" s="6" t="s">
        <v>30</v>
      </c>
      <c r="P116" s="6" t="s">
        <v>31</v>
      </c>
      <c r="Q116" s="6" t="s">
        <v>84</v>
      </c>
      <c r="R116">
        <v>1</v>
      </c>
      <c r="S116" s="6" t="s">
        <v>31</v>
      </c>
      <c r="T116" s="6" t="s">
        <v>84</v>
      </c>
      <c r="U116" s="6" t="s">
        <v>58</v>
      </c>
      <c r="V116">
        <v>9.5764548466290688E+17</v>
      </c>
      <c r="W116" s="6" t="s">
        <v>31</v>
      </c>
      <c r="X116" s="6" t="s">
        <v>229</v>
      </c>
      <c r="Y116" s="6" t="s">
        <v>230</v>
      </c>
      <c r="Z116">
        <v>9.0623072151318118E+17</v>
      </c>
    </row>
    <row r="117" spans="1:26" x14ac:dyDescent="0.25">
      <c r="A117">
        <v>1866033461</v>
      </c>
      <c r="B117" t="b">
        <v>0</v>
      </c>
      <c r="C117" s="6" t="s">
        <v>26</v>
      </c>
      <c r="D117">
        <v>3</v>
      </c>
      <c r="E117" s="1">
        <v>43327.815347222226</v>
      </c>
      <c r="F117" s="6" t="s">
        <v>27</v>
      </c>
      <c r="G117">
        <v>1</v>
      </c>
      <c r="H117" s="6" t="s">
        <v>41</v>
      </c>
      <c r="I117">
        <v>0.65300000000000002</v>
      </c>
      <c r="J117" s="6" t="s">
        <v>29</v>
      </c>
      <c r="K117" s="1">
        <v>43128.675023148149</v>
      </c>
      <c r="L117">
        <v>0</v>
      </c>
      <c r="M117" s="6" t="s">
        <v>149</v>
      </c>
      <c r="N117" t="b">
        <v>0</v>
      </c>
      <c r="O117" s="6" t="s">
        <v>30</v>
      </c>
      <c r="P117" s="6" t="s">
        <v>31</v>
      </c>
      <c r="Q117" s="6" t="s">
        <v>84</v>
      </c>
      <c r="R117">
        <v>0</v>
      </c>
      <c r="S117" s="6" t="s">
        <v>31</v>
      </c>
      <c r="T117" s="6" t="s">
        <v>84</v>
      </c>
      <c r="U117" s="6" t="s">
        <v>113</v>
      </c>
      <c r="V117">
        <v>9.5764746440794931E+17</v>
      </c>
      <c r="W117" s="6" t="s">
        <v>42</v>
      </c>
      <c r="X117" s="6" t="s">
        <v>150</v>
      </c>
      <c r="Y117" s="6" t="s">
        <v>151</v>
      </c>
      <c r="Z117">
        <v>8.6933305887655936E+17</v>
      </c>
    </row>
    <row r="118" spans="1:26" x14ac:dyDescent="0.25">
      <c r="A118">
        <v>1866033689</v>
      </c>
      <c r="B118" t="b">
        <v>0</v>
      </c>
      <c r="C118" s="6" t="s">
        <v>26</v>
      </c>
      <c r="D118">
        <v>3</v>
      </c>
      <c r="E118" s="1">
        <v>43327.895624999997</v>
      </c>
      <c r="F118" s="6" t="s">
        <v>27</v>
      </c>
      <c r="G118">
        <v>1</v>
      </c>
      <c r="H118" s="6" t="s">
        <v>28</v>
      </c>
      <c r="I118">
        <v>1</v>
      </c>
      <c r="J118" s="6" t="s">
        <v>29</v>
      </c>
      <c r="K118" s="1">
        <v>43128.677083333336</v>
      </c>
      <c r="L118">
        <v>1</v>
      </c>
      <c r="M118" s="6" t="s">
        <v>772</v>
      </c>
      <c r="N118" t="b">
        <v>0</v>
      </c>
      <c r="O118" s="6" t="s">
        <v>30</v>
      </c>
      <c r="P118" s="6" t="s">
        <v>31</v>
      </c>
      <c r="Q118" s="6" t="s">
        <v>84</v>
      </c>
      <c r="R118">
        <v>3</v>
      </c>
      <c r="S118" s="6" t="s">
        <v>31</v>
      </c>
      <c r="T118" s="6" t="s">
        <v>84</v>
      </c>
      <c r="U118" s="6" t="s">
        <v>43</v>
      </c>
      <c r="V118">
        <v>9.5764821176149197E+17</v>
      </c>
      <c r="W118" s="6" t="s">
        <v>31</v>
      </c>
      <c r="X118" s="6" t="s">
        <v>773</v>
      </c>
      <c r="Y118" s="6" t="s">
        <v>774</v>
      </c>
      <c r="Z118">
        <v>135922295</v>
      </c>
    </row>
    <row r="119" spans="1:26" x14ac:dyDescent="0.25">
      <c r="A119">
        <v>1866033501</v>
      </c>
      <c r="B119" t="b">
        <v>0</v>
      </c>
      <c r="C119" s="6" t="s">
        <v>26</v>
      </c>
      <c r="D119">
        <v>3</v>
      </c>
      <c r="E119" s="1">
        <v>43327.999560185184</v>
      </c>
      <c r="F119" s="6" t="s">
        <v>27</v>
      </c>
      <c r="G119">
        <v>1</v>
      </c>
      <c r="H119" s="6" t="s">
        <v>40</v>
      </c>
      <c r="I119">
        <v>0.66410000000000002</v>
      </c>
      <c r="J119" s="6" t="s">
        <v>29</v>
      </c>
      <c r="K119" s="1">
        <v>43128.679594907408</v>
      </c>
      <c r="L119">
        <v>2</v>
      </c>
      <c r="M119" s="6" t="s">
        <v>61</v>
      </c>
      <c r="N119" t="b">
        <v>0</v>
      </c>
      <c r="O119" s="6" t="s">
        <v>30</v>
      </c>
      <c r="P119" s="6" t="s">
        <v>31</v>
      </c>
      <c r="Q119" s="6" t="s">
        <v>84</v>
      </c>
      <c r="R119">
        <v>0</v>
      </c>
      <c r="S119" s="6" t="s">
        <v>31</v>
      </c>
      <c r="T119" s="6" t="s">
        <v>84</v>
      </c>
      <c r="U119" s="6" t="s">
        <v>49</v>
      </c>
      <c r="V119">
        <v>9.5764912166545818E+17</v>
      </c>
      <c r="W119" s="6" t="s">
        <v>31</v>
      </c>
      <c r="X119" s="6" t="s">
        <v>262</v>
      </c>
      <c r="Y119" s="6" t="s">
        <v>263</v>
      </c>
      <c r="Z119">
        <v>8.790416172266455E+17</v>
      </c>
    </row>
    <row r="120" spans="1:26" x14ac:dyDescent="0.25">
      <c r="A120">
        <v>1866033697</v>
      </c>
      <c r="B120" t="b">
        <v>0</v>
      </c>
      <c r="C120" s="6" t="s">
        <v>26</v>
      </c>
      <c r="D120">
        <v>3</v>
      </c>
      <c r="E120" s="1">
        <v>43327.873553240737</v>
      </c>
      <c r="F120" s="6" t="s">
        <v>27</v>
      </c>
      <c r="G120">
        <v>1</v>
      </c>
      <c r="H120" s="6" t="s">
        <v>28</v>
      </c>
      <c r="I120">
        <v>1</v>
      </c>
      <c r="J120" s="6" t="s">
        <v>29</v>
      </c>
      <c r="K120" s="1">
        <v>43128.682083333333</v>
      </c>
      <c r="L120">
        <v>0</v>
      </c>
      <c r="M120" s="6" t="s">
        <v>797</v>
      </c>
      <c r="N120" t="b">
        <v>0</v>
      </c>
      <c r="O120" s="6" t="s">
        <v>30</v>
      </c>
      <c r="P120" s="6" t="s">
        <v>31</v>
      </c>
      <c r="Q120" s="6" t="s">
        <v>84</v>
      </c>
      <c r="R120">
        <v>0</v>
      </c>
      <c r="S120" s="6" t="s">
        <v>31</v>
      </c>
      <c r="T120" s="6" t="s">
        <v>84</v>
      </c>
      <c r="U120" s="6" t="s">
        <v>38</v>
      </c>
      <c r="V120">
        <v>9.576500253157417E+17</v>
      </c>
      <c r="W120" s="6" t="s">
        <v>31</v>
      </c>
      <c r="X120" s="6" t="s">
        <v>798</v>
      </c>
      <c r="Y120" s="6" t="s">
        <v>799</v>
      </c>
      <c r="Z120">
        <v>258681136</v>
      </c>
    </row>
    <row r="121" spans="1:26" x14ac:dyDescent="0.25">
      <c r="A121">
        <v>1866033793</v>
      </c>
      <c r="B121" t="b">
        <v>0</v>
      </c>
      <c r="C121" s="6" t="s">
        <v>26</v>
      </c>
      <c r="D121">
        <v>3</v>
      </c>
      <c r="E121" s="1">
        <v>43327.983194444445</v>
      </c>
      <c r="F121" s="6" t="s">
        <v>27</v>
      </c>
      <c r="G121">
        <v>1</v>
      </c>
      <c r="H121" s="6" t="s">
        <v>40</v>
      </c>
      <c r="I121">
        <v>1</v>
      </c>
      <c r="J121" s="6" t="s">
        <v>29</v>
      </c>
      <c r="K121" s="1">
        <v>43128.685173611113</v>
      </c>
      <c r="L121">
        <v>0</v>
      </c>
      <c r="M121" s="6" t="s">
        <v>1064</v>
      </c>
      <c r="N121" t="b">
        <v>0</v>
      </c>
      <c r="O121" s="6" t="s">
        <v>30</v>
      </c>
      <c r="P121" s="6" t="s">
        <v>31</v>
      </c>
      <c r="Q121" s="6" t="s">
        <v>84</v>
      </c>
      <c r="R121">
        <v>0</v>
      </c>
      <c r="S121" s="6" t="s">
        <v>31</v>
      </c>
      <c r="T121" s="6" t="s">
        <v>84</v>
      </c>
      <c r="U121" s="6" t="s">
        <v>44</v>
      </c>
      <c r="V121">
        <v>9.5765114129424794E+17</v>
      </c>
      <c r="W121" s="6" t="s">
        <v>31</v>
      </c>
      <c r="X121" s="6" t="s">
        <v>1065</v>
      </c>
      <c r="Y121" s="6" t="s">
        <v>1066</v>
      </c>
      <c r="Z121">
        <v>2809193447</v>
      </c>
    </row>
    <row r="122" spans="1:26" x14ac:dyDescent="0.25">
      <c r="A122">
        <v>1866033707</v>
      </c>
      <c r="B122" t="b">
        <v>0</v>
      </c>
      <c r="C122" s="6" t="s">
        <v>26</v>
      </c>
      <c r="D122">
        <v>3</v>
      </c>
      <c r="E122" s="1">
        <v>43328.001481481479</v>
      </c>
      <c r="F122" s="6" t="s">
        <v>27</v>
      </c>
      <c r="G122">
        <v>1</v>
      </c>
      <c r="H122" s="6" t="s">
        <v>28</v>
      </c>
      <c r="I122">
        <v>0.66290000000000004</v>
      </c>
      <c r="J122" s="6" t="s">
        <v>29</v>
      </c>
      <c r="K122" s="1">
        <v>43128.697789351849</v>
      </c>
      <c r="L122">
        <v>2</v>
      </c>
      <c r="M122" s="6" t="s">
        <v>827</v>
      </c>
      <c r="N122" t="b">
        <v>0</v>
      </c>
      <c r="O122" s="6" t="s">
        <v>30</v>
      </c>
      <c r="P122" s="6" t="s">
        <v>31</v>
      </c>
      <c r="Q122" s="6" t="s">
        <v>84</v>
      </c>
      <c r="R122">
        <v>0</v>
      </c>
      <c r="S122" s="6" t="s">
        <v>31</v>
      </c>
      <c r="T122" s="6" t="s">
        <v>84</v>
      </c>
      <c r="U122" s="6" t="s">
        <v>33</v>
      </c>
      <c r="V122">
        <v>9.5765571527488307E+17</v>
      </c>
      <c r="W122" s="6" t="s">
        <v>31</v>
      </c>
      <c r="X122" s="6" t="s">
        <v>828</v>
      </c>
      <c r="Y122" s="6" t="s">
        <v>829</v>
      </c>
      <c r="Z122">
        <v>7.2249059116714394E+17</v>
      </c>
    </row>
    <row r="123" spans="1:26" x14ac:dyDescent="0.25">
      <c r="A123">
        <v>1866033687</v>
      </c>
      <c r="B123" t="b">
        <v>0</v>
      </c>
      <c r="C123" s="6" t="s">
        <v>26</v>
      </c>
      <c r="D123">
        <v>3</v>
      </c>
      <c r="E123" s="1">
        <v>43327.969097222223</v>
      </c>
      <c r="F123" s="6" t="s">
        <v>27</v>
      </c>
      <c r="G123">
        <v>1</v>
      </c>
      <c r="H123" s="6" t="s">
        <v>40</v>
      </c>
      <c r="I123">
        <v>1</v>
      </c>
      <c r="J123" s="6" t="s">
        <v>29</v>
      </c>
      <c r="K123" s="1">
        <v>43128.699907407405</v>
      </c>
      <c r="L123">
        <v>0</v>
      </c>
      <c r="M123" s="6" t="s">
        <v>48</v>
      </c>
      <c r="N123" t="b">
        <v>0</v>
      </c>
      <c r="O123" s="6" t="s">
        <v>30</v>
      </c>
      <c r="P123" s="6" t="s">
        <v>31</v>
      </c>
      <c r="Q123" s="6" t="s">
        <v>84</v>
      </c>
      <c r="R123">
        <v>1</v>
      </c>
      <c r="S123" s="6" t="s">
        <v>31</v>
      </c>
      <c r="T123" s="6" t="s">
        <v>84</v>
      </c>
      <c r="U123" s="6" t="s">
        <v>45</v>
      </c>
      <c r="V123">
        <v>9.5765648159531827E+17</v>
      </c>
      <c r="W123" s="6" t="s">
        <v>31</v>
      </c>
      <c r="X123" s="6" t="s">
        <v>768</v>
      </c>
      <c r="Y123" s="6" t="s">
        <v>769</v>
      </c>
      <c r="Z123">
        <v>2380550576</v>
      </c>
    </row>
    <row r="124" spans="1:26" x14ac:dyDescent="0.25">
      <c r="A124">
        <v>1866033698</v>
      </c>
      <c r="B124" t="b">
        <v>0</v>
      </c>
      <c r="C124" s="6" t="s">
        <v>26</v>
      </c>
      <c r="D124">
        <v>3</v>
      </c>
      <c r="E124" s="1">
        <v>43327.99895833333</v>
      </c>
      <c r="F124" s="6" t="s">
        <v>27</v>
      </c>
      <c r="G124">
        <v>1</v>
      </c>
      <c r="H124" s="6" t="s">
        <v>40</v>
      </c>
      <c r="I124">
        <v>1</v>
      </c>
      <c r="J124" s="6" t="s">
        <v>29</v>
      </c>
      <c r="K124" s="1">
        <v>43128.702986111108</v>
      </c>
      <c r="L124">
        <v>2</v>
      </c>
      <c r="M124" s="6" t="s">
        <v>800</v>
      </c>
      <c r="N124" t="b">
        <v>0</v>
      </c>
      <c r="O124" s="6" t="s">
        <v>30</v>
      </c>
      <c r="P124" s="6" t="s">
        <v>31</v>
      </c>
      <c r="Q124" s="6" t="s">
        <v>84</v>
      </c>
      <c r="R124">
        <v>1</v>
      </c>
      <c r="S124" s="6" t="s">
        <v>31</v>
      </c>
      <c r="T124" s="6" t="s">
        <v>84</v>
      </c>
      <c r="U124" s="6" t="s">
        <v>36</v>
      </c>
      <c r="V124">
        <v>9.5765759939824845E+17</v>
      </c>
      <c r="W124" s="6" t="s">
        <v>31</v>
      </c>
      <c r="X124" s="6" t="s">
        <v>801</v>
      </c>
      <c r="Y124" s="6" t="s">
        <v>802</v>
      </c>
      <c r="Z124">
        <v>9.4484530181436621E+17</v>
      </c>
    </row>
    <row r="125" spans="1:26" x14ac:dyDescent="0.25">
      <c r="A125">
        <v>1866033674</v>
      </c>
      <c r="B125" t="b">
        <v>0</v>
      </c>
      <c r="C125" s="6" t="s">
        <v>26</v>
      </c>
      <c r="D125">
        <v>3</v>
      </c>
      <c r="E125" s="1">
        <v>43327.775543981479</v>
      </c>
      <c r="F125" s="6" t="s">
        <v>27</v>
      </c>
      <c r="G125">
        <v>1</v>
      </c>
      <c r="H125" s="6" t="s">
        <v>28</v>
      </c>
      <c r="I125">
        <v>0.68049999999999999</v>
      </c>
      <c r="J125" s="6" t="s">
        <v>730</v>
      </c>
      <c r="K125" s="1">
        <v>43128.708136574074</v>
      </c>
      <c r="L125">
        <v>0</v>
      </c>
      <c r="M125" s="6" t="s">
        <v>731</v>
      </c>
      <c r="N125" t="b">
        <v>0</v>
      </c>
      <c r="O125" s="6" t="s">
        <v>30</v>
      </c>
      <c r="P125" s="6" t="s">
        <v>31</v>
      </c>
      <c r="Q125" s="6" t="s">
        <v>84</v>
      </c>
      <c r="R125">
        <v>0</v>
      </c>
      <c r="S125" s="6" t="s">
        <v>31</v>
      </c>
      <c r="T125" s="6" t="s">
        <v>84</v>
      </c>
      <c r="U125" s="6" t="s">
        <v>74</v>
      </c>
      <c r="V125">
        <v>9.5765946360704614E+17</v>
      </c>
      <c r="W125" s="6" t="s">
        <v>31</v>
      </c>
      <c r="X125" s="6" t="s">
        <v>732</v>
      </c>
      <c r="Y125" s="6" t="s">
        <v>733</v>
      </c>
      <c r="Z125">
        <v>19376972</v>
      </c>
    </row>
    <row r="126" spans="1:26" x14ac:dyDescent="0.25">
      <c r="A126">
        <v>1866033606</v>
      </c>
      <c r="B126" t="b">
        <v>0</v>
      </c>
      <c r="C126" s="6" t="s">
        <v>26</v>
      </c>
      <c r="D126">
        <v>3</v>
      </c>
      <c r="E126" s="1">
        <v>43327.841365740744</v>
      </c>
      <c r="F126" s="6" t="s">
        <v>27</v>
      </c>
      <c r="G126">
        <v>1</v>
      </c>
      <c r="H126" s="6" t="s">
        <v>28</v>
      </c>
      <c r="I126">
        <v>1</v>
      </c>
      <c r="J126" s="6" t="s">
        <v>29</v>
      </c>
      <c r="K126" s="1">
        <v>43128.71429398148</v>
      </c>
      <c r="L126">
        <v>36</v>
      </c>
      <c r="M126" s="6" t="s">
        <v>542</v>
      </c>
      <c r="N126" t="b">
        <v>0</v>
      </c>
      <c r="O126" s="6" t="s">
        <v>30</v>
      </c>
      <c r="P126" s="6" t="s">
        <v>31</v>
      </c>
      <c r="Q126" s="6" t="s">
        <v>84</v>
      </c>
      <c r="R126">
        <v>3</v>
      </c>
      <c r="S126" s="6" t="s">
        <v>31</v>
      </c>
      <c r="T126" s="6" t="s">
        <v>84</v>
      </c>
      <c r="U126" s="6" t="s">
        <v>47</v>
      </c>
      <c r="V126">
        <v>9.5766169454883226E+17</v>
      </c>
      <c r="W126" s="6" t="s">
        <v>31</v>
      </c>
      <c r="X126" s="6" t="s">
        <v>543</v>
      </c>
      <c r="Y126" s="6" t="s">
        <v>544</v>
      </c>
      <c r="Z126">
        <v>2875696300</v>
      </c>
    </row>
    <row r="127" spans="1:26" x14ac:dyDescent="0.25">
      <c r="A127">
        <v>1866033712</v>
      </c>
      <c r="B127" t="b">
        <v>0</v>
      </c>
      <c r="C127" s="6" t="s">
        <v>26</v>
      </c>
      <c r="D127">
        <v>3</v>
      </c>
      <c r="E127" s="1">
        <v>43327.76152777778</v>
      </c>
      <c r="F127" s="6" t="s">
        <v>27</v>
      </c>
      <c r="G127">
        <v>1</v>
      </c>
      <c r="H127" s="6" t="s">
        <v>28</v>
      </c>
      <c r="I127">
        <v>0.66149999999999998</v>
      </c>
      <c r="J127" s="6" t="s">
        <v>29</v>
      </c>
      <c r="K127" s="1">
        <v>43128.71707175926</v>
      </c>
      <c r="L127">
        <v>1</v>
      </c>
      <c r="M127" s="6" t="s">
        <v>841</v>
      </c>
      <c r="N127" t="b">
        <v>0</v>
      </c>
      <c r="O127" s="6" t="s">
        <v>30</v>
      </c>
      <c r="P127" s="6" t="s">
        <v>31</v>
      </c>
      <c r="Q127" s="6" t="s">
        <v>84</v>
      </c>
      <c r="R127">
        <v>0</v>
      </c>
      <c r="S127" s="6" t="s">
        <v>31</v>
      </c>
      <c r="T127" s="6" t="s">
        <v>84</v>
      </c>
      <c r="U127" s="6" t="s">
        <v>32</v>
      </c>
      <c r="V127">
        <v>9.5766270091774362E+17</v>
      </c>
      <c r="W127" s="6" t="s">
        <v>31</v>
      </c>
      <c r="X127" s="6" t="s">
        <v>842</v>
      </c>
      <c r="Y127" s="6" t="s">
        <v>843</v>
      </c>
      <c r="Z127">
        <v>281680981</v>
      </c>
    </row>
    <row r="128" spans="1:26" x14ac:dyDescent="0.25">
      <c r="A128">
        <v>1866033699</v>
      </c>
      <c r="B128" t="b">
        <v>0</v>
      </c>
      <c r="C128" s="6" t="s">
        <v>26</v>
      </c>
      <c r="D128">
        <v>3</v>
      </c>
      <c r="E128" s="1">
        <v>43327.98064814815</v>
      </c>
      <c r="F128" s="6" t="s">
        <v>27</v>
      </c>
      <c r="G128">
        <v>1</v>
      </c>
      <c r="H128" s="6" t="s">
        <v>28</v>
      </c>
      <c r="I128">
        <v>0.67330000000000001</v>
      </c>
      <c r="J128" s="6" t="s">
        <v>29</v>
      </c>
      <c r="K128" s="1">
        <v>43128.737453703703</v>
      </c>
      <c r="L128">
        <v>1</v>
      </c>
      <c r="M128" s="6" t="s">
        <v>803</v>
      </c>
      <c r="N128" t="b">
        <v>0</v>
      </c>
      <c r="O128" s="6" t="s">
        <v>30</v>
      </c>
      <c r="P128" s="6" t="s">
        <v>31</v>
      </c>
      <c r="Q128" s="6" t="s">
        <v>84</v>
      </c>
      <c r="R128">
        <v>1</v>
      </c>
      <c r="S128" s="6" t="s">
        <v>31</v>
      </c>
      <c r="T128" s="6" t="s">
        <v>84</v>
      </c>
      <c r="U128" s="6" t="s">
        <v>36</v>
      </c>
      <c r="V128">
        <v>9.5767009019917517E+17</v>
      </c>
      <c r="W128" s="6" t="s">
        <v>31</v>
      </c>
      <c r="X128" s="6" t="s">
        <v>804</v>
      </c>
      <c r="Y128" s="6" t="s">
        <v>805</v>
      </c>
      <c r="Z128">
        <v>28252155</v>
      </c>
    </row>
    <row r="129" spans="1:26" x14ac:dyDescent="0.25">
      <c r="A129">
        <v>1866033609</v>
      </c>
      <c r="B129" t="b">
        <v>0</v>
      </c>
      <c r="C129" s="6" t="s">
        <v>26</v>
      </c>
      <c r="D129">
        <v>3</v>
      </c>
      <c r="E129" s="1">
        <v>43328.038854166669</v>
      </c>
      <c r="F129" s="6" t="s">
        <v>27</v>
      </c>
      <c r="G129">
        <v>1</v>
      </c>
      <c r="H129" s="6" t="s">
        <v>41</v>
      </c>
      <c r="I129">
        <v>1</v>
      </c>
      <c r="J129" s="6" t="s">
        <v>29</v>
      </c>
      <c r="K129" s="1">
        <v>43128.738981481481</v>
      </c>
      <c r="L129">
        <v>0</v>
      </c>
      <c r="M129" s="6" t="s">
        <v>35</v>
      </c>
      <c r="N129" t="b">
        <v>0</v>
      </c>
      <c r="O129" s="6" t="s">
        <v>30</v>
      </c>
      <c r="P129" s="6" t="s">
        <v>31</v>
      </c>
      <c r="Q129" s="6" t="s">
        <v>84</v>
      </c>
      <c r="R129">
        <v>0</v>
      </c>
      <c r="S129" s="6" t="s">
        <v>31</v>
      </c>
      <c r="T129" s="6" t="s">
        <v>84</v>
      </c>
      <c r="U129" s="6" t="s">
        <v>38</v>
      </c>
      <c r="V129">
        <v>9.5767064456873984E+17</v>
      </c>
      <c r="W129" s="6" t="s">
        <v>31</v>
      </c>
      <c r="X129" s="6" t="s">
        <v>550</v>
      </c>
      <c r="Y129" s="6" t="s">
        <v>551</v>
      </c>
      <c r="Z129">
        <v>7.901045796020183E+17</v>
      </c>
    </row>
    <row r="130" spans="1:26" x14ac:dyDescent="0.25">
      <c r="A130">
        <v>1866033474</v>
      </c>
      <c r="B130" t="b">
        <v>0</v>
      </c>
      <c r="C130" s="6" t="s">
        <v>26</v>
      </c>
      <c r="D130">
        <v>3</v>
      </c>
      <c r="E130" s="1">
        <v>43328.002442129633</v>
      </c>
      <c r="F130" s="6" t="s">
        <v>27</v>
      </c>
      <c r="G130">
        <v>1</v>
      </c>
      <c r="H130" s="6" t="s">
        <v>28</v>
      </c>
      <c r="I130">
        <v>0.67330000000000001</v>
      </c>
      <c r="J130" s="6" t="s">
        <v>29</v>
      </c>
      <c r="K130" s="1">
        <v>43128.74324074074</v>
      </c>
      <c r="L130">
        <v>1</v>
      </c>
      <c r="M130" s="6" t="s">
        <v>184</v>
      </c>
      <c r="N130" t="b">
        <v>0</v>
      </c>
      <c r="O130" s="6" t="s">
        <v>30</v>
      </c>
      <c r="P130" s="6" t="s">
        <v>31</v>
      </c>
      <c r="Q130" s="6" t="s">
        <v>84</v>
      </c>
      <c r="R130">
        <v>0</v>
      </c>
      <c r="S130" s="6" t="s">
        <v>31</v>
      </c>
      <c r="T130" s="6" t="s">
        <v>84</v>
      </c>
      <c r="U130" s="6" t="s">
        <v>36</v>
      </c>
      <c r="V130">
        <v>9.5767218803485491E+17</v>
      </c>
      <c r="W130" s="6" t="s">
        <v>31</v>
      </c>
      <c r="X130" s="6" t="s">
        <v>185</v>
      </c>
      <c r="Y130" s="6" t="s">
        <v>186</v>
      </c>
      <c r="Z130">
        <v>574690409</v>
      </c>
    </row>
    <row r="131" spans="1:26" x14ac:dyDescent="0.25">
      <c r="A131">
        <v>1866033608</v>
      </c>
      <c r="B131" t="b">
        <v>0</v>
      </c>
      <c r="C131" s="6" t="s">
        <v>26</v>
      </c>
      <c r="D131">
        <v>3</v>
      </c>
      <c r="E131" s="1">
        <v>43328.000509259262</v>
      </c>
      <c r="F131" s="6" t="s">
        <v>27</v>
      </c>
      <c r="G131">
        <v>1</v>
      </c>
      <c r="H131" s="6" t="s">
        <v>28</v>
      </c>
      <c r="I131">
        <v>1</v>
      </c>
      <c r="J131" s="6" t="s">
        <v>29</v>
      </c>
      <c r="K131" s="1">
        <v>43128.74900462963</v>
      </c>
      <c r="L131">
        <v>0</v>
      </c>
      <c r="M131" s="6" t="s">
        <v>547</v>
      </c>
      <c r="N131" t="b">
        <v>0</v>
      </c>
      <c r="O131" s="6" t="s">
        <v>30</v>
      </c>
      <c r="P131" s="6" t="s">
        <v>31</v>
      </c>
      <c r="Q131" s="6" t="s">
        <v>84</v>
      </c>
      <c r="R131">
        <v>1</v>
      </c>
      <c r="S131" s="6" t="s">
        <v>31</v>
      </c>
      <c r="T131" s="6" t="s">
        <v>84</v>
      </c>
      <c r="U131" s="6" t="s">
        <v>36</v>
      </c>
      <c r="V131">
        <v>9.5767427312408576E+17</v>
      </c>
      <c r="W131" s="6" t="s">
        <v>31</v>
      </c>
      <c r="X131" s="6" t="s">
        <v>548</v>
      </c>
      <c r="Y131" s="6" t="s">
        <v>549</v>
      </c>
      <c r="Z131">
        <v>9.1117571266050867E+17</v>
      </c>
    </row>
    <row r="132" spans="1:26" x14ac:dyDescent="0.25">
      <c r="A132">
        <v>1866033714</v>
      </c>
      <c r="B132" t="b">
        <v>0</v>
      </c>
      <c r="C132" s="6" t="s">
        <v>26</v>
      </c>
      <c r="D132">
        <v>3</v>
      </c>
      <c r="E132" s="1">
        <v>43327.994143518517</v>
      </c>
      <c r="F132" s="6" t="s">
        <v>27</v>
      </c>
      <c r="G132">
        <v>1</v>
      </c>
      <c r="H132" s="6" t="s">
        <v>28</v>
      </c>
      <c r="I132">
        <v>1</v>
      </c>
      <c r="J132" s="6" t="s">
        <v>29</v>
      </c>
      <c r="K132" s="1">
        <v>43128.751203703701</v>
      </c>
      <c r="L132">
        <v>0</v>
      </c>
      <c r="M132" s="6" t="s">
        <v>35</v>
      </c>
      <c r="N132" t="b">
        <v>0</v>
      </c>
      <c r="O132" s="6" t="s">
        <v>30</v>
      </c>
      <c r="P132" s="6" t="s">
        <v>31</v>
      </c>
      <c r="Q132" s="6" t="s">
        <v>84</v>
      </c>
      <c r="R132">
        <v>0</v>
      </c>
      <c r="S132" s="6" t="s">
        <v>31</v>
      </c>
      <c r="T132" s="6" t="s">
        <v>84</v>
      </c>
      <c r="U132" s="6" t="s">
        <v>846</v>
      </c>
      <c r="V132">
        <v>9.5767507026836275E+17</v>
      </c>
      <c r="W132" s="6" t="s">
        <v>31</v>
      </c>
      <c r="X132" s="6" t="s">
        <v>847</v>
      </c>
      <c r="Y132" s="6" t="s">
        <v>848</v>
      </c>
      <c r="Z132">
        <v>9.2869968027967898E+17</v>
      </c>
    </row>
    <row r="133" spans="1:26" x14ac:dyDescent="0.25">
      <c r="A133">
        <v>1866033681</v>
      </c>
      <c r="B133" t="b">
        <v>0</v>
      </c>
      <c r="C133" s="6" t="s">
        <v>26</v>
      </c>
      <c r="D133">
        <v>3</v>
      </c>
      <c r="E133" s="1">
        <v>43327.988287037035</v>
      </c>
      <c r="F133" s="6" t="s">
        <v>27</v>
      </c>
      <c r="G133">
        <v>1</v>
      </c>
      <c r="H133" s="6" t="s">
        <v>41</v>
      </c>
      <c r="I133">
        <v>1</v>
      </c>
      <c r="J133" s="6" t="s">
        <v>29</v>
      </c>
      <c r="K133" s="1">
        <v>43128.756469907406</v>
      </c>
      <c r="L133">
        <v>5</v>
      </c>
      <c r="M133" s="6" t="s">
        <v>63</v>
      </c>
      <c r="N133" t="b">
        <v>0</v>
      </c>
      <c r="O133" s="6" t="s">
        <v>30</v>
      </c>
      <c r="P133" s="6" t="s">
        <v>31</v>
      </c>
      <c r="Q133" s="6" t="s">
        <v>84</v>
      </c>
      <c r="R133">
        <v>0</v>
      </c>
      <c r="S133" s="6" t="s">
        <v>31</v>
      </c>
      <c r="T133" s="6" t="s">
        <v>84</v>
      </c>
      <c r="U133" s="6" t="s">
        <v>47</v>
      </c>
      <c r="V133">
        <v>9.5767698000206643E+17</v>
      </c>
      <c r="W133" s="6" t="s">
        <v>752</v>
      </c>
      <c r="X133" s="6" t="s">
        <v>753</v>
      </c>
      <c r="Y133" s="6" t="s">
        <v>754</v>
      </c>
      <c r="Z133">
        <v>9.5692064740970086E+17</v>
      </c>
    </row>
    <row r="134" spans="1:26" x14ac:dyDescent="0.25">
      <c r="A134">
        <v>1866033485</v>
      </c>
      <c r="B134" t="b">
        <v>0</v>
      </c>
      <c r="C134" s="6" t="s">
        <v>26</v>
      </c>
      <c r="D134">
        <v>3</v>
      </c>
      <c r="E134" s="1">
        <v>43327.841365740744</v>
      </c>
      <c r="F134" s="6" t="s">
        <v>27</v>
      </c>
      <c r="G134">
        <v>1</v>
      </c>
      <c r="H134" s="6" t="s">
        <v>28</v>
      </c>
      <c r="I134">
        <v>1</v>
      </c>
      <c r="J134" s="6" t="s">
        <v>29</v>
      </c>
      <c r="K134" s="1">
        <v>43128.756909722222</v>
      </c>
      <c r="L134">
        <v>0</v>
      </c>
      <c r="M134" s="6" t="s">
        <v>35</v>
      </c>
      <c r="N134" t="b">
        <v>0</v>
      </c>
      <c r="O134" s="6" t="s">
        <v>30</v>
      </c>
      <c r="P134" s="6" t="s">
        <v>31</v>
      </c>
      <c r="Q134" s="6" t="s">
        <v>84</v>
      </c>
      <c r="R134">
        <v>0</v>
      </c>
      <c r="S134" s="6" t="s">
        <v>31</v>
      </c>
      <c r="T134" s="6" t="s">
        <v>84</v>
      </c>
      <c r="U134" s="6" t="s">
        <v>36</v>
      </c>
      <c r="V134">
        <v>9.5767713770784768E+17</v>
      </c>
      <c r="W134" s="6" t="s">
        <v>124</v>
      </c>
      <c r="X134" s="6" t="s">
        <v>213</v>
      </c>
      <c r="Y134" s="6" t="s">
        <v>214</v>
      </c>
      <c r="Z134">
        <v>2457868100</v>
      </c>
    </row>
    <row r="135" spans="1:26" x14ac:dyDescent="0.25">
      <c r="A135">
        <v>1866033695</v>
      </c>
      <c r="B135" t="b">
        <v>0</v>
      </c>
      <c r="C135" s="6" t="s">
        <v>26</v>
      </c>
      <c r="D135">
        <v>3</v>
      </c>
      <c r="E135" s="1">
        <v>43328.022222222222</v>
      </c>
      <c r="F135" s="6" t="s">
        <v>27</v>
      </c>
      <c r="G135">
        <v>1</v>
      </c>
      <c r="H135" s="6" t="s">
        <v>40</v>
      </c>
      <c r="I135">
        <v>0.6744</v>
      </c>
      <c r="J135" s="6" t="s">
        <v>29</v>
      </c>
      <c r="K135" s="1">
        <v>43128.757800925923</v>
      </c>
      <c r="L135">
        <v>1</v>
      </c>
      <c r="M135" s="6" t="s">
        <v>46</v>
      </c>
      <c r="N135" t="b">
        <v>1</v>
      </c>
      <c r="O135" s="6" t="s">
        <v>30</v>
      </c>
      <c r="P135" s="6" t="s">
        <v>791</v>
      </c>
      <c r="Q135" s="6" t="s">
        <v>84</v>
      </c>
      <c r="R135">
        <v>0</v>
      </c>
      <c r="S135" s="6" t="s">
        <v>31</v>
      </c>
      <c r="T135" s="6" t="s">
        <v>84</v>
      </c>
      <c r="U135" s="6" t="s">
        <v>36</v>
      </c>
      <c r="V135">
        <v>9.5767746375206912E+17</v>
      </c>
      <c r="W135" s="6" t="s">
        <v>31</v>
      </c>
      <c r="X135" s="6" t="s">
        <v>792</v>
      </c>
      <c r="Y135" s="6" t="s">
        <v>793</v>
      </c>
      <c r="Z135">
        <v>85905767</v>
      </c>
    </row>
    <row r="136" spans="1:26" x14ac:dyDescent="0.25">
      <c r="A136">
        <v>1866033702</v>
      </c>
      <c r="B136" t="b">
        <v>0</v>
      </c>
      <c r="C136" s="6" t="s">
        <v>26</v>
      </c>
      <c r="D136">
        <v>3</v>
      </c>
      <c r="E136" s="1">
        <v>43327.851770833331</v>
      </c>
      <c r="F136" s="6" t="s">
        <v>27</v>
      </c>
      <c r="G136">
        <v>1</v>
      </c>
      <c r="H136" s="6" t="s">
        <v>40</v>
      </c>
      <c r="I136">
        <v>0.3584</v>
      </c>
      <c r="J136" s="6" t="s">
        <v>29</v>
      </c>
      <c r="K136" s="1">
        <v>43128.764016203706</v>
      </c>
      <c r="L136">
        <v>0</v>
      </c>
      <c r="M136" s="6" t="s">
        <v>813</v>
      </c>
      <c r="N136" t="b">
        <v>0</v>
      </c>
      <c r="O136" s="6" t="s">
        <v>30</v>
      </c>
      <c r="P136" s="6" t="s">
        <v>31</v>
      </c>
      <c r="Q136" s="6" t="s">
        <v>84</v>
      </c>
      <c r="R136">
        <v>0</v>
      </c>
      <c r="S136" s="6" t="s">
        <v>31</v>
      </c>
      <c r="T136" s="6" t="s">
        <v>84</v>
      </c>
      <c r="U136" s="6" t="s">
        <v>45</v>
      </c>
      <c r="V136">
        <v>9.57679716646912E+17</v>
      </c>
      <c r="W136" s="6" t="s">
        <v>31</v>
      </c>
      <c r="X136" s="6" t="s">
        <v>814</v>
      </c>
      <c r="Y136" s="6" t="s">
        <v>815</v>
      </c>
      <c r="Z136">
        <v>4039145452</v>
      </c>
    </row>
    <row r="137" spans="1:26" x14ac:dyDescent="0.25">
      <c r="A137">
        <v>1866033673</v>
      </c>
      <c r="B137" t="b">
        <v>0</v>
      </c>
      <c r="C137" s="6" t="s">
        <v>26</v>
      </c>
      <c r="D137">
        <v>3</v>
      </c>
      <c r="E137" s="1">
        <v>43327.875138888892</v>
      </c>
      <c r="F137" s="6" t="s">
        <v>27</v>
      </c>
      <c r="G137">
        <v>1</v>
      </c>
      <c r="H137" s="6" t="s">
        <v>28</v>
      </c>
      <c r="I137">
        <v>0.66449999999999998</v>
      </c>
      <c r="J137" s="6" t="s">
        <v>29</v>
      </c>
      <c r="K137" s="1">
        <v>43128.771423611113</v>
      </c>
      <c r="L137">
        <v>0</v>
      </c>
      <c r="M137" s="6" t="s">
        <v>727</v>
      </c>
      <c r="N137" t="b">
        <v>0</v>
      </c>
      <c r="O137" s="6" t="s">
        <v>30</v>
      </c>
      <c r="P137" s="6" t="s">
        <v>31</v>
      </c>
      <c r="Q137" s="6" t="s">
        <v>84</v>
      </c>
      <c r="R137">
        <v>0</v>
      </c>
      <c r="S137" s="6" t="s">
        <v>31</v>
      </c>
      <c r="T137" s="6" t="s">
        <v>84</v>
      </c>
      <c r="U137" s="6" t="s">
        <v>36</v>
      </c>
      <c r="V137">
        <v>9.5768239747837952E+17</v>
      </c>
      <c r="W137" s="6" t="s">
        <v>31</v>
      </c>
      <c r="X137" s="6" t="s">
        <v>728</v>
      </c>
      <c r="Y137" s="6" t="s">
        <v>729</v>
      </c>
      <c r="Z137">
        <v>2222421228</v>
      </c>
    </row>
    <row r="138" spans="1:26" x14ac:dyDescent="0.25">
      <c r="A138">
        <v>1866033802</v>
      </c>
      <c r="B138" t="b">
        <v>0</v>
      </c>
      <c r="C138" s="6" t="s">
        <v>26</v>
      </c>
      <c r="D138">
        <v>3</v>
      </c>
      <c r="E138" s="1">
        <v>43328.005057870374</v>
      </c>
      <c r="F138" s="6" t="s">
        <v>27</v>
      </c>
      <c r="G138">
        <v>1</v>
      </c>
      <c r="H138" s="6" t="s">
        <v>28</v>
      </c>
      <c r="I138">
        <v>0.66749999999999998</v>
      </c>
      <c r="J138" s="6" t="s">
        <v>29</v>
      </c>
      <c r="K138" s="1">
        <v>43128.773981481485</v>
      </c>
      <c r="L138">
        <v>0</v>
      </c>
      <c r="M138" s="6" t="s">
        <v>46</v>
      </c>
      <c r="N138" t="b">
        <v>0</v>
      </c>
      <c r="O138" s="6" t="s">
        <v>30</v>
      </c>
      <c r="P138" s="6" t="s">
        <v>31</v>
      </c>
      <c r="Q138" s="6" t="s">
        <v>84</v>
      </c>
      <c r="R138">
        <v>0</v>
      </c>
      <c r="S138" s="6" t="s">
        <v>31</v>
      </c>
      <c r="T138" s="6" t="s">
        <v>84</v>
      </c>
      <c r="U138" s="6" t="s">
        <v>38</v>
      </c>
      <c r="V138">
        <v>9.5768332801407795E+17</v>
      </c>
      <c r="W138" s="6" t="s">
        <v>31</v>
      </c>
      <c r="X138" s="6" t="s">
        <v>1088</v>
      </c>
      <c r="Y138" s="6" t="s">
        <v>1089</v>
      </c>
      <c r="Z138">
        <v>1616470518</v>
      </c>
    </row>
    <row r="139" spans="1:26" x14ac:dyDescent="0.25">
      <c r="A139">
        <v>1866033701</v>
      </c>
      <c r="B139" t="b">
        <v>0</v>
      </c>
      <c r="C139" s="6" t="s">
        <v>26</v>
      </c>
      <c r="D139">
        <v>3</v>
      </c>
      <c r="E139" s="1">
        <v>43328.009756944448</v>
      </c>
      <c r="F139" s="6" t="s">
        <v>27</v>
      </c>
      <c r="G139">
        <v>1</v>
      </c>
      <c r="H139" s="6" t="s">
        <v>28</v>
      </c>
      <c r="I139">
        <v>0.6744</v>
      </c>
      <c r="J139" s="6" t="s">
        <v>29</v>
      </c>
      <c r="K139" s="1">
        <v>43128.784039351849</v>
      </c>
      <c r="L139">
        <v>0</v>
      </c>
      <c r="M139" s="6" t="s">
        <v>810</v>
      </c>
      <c r="N139" t="b">
        <v>0</v>
      </c>
      <c r="O139" s="6" t="s">
        <v>30</v>
      </c>
      <c r="P139" s="6" t="s">
        <v>31</v>
      </c>
      <c r="Q139" s="6" t="s">
        <v>84</v>
      </c>
      <c r="R139">
        <v>0</v>
      </c>
      <c r="S139" s="6" t="s">
        <v>31</v>
      </c>
      <c r="T139" s="6" t="s">
        <v>84</v>
      </c>
      <c r="U139" s="6" t="s">
        <v>58</v>
      </c>
      <c r="V139">
        <v>9.5768696918578381E+17</v>
      </c>
      <c r="W139" s="6" t="s">
        <v>31</v>
      </c>
      <c r="X139" s="6" t="s">
        <v>811</v>
      </c>
      <c r="Y139" s="6" t="s">
        <v>812</v>
      </c>
      <c r="Z139">
        <v>111246136</v>
      </c>
    </row>
    <row r="140" spans="1:26" x14ac:dyDescent="0.25">
      <c r="A140">
        <v>1866033813</v>
      </c>
      <c r="B140" t="b">
        <v>0</v>
      </c>
      <c r="C140" s="6" t="s">
        <v>26</v>
      </c>
      <c r="D140">
        <v>3</v>
      </c>
      <c r="E140" s="1">
        <v>43327.955625000002</v>
      </c>
      <c r="F140" s="6" t="s">
        <v>27</v>
      </c>
      <c r="G140">
        <v>1</v>
      </c>
      <c r="H140" s="6" t="s">
        <v>41</v>
      </c>
      <c r="I140">
        <v>1</v>
      </c>
      <c r="J140" s="6" t="s">
        <v>29</v>
      </c>
      <c r="K140" s="1">
        <v>43128.787662037037</v>
      </c>
      <c r="L140">
        <v>0</v>
      </c>
      <c r="M140" s="6" t="s">
        <v>35</v>
      </c>
      <c r="N140" t="b">
        <v>0</v>
      </c>
      <c r="O140" s="6" t="s">
        <v>30</v>
      </c>
      <c r="P140" s="6" t="s">
        <v>31</v>
      </c>
      <c r="Q140" s="6" t="s">
        <v>84</v>
      </c>
      <c r="R140">
        <v>0</v>
      </c>
      <c r="S140" s="6" t="s">
        <v>31</v>
      </c>
      <c r="T140" s="6" t="s">
        <v>84</v>
      </c>
      <c r="U140" s="6" t="s">
        <v>47</v>
      </c>
      <c r="V140">
        <v>9.5768828212880589E+17</v>
      </c>
      <c r="W140" s="6" t="s">
        <v>31</v>
      </c>
      <c r="X140" s="6" t="s">
        <v>1116</v>
      </c>
      <c r="Y140" s="6" t="s">
        <v>1117</v>
      </c>
      <c r="Z140">
        <v>346807834</v>
      </c>
    </row>
    <row r="141" spans="1:26" x14ac:dyDescent="0.25">
      <c r="A141">
        <v>1866033464</v>
      </c>
      <c r="B141" t="b">
        <v>0</v>
      </c>
      <c r="C141" s="6" t="s">
        <v>26</v>
      </c>
      <c r="D141">
        <v>3</v>
      </c>
      <c r="E141" s="1">
        <v>43327.995000000003</v>
      </c>
      <c r="F141" s="6" t="s">
        <v>27</v>
      </c>
      <c r="G141">
        <v>1</v>
      </c>
      <c r="H141" s="6" t="s">
        <v>28</v>
      </c>
      <c r="I141">
        <v>1</v>
      </c>
      <c r="J141" s="6" t="s">
        <v>29</v>
      </c>
      <c r="K141" s="1">
        <v>43128.788761574076</v>
      </c>
      <c r="L141">
        <v>0</v>
      </c>
      <c r="M141" s="6" t="s">
        <v>157</v>
      </c>
      <c r="N141" t="b">
        <v>1</v>
      </c>
      <c r="O141" s="6" t="s">
        <v>30</v>
      </c>
      <c r="P141" s="6" t="s">
        <v>158</v>
      </c>
      <c r="Q141" s="6" t="s">
        <v>84</v>
      </c>
      <c r="R141">
        <v>0</v>
      </c>
      <c r="S141" s="6" t="s">
        <v>31</v>
      </c>
      <c r="T141" s="6" t="s">
        <v>84</v>
      </c>
      <c r="U141" s="6" t="s">
        <v>36</v>
      </c>
      <c r="V141">
        <v>9.5768868347335885E+17</v>
      </c>
      <c r="W141" s="6" t="s">
        <v>31</v>
      </c>
      <c r="X141" s="6" t="s">
        <v>159</v>
      </c>
      <c r="Y141" s="6" t="s">
        <v>160</v>
      </c>
      <c r="Z141">
        <v>2323089691</v>
      </c>
    </row>
    <row r="142" spans="1:26" x14ac:dyDescent="0.25">
      <c r="A142">
        <v>1866033578</v>
      </c>
      <c r="B142" t="b">
        <v>0</v>
      </c>
      <c r="C142" s="6" t="s">
        <v>26</v>
      </c>
      <c r="D142">
        <v>3</v>
      </c>
      <c r="E142" s="1">
        <v>43327.967303240737</v>
      </c>
      <c r="F142" s="6" t="s">
        <v>27</v>
      </c>
      <c r="G142">
        <v>1</v>
      </c>
      <c r="H142" s="6" t="s">
        <v>28</v>
      </c>
      <c r="I142">
        <v>1</v>
      </c>
      <c r="J142" s="6" t="s">
        <v>29</v>
      </c>
      <c r="K142" s="1">
        <v>43128.791261574072</v>
      </c>
      <c r="L142">
        <v>2</v>
      </c>
      <c r="M142" s="6" t="s">
        <v>466</v>
      </c>
      <c r="N142" t="b">
        <v>0</v>
      </c>
      <c r="O142" s="6" t="s">
        <v>30</v>
      </c>
      <c r="P142" s="6" t="s">
        <v>31</v>
      </c>
      <c r="Q142" s="6" t="s">
        <v>84</v>
      </c>
      <c r="R142">
        <v>2</v>
      </c>
      <c r="S142" s="6" t="s">
        <v>31</v>
      </c>
      <c r="T142" s="6" t="s">
        <v>84</v>
      </c>
      <c r="U142" s="6" t="s">
        <v>36</v>
      </c>
      <c r="V142">
        <v>9.5768958703552922E+17</v>
      </c>
      <c r="W142" s="6" t="s">
        <v>467</v>
      </c>
      <c r="X142" s="6" t="s">
        <v>468</v>
      </c>
      <c r="Y142" s="6" t="s">
        <v>469</v>
      </c>
      <c r="Z142">
        <v>9.5579294237922918E+17</v>
      </c>
    </row>
    <row r="143" spans="1:26" x14ac:dyDescent="0.25">
      <c r="A143">
        <v>1866033683</v>
      </c>
      <c r="B143" t="b">
        <v>0</v>
      </c>
      <c r="C143" s="6" t="s">
        <v>26</v>
      </c>
      <c r="D143">
        <v>3</v>
      </c>
      <c r="E143" s="1">
        <v>43328.002893518518</v>
      </c>
      <c r="F143" s="6" t="s">
        <v>27</v>
      </c>
      <c r="G143">
        <v>1</v>
      </c>
      <c r="H143" s="6" t="s">
        <v>28</v>
      </c>
      <c r="I143">
        <v>1</v>
      </c>
      <c r="J143" s="6" t="s">
        <v>29</v>
      </c>
      <c r="K143" s="1">
        <v>43128.800300925926</v>
      </c>
      <c r="L143">
        <v>1</v>
      </c>
      <c r="M143" s="6" t="s">
        <v>757</v>
      </c>
      <c r="N143" t="b">
        <v>0</v>
      </c>
      <c r="O143" s="6" t="s">
        <v>30</v>
      </c>
      <c r="P143" s="6" t="s">
        <v>31</v>
      </c>
      <c r="Q143" s="6" t="s">
        <v>84</v>
      </c>
      <c r="R143">
        <v>1</v>
      </c>
      <c r="S143" s="6" t="s">
        <v>31</v>
      </c>
      <c r="T143" s="6" t="s">
        <v>84</v>
      </c>
      <c r="U143" s="6" t="s">
        <v>36</v>
      </c>
      <c r="V143">
        <v>9.5769286256461824E+17</v>
      </c>
      <c r="W143" s="6" t="s">
        <v>31</v>
      </c>
      <c r="X143" s="6" t="s">
        <v>758</v>
      </c>
      <c r="Y143" s="6" t="s">
        <v>759</v>
      </c>
      <c r="Z143">
        <v>884543173</v>
      </c>
    </row>
    <row r="144" spans="1:26" x14ac:dyDescent="0.25">
      <c r="A144">
        <v>1866033489</v>
      </c>
      <c r="B144" t="b">
        <v>0</v>
      </c>
      <c r="C144" s="6" t="s">
        <v>26</v>
      </c>
      <c r="D144">
        <v>3</v>
      </c>
      <c r="E144" s="1">
        <v>43327.999560185184</v>
      </c>
      <c r="F144" s="6" t="s">
        <v>27</v>
      </c>
      <c r="G144">
        <v>1</v>
      </c>
      <c r="H144" s="6" t="s">
        <v>28</v>
      </c>
      <c r="I144">
        <v>1</v>
      </c>
      <c r="J144" s="6" t="s">
        <v>29</v>
      </c>
      <c r="K144" s="1">
        <v>43128.802361111113</v>
      </c>
      <c r="L144">
        <v>0</v>
      </c>
      <c r="M144" s="6" t="s">
        <v>224</v>
      </c>
      <c r="N144" t="b">
        <v>0</v>
      </c>
      <c r="O144" s="6" t="s">
        <v>30</v>
      </c>
      <c r="P144" s="6" t="s">
        <v>31</v>
      </c>
      <c r="Q144" s="6" t="s">
        <v>84</v>
      </c>
      <c r="R144">
        <v>0</v>
      </c>
      <c r="S144" s="6" t="s">
        <v>31</v>
      </c>
      <c r="T144" s="6" t="s">
        <v>84</v>
      </c>
      <c r="U144" s="6" t="s">
        <v>225</v>
      </c>
      <c r="V144">
        <v>9.5769361142390374E+17</v>
      </c>
      <c r="W144" s="6" t="s">
        <v>31</v>
      </c>
      <c r="X144" s="6" t="s">
        <v>226</v>
      </c>
      <c r="Y144" s="6" t="s">
        <v>227</v>
      </c>
      <c r="Z144">
        <v>8.9755052321739162E+17</v>
      </c>
    </row>
    <row r="145" spans="1:26" x14ac:dyDescent="0.25">
      <c r="A145">
        <v>1866033486</v>
      </c>
      <c r="B145" t="b">
        <v>0</v>
      </c>
      <c r="C145" s="6" t="s">
        <v>26</v>
      </c>
      <c r="D145">
        <v>3</v>
      </c>
      <c r="E145" s="1">
        <v>43328.00199074074</v>
      </c>
      <c r="F145" s="6" t="s">
        <v>27</v>
      </c>
      <c r="G145">
        <v>1</v>
      </c>
      <c r="H145" s="6" t="s">
        <v>28</v>
      </c>
      <c r="I145">
        <v>1</v>
      </c>
      <c r="J145" s="6" t="s">
        <v>29</v>
      </c>
      <c r="K145" s="1">
        <v>43128.806273148148</v>
      </c>
      <c r="L145">
        <v>8</v>
      </c>
      <c r="M145" s="6" t="s">
        <v>215</v>
      </c>
      <c r="N145" t="b">
        <v>0</v>
      </c>
      <c r="O145" s="6" t="s">
        <v>30</v>
      </c>
      <c r="P145" s="6" t="s">
        <v>31</v>
      </c>
      <c r="Q145" s="6" t="s">
        <v>84</v>
      </c>
      <c r="R145">
        <v>5</v>
      </c>
      <c r="S145" s="6" t="s">
        <v>31</v>
      </c>
      <c r="T145" s="6" t="s">
        <v>84</v>
      </c>
      <c r="U145" s="6" t="s">
        <v>47</v>
      </c>
      <c r="V145">
        <v>9.5769502781118054E+17</v>
      </c>
      <c r="W145" s="6" t="s">
        <v>216</v>
      </c>
      <c r="X145" s="6" t="s">
        <v>217</v>
      </c>
      <c r="Y145" s="6" t="s">
        <v>218</v>
      </c>
      <c r="Z145">
        <v>24437088</v>
      </c>
    </row>
    <row r="146" spans="1:26" x14ac:dyDescent="0.25">
      <c r="A146">
        <v>1866033803</v>
      </c>
      <c r="B146" t="b">
        <v>0</v>
      </c>
      <c r="C146" s="6" t="s">
        <v>26</v>
      </c>
      <c r="D146">
        <v>3</v>
      </c>
      <c r="E146" s="1">
        <v>43328.001481481479</v>
      </c>
      <c r="F146" s="6" t="s">
        <v>27</v>
      </c>
      <c r="G146">
        <v>1</v>
      </c>
      <c r="H146" s="6" t="s">
        <v>28</v>
      </c>
      <c r="I146">
        <v>0.66290000000000004</v>
      </c>
      <c r="J146" s="6" t="s">
        <v>29</v>
      </c>
      <c r="K146" s="1">
        <v>43128.807638888888</v>
      </c>
      <c r="L146">
        <v>6</v>
      </c>
      <c r="M146" s="6" t="s">
        <v>1090</v>
      </c>
      <c r="N146" t="b">
        <v>0</v>
      </c>
      <c r="O146" s="6" t="s">
        <v>30</v>
      </c>
      <c r="P146" s="6" t="s">
        <v>31</v>
      </c>
      <c r="Q146" s="6" t="s">
        <v>84</v>
      </c>
      <c r="R146">
        <v>6</v>
      </c>
      <c r="S146" s="6" t="s">
        <v>31</v>
      </c>
      <c r="T146" s="6" t="s">
        <v>84</v>
      </c>
      <c r="U146" s="6" t="s">
        <v>47</v>
      </c>
      <c r="V146">
        <v>9.5769552204675482E+17</v>
      </c>
      <c r="W146" s="6" t="s">
        <v>31</v>
      </c>
      <c r="X146" s="6" t="s">
        <v>1091</v>
      </c>
      <c r="Y146" s="6" t="s">
        <v>1092</v>
      </c>
      <c r="Z146">
        <v>8.8480370282070835E+17</v>
      </c>
    </row>
    <row r="147" spans="1:26" x14ac:dyDescent="0.25">
      <c r="A147">
        <v>1866033579</v>
      </c>
      <c r="B147" t="b">
        <v>0</v>
      </c>
      <c r="C147" s="6" t="s">
        <v>26</v>
      </c>
      <c r="D147">
        <v>3</v>
      </c>
      <c r="E147" s="1">
        <v>43327.9531712963</v>
      </c>
      <c r="F147" s="6" t="s">
        <v>27</v>
      </c>
      <c r="G147">
        <v>1</v>
      </c>
      <c r="H147" s="6" t="s">
        <v>28</v>
      </c>
      <c r="I147">
        <v>0.67330000000000001</v>
      </c>
      <c r="J147" s="6" t="s">
        <v>29</v>
      </c>
      <c r="K147" s="1">
        <v>43128.815532407411</v>
      </c>
      <c r="L147">
        <v>12</v>
      </c>
      <c r="M147" s="6" t="s">
        <v>46</v>
      </c>
      <c r="N147" t="b">
        <v>0</v>
      </c>
      <c r="O147" s="6" t="s">
        <v>30</v>
      </c>
      <c r="P147" s="6" t="s">
        <v>31</v>
      </c>
      <c r="Q147" s="6" t="s">
        <v>84</v>
      </c>
      <c r="R147">
        <v>0</v>
      </c>
      <c r="S147" s="6" t="s">
        <v>31</v>
      </c>
      <c r="T147" s="6" t="s">
        <v>84</v>
      </c>
      <c r="U147" s="6" t="s">
        <v>36</v>
      </c>
      <c r="V147">
        <v>9.5769838279719731E+17</v>
      </c>
      <c r="W147" s="6" t="s">
        <v>31</v>
      </c>
      <c r="X147" s="6" t="s">
        <v>470</v>
      </c>
      <c r="Y147" s="6" t="s">
        <v>471</v>
      </c>
      <c r="Z147">
        <v>441248955</v>
      </c>
    </row>
    <row r="148" spans="1:26" x14ac:dyDescent="0.25">
      <c r="A148">
        <v>1866033469</v>
      </c>
      <c r="B148" t="b">
        <v>0</v>
      </c>
      <c r="C148" s="6" t="s">
        <v>26</v>
      </c>
      <c r="D148">
        <v>4</v>
      </c>
      <c r="E148" s="1">
        <v>43327.804745370369</v>
      </c>
      <c r="F148" s="6" t="s">
        <v>27</v>
      </c>
      <c r="G148">
        <v>1</v>
      </c>
      <c r="H148" s="6" t="s">
        <v>40</v>
      </c>
      <c r="I148">
        <v>0.77310000000000001</v>
      </c>
      <c r="J148" s="6" t="s">
        <v>29</v>
      </c>
      <c r="K148" s="1">
        <v>43128.82540509259</v>
      </c>
      <c r="L148">
        <v>0</v>
      </c>
      <c r="M148" s="6" t="s">
        <v>171</v>
      </c>
      <c r="N148" t="b">
        <v>0</v>
      </c>
      <c r="O148" s="6" t="s">
        <v>30</v>
      </c>
      <c r="P148" s="6" t="s">
        <v>31</v>
      </c>
      <c r="Q148" s="6" t="s">
        <v>84</v>
      </c>
      <c r="R148">
        <v>0</v>
      </c>
      <c r="S148" s="6" t="s">
        <v>31</v>
      </c>
      <c r="T148" s="6" t="s">
        <v>84</v>
      </c>
      <c r="U148" s="6" t="s">
        <v>49</v>
      </c>
      <c r="V148">
        <v>9.5770196198956646E+17</v>
      </c>
      <c r="W148" s="6" t="s">
        <v>31</v>
      </c>
      <c r="X148" s="6" t="s">
        <v>172</v>
      </c>
      <c r="Y148" s="6" t="s">
        <v>173</v>
      </c>
      <c r="Z148">
        <v>9.5157411336518861E+17</v>
      </c>
    </row>
    <row r="149" spans="1:26" x14ac:dyDescent="0.25">
      <c r="A149">
        <v>1866033704</v>
      </c>
      <c r="B149" t="b">
        <v>0</v>
      </c>
      <c r="C149" s="6" t="s">
        <v>26</v>
      </c>
      <c r="D149">
        <v>3</v>
      </c>
      <c r="E149" s="1">
        <v>43327.877893518518</v>
      </c>
      <c r="F149" s="6" t="s">
        <v>27</v>
      </c>
      <c r="G149">
        <v>1</v>
      </c>
      <c r="H149" s="6" t="s">
        <v>28</v>
      </c>
      <c r="I149">
        <v>1</v>
      </c>
      <c r="J149" s="6" t="s">
        <v>29</v>
      </c>
      <c r="K149" s="1">
        <v>43128.828414351854</v>
      </c>
      <c r="L149">
        <v>0</v>
      </c>
      <c r="M149" s="6" t="s">
        <v>818</v>
      </c>
      <c r="N149" t="b">
        <v>0</v>
      </c>
      <c r="O149" s="6" t="s">
        <v>30</v>
      </c>
      <c r="P149" s="6" t="s">
        <v>31</v>
      </c>
      <c r="Q149" s="6" t="s">
        <v>84</v>
      </c>
      <c r="R149">
        <v>0</v>
      </c>
      <c r="S149" s="6" t="s">
        <v>31</v>
      </c>
      <c r="T149" s="6" t="s">
        <v>84</v>
      </c>
      <c r="U149" s="6" t="s">
        <v>36</v>
      </c>
      <c r="V149">
        <v>9.5770305317133517E+17</v>
      </c>
      <c r="W149" s="6" t="s">
        <v>31</v>
      </c>
      <c r="X149" s="6" t="s">
        <v>819</v>
      </c>
      <c r="Y149" s="6" t="s">
        <v>820</v>
      </c>
      <c r="Z149">
        <v>1468519327</v>
      </c>
    </row>
    <row r="150" spans="1:26" x14ac:dyDescent="0.25">
      <c r="A150">
        <v>1866033573</v>
      </c>
      <c r="B150" t="b">
        <v>0</v>
      </c>
      <c r="C150" s="6" t="s">
        <v>26</v>
      </c>
      <c r="D150">
        <v>3</v>
      </c>
      <c r="E150" s="1">
        <v>43327.775543981479</v>
      </c>
      <c r="F150" s="6" t="s">
        <v>27</v>
      </c>
      <c r="G150">
        <v>1</v>
      </c>
      <c r="H150" s="6" t="s">
        <v>41</v>
      </c>
      <c r="I150">
        <v>0.68049999999999999</v>
      </c>
      <c r="J150" s="6" t="s">
        <v>29</v>
      </c>
      <c r="K150" s="1">
        <v>43128.847638888888</v>
      </c>
      <c r="L150">
        <v>0</v>
      </c>
      <c r="M150" s="6" t="s">
        <v>451</v>
      </c>
      <c r="N150" t="b">
        <v>0</v>
      </c>
      <c r="O150" s="6" t="s">
        <v>30</v>
      </c>
      <c r="P150" s="6" t="s">
        <v>31</v>
      </c>
      <c r="Q150" s="6" t="s">
        <v>84</v>
      </c>
      <c r="R150">
        <v>1</v>
      </c>
      <c r="S150" s="6" t="s">
        <v>31</v>
      </c>
      <c r="T150" s="6" t="s">
        <v>84</v>
      </c>
      <c r="U150" s="6" t="s">
        <v>36</v>
      </c>
      <c r="V150">
        <v>9.5771001915536589E+17</v>
      </c>
      <c r="W150" s="6" t="s">
        <v>31</v>
      </c>
      <c r="X150" s="6" t="s">
        <v>452</v>
      </c>
      <c r="Y150" s="6" t="s">
        <v>453</v>
      </c>
      <c r="Z150">
        <v>239833366</v>
      </c>
    </row>
    <row r="151" spans="1:26" x14ac:dyDescent="0.25">
      <c r="A151">
        <v>1866033820</v>
      </c>
      <c r="B151" t="b">
        <v>0</v>
      </c>
      <c r="C151" s="6" t="s">
        <v>26</v>
      </c>
      <c r="D151">
        <v>3</v>
      </c>
      <c r="E151" s="1">
        <v>43327.992094907408</v>
      </c>
      <c r="F151" s="6" t="s">
        <v>27</v>
      </c>
      <c r="G151">
        <v>1</v>
      </c>
      <c r="H151" s="6" t="s">
        <v>40</v>
      </c>
      <c r="I151">
        <v>0.66290000000000004</v>
      </c>
      <c r="J151" s="6" t="s">
        <v>29</v>
      </c>
      <c r="K151" s="1">
        <v>43128.85429398148</v>
      </c>
      <c r="L151">
        <v>42</v>
      </c>
      <c r="M151" s="6" t="s">
        <v>1134</v>
      </c>
      <c r="N151" t="b">
        <v>0</v>
      </c>
      <c r="O151" s="6" t="s">
        <v>30</v>
      </c>
      <c r="P151" s="6" t="s">
        <v>31</v>
      </c>
      <c r="Q151" s="6" t="s">
        <v>84</v>
      </c>
      <c r="R151">
        <v>20</v>
      </c>
      <c r="S151" s="6" t="s">
        <v>31</v>
      </c>
      <c r="T151" s="6" t="s">
        <v>84</v>
      </c>
      <c r="U151" s="6" t="s">
        <v>58</v>
      </c>
      <c r="V151">
        <v>9.5771242940383642E+17</v>
      </c>
      <c r="W151" s="6" t="s">
        <v>31</v>
      </c>
      <c r="X151" s="6" t="s">
        <v>1135</v>
      </c>
      <c r="Y151" s="6" t="s">
        <v>1136</v>
      </c>
      <c r="Z151">
        <v>8.4911588042006938E+17</v>
      </c>
    </row>
    <row r="152" spans="1:26" x14ac:dyDescent="0.25">
      <c r="A152">
        <v>1866033684</v>
      </c>
      <c r="B152" t="b">
        <v>0</v>
      </c>
      <c r="C152" s="6" t="s">
        <v>26</v>
      </c>
      <c r="D152">
        <v>3</v>
      </c>
      <c r="E152" s="1">
        <v>43327.686076388891</v>
      </c>
      <c r="F152" s="6" t="s">
        <v>27</v>
      </c>
      <c r="G152">
        <v>1</v>
      </c>
      <c r="H152" s="6" t="s">
        <v>41</v>
      </c>
      <c r="I152">
        <v>0.36380000000000001</v>
      </c>
      <c r="J152" s="6" t="s">
        <v>29</v>
      </c>
      <c r="K152" s="1">
        <v>43128.855231481481</v>
      </c>
      <c r="L152">
        <v>0</v>
      </c>
      <c r="M152" s="6" t="s">
        <v>35</v>
      </c>
      <c r="N152" t="b">
        <v>0</v>
      </c>
      <c r="O152" s="6" t="s">
        <v>30</v>
      </c>
      <c r="P152" s="6" t="s">
        <v>31</v>
      </c>
      <c r="Q152" s="6" t="s">
        <v>84</v>
      </c>
      <c r="R152">
        <v>0</v>
      </c>
      <c r="S152" s="6" t="s">
        <v>31</v>
      </c>
      <c r="T152" s="6" t="s">
        <v>84</v>
      </c>
      <c r="U152" s="6" t="s">
        <v>100</v>
      </c>
      <c r="V152">
        <v>9.5771277070269235E+17</v>
      </c>
      <c r="W152" s="6" t="s">
        <v>31</v>
      </c>
      <c r="X152" s="6" t="s">
        <v>760</v>
      </c>
      <c r="Y152" s="6" t="s">
        <v>761</v>
      </c>
      <c r="Z152">
        <v>9.4450176011424973E+17</v>
      </c>
    </row>
    <row r="153" spans="1:26" x14ac:dyDescent="0.25">
      <c r="A153">
        <v>1866033466</v>
      </c>
      <c r="B153" t="b">
        <v>0</v>
      </c>
      <c r="C153" s="6" t="s">
        <v>26</v>
      </c>
      <c r="D153">
        <v>3</v>
      </c>
      <c r="E153" s="1">
        <v>43327.993310185186</v>
      </c>
      <c r="F153" s="6" t="s">
        <v>27</v>
      </c>
      <c r="G153">
        <v>1</v>
      </c>
      <c r="H153" s="6" t="s">
        <v>28</v>
      </c>
      <c r="I153">
        <v>1</v>
      </c>
      <c r="J153" s="6" t="s">
        <v>29</v>
      </c>
      <c r="K153" s="1">
        <v>43128.858298611114</v>
      </c>
      <c r="L153">
        <v>1</v>
      </c>
      <c r="M153" s="6" t="s">
        <v>164</v>
      </c>
      <c r="N153" t="b">
        <v>0</v>
      </c>
      <c r="O153" s="6" t="s">
        <v>30</v>
      </c>
      <c r="P153" s="6" t="s">
        <v>31</v>
      </c>
      <c r="Q153" s="6" t="s">
        <v>84</v>
      </c>
      <c r="R153">
        <v>0</v>
      </c>
      <c r="S153" s="6" t="s">
        <v>31</v>
      </c>
      <c r="T153" s="6" t="s">
        <v>84</v>
      </c>
      <c r="U153" s="6" t="s">
        <v>47</v>
      </c>
      <c r="V153">
        <v>9.5771388140047565E+17</v>
      </c>
      <c r="W153" s="6" t="s">
        <v>31</v>
      </c>
      <c r="X153" s="6" t="s">
        <v>165</v>
      </c>
      <c r="Y153" s="6" t="s">
        <v>166</v>
      </c>
      <c r="Z153">
        <v>9.565816469705728E+17</v>
      </c>
    </row>
    <row r="154" spans="1:26" x14ac:dyDescent="0.25">
      <c r="A154">
        <v>1866033694</v>
      </c>
      <c r="B154" t="b">
        <v>0</v>
      </c>
      <c r="C154" s="6" t="s">
        <v>26</v>
      </c>
      <c r="D154">
        <v>3</v>
      </c>
      <c r="E154" s="1">
        <v>43327.920983796299</v>
      </c>
      <c r="F154" s="6" t="s">
        <v>56</v>
      </c>
      <c r="G154">
        <v>1</v>
      </c>
      <c r="H154" s="6" t="s">
        <v>84</v>
      </c>
      <c r="J154" s="6" t="s">
        <v>29</v>
      </c>
      <c r="K154" s="1">
        <v>43128.873645833337</v>
      </c>
      <c r="L154">
        <v>0</v>
      </c>
      <c r="M154" s="6" t="s">
        <v>788</v>
      </c>
      <c r="N154" t="b">
        <v>0</v>
      </c>
      <c r="O154" s="6" t="s">
        <v>30</v>
      </c>
      <c r="P154" s="6" t="s">
        <v>31</v>
      </c>
      <c r="Q154" s="6" t="s">
        <v>84</v>
      </c>
      <c r="R154">
        <v>0</v>
      </c>
      <c r="S154" s="6" t="s">
        <v>31</v>
      </c>
      <c r="T154" s="6" t="s">
        <v>84</v>
      </c>
      <c r="U154" s="6" t="s">
        <v>36</v>
      </c>
      <c r="V154">
        <v>9.5771944396197478E+17</v>
      </c>
      <c r="W154" s="6" t="s">
        <v>31</v>
      </c>
      <c r="X154" s="6" t="s">
        <v>789</v>
      </c>
      <c r="Y154" s="6" t="s">
        <v>790</v>
      </c>
      <c r="Z154">
        <v>9.3004141032942387E+17</v>
      </c>
    </row>
    <row r="155" spans="1:26" x14ac:dyDescent="0.25">
      <c r="A155">
        <v>1866033577</v>
      </c>
      <c r="B155" t="b">
        <v>0</v>
      </c>
      <c r="C155" s="6" t="s">
        <v>26</v>
      </c>
      <c r="D155">
        <v>3</v>
      </c>
      <c r="E155" s="1">
        <v>43327.969097222223</v>
      </c>
      <c r="F155" s="6" t="s">
        <v>27</v>
      </c>
      <c r="G155">
        <v>1</v>
      </c>
      <c r="H155" s="6" t="s">
        <v>40</v>
      </c>
      <c r="I155">
        <v>0.66379999999999995</v>
      </c>
      <c r="J155" s="6" t="s">
        <v>29</v>
      </c>
      <c r="K155" s="1">
        <v>43128.873657407406</v>
      </c>
      <c r="L155">
        <v>0</v>
      </c>
      <c r="M155" s="6" t="s">
        <v>463</v>
      </c>
      <c r="N155" t="b">
        <v>0</v>
      </c>
      <c r="O155" s="6" t="s">
        <v>30</v>
      </c>
      <c r="P155" s="6" t="s">
        <v>31</v>
      </c>
      <c r="Q155" s="6" t="s">
        <v>84</v>
      </c>
      <c r="R155">
        <v>0</v>
      </c>
      <c r="S155" s="6" t="s">
        <v>31</v>
      </c>
      <c r="T155" s="6" t="s">
        <v>84</v>
      </c>
      <c r="U155" s="6" t="s">
        <v>58</v>
      </c>
      <c r="V155">
        <v>9.5771944720417178E+17</v>
      </c>
      <c r="W155" s="6" t="s">
        <v>31</v>
      </c>
      <c r="X155" s="6" t="s">
        <v>464</v>
      </c>
      <c r="Y155" s="6" t="s">
        <v>465</v>
      </c>
      <c r="Z155">
        <v>2312632112</v>
      </c>
    </row>
    <row r="156" spans="1:26" x14ac:dyDescent="0.25">
      <c r="A156">
        <v>1866033783</v>
      </c>
      <c r="B156" t="b">
        <v>0</v>
      </c>
      <c r="C156" s="6" t="s">
        <v>26</v>
      </c>
      <c r="D156">
        <v>3</v>
      </c>
      <c r="E156" s="1">
        <v>43328.021643518521</v>
      </c>
      <c r="F156" s="6" t="s">
        <v>27</v>
      </c>
      <c r="G156">
        <v>1</v>
      </c>
      <c r="H156" s="6" t="s">
        <v>28</v>
      </c>
      <c r="I156">
        <v>1</v>
      </c>
      <c r="J156" s="6" t="s">
        <v>29</v>
      </c>
      <c r="K156" s="1">
        <v>43128.87394675926</v>
      </c>
      <c r="L156">
        <v>0</v>
      </c>
      <c r="M156" s="6" t="s">
        <v>1035</v>
      </c>
      <c r="N156" t="b">
        <v>0</v>
      </c>
      <c r="O156" s="6" t="s">
        <v>30</v>
      </c>
      <c r="P156" s="6" t="s">
        <v>31</v>
      </c>
      <c r="Q156" s="6" t="s">
        <v>84</v>
      </c>
      <c r="R156">
        <v>0</v>
      </c>
      <c r="S156" s="6" t="s">
        <v>31</v>
      </c>
      <c r="T156" s="6" t="s">
        <v>84</v>
      </c>
      <c r="U156" s="6" t="s">
        <v>32</v>
      </c>
      <c r="V156">
        <v>9.5771955239727923E+17</v>
      </c>
      <c r="W156" s="6" t="s">
        <v>31</v>
      </c>
      <c r="X156" s="6" t="s">
        <v>1036</v>
      </c>
      <c r="Y156" s="6" t="s">
        <v>1037</v>
      </c>
      <c r="Z156">
        <v>402626209</v>
      </c>
    </row>
    <row r="157" spans="1:26" x14ac:dyDescent="0.25">
      <c r="A157">
        <v>1866033679</v>
      </c>
      <c r="B157" t="b">
        <v>0</v>
      </c>
      <c r="C157" s="6" t="s">
        <v>26</v>
      </c>
      <c r="D157">
        <v>3</v>
      </c>
      <c r="E157" s="1">
        <v>43327.990810185183</v>
      </c>
      <c r="F157" s="6" t="s">
        <v>27</v>
      </c>
      <c r="G157">
        <v>1</v>
      </c>
      <c r="H157" s="6" t="s">
        <v>40</v>
      </c>
      <c r="I157">
        <v>0.64649999999999996</v>
      </c>
      <c r="J157" s="6" t="s">
        <v>29</v>
      </c>
      <c r="K157" s="1">
        <v>43128.880613425928</v>
      </c>
      <c r="L157">
        <v>1</v>
      </c>
      <c r="M157" s="6" t="s">
        <v>745</v>
      </c>
      <c r="N157" t="b">
        <v>0</v>
      </c>
      <c r="O157" s="6" t="s">
        <v>30</v>
      </c>
      <c r="P157" s="6" t="s">
        <v>31</v>
      </c>
      <c r="Q157" s="6" t="s">
        <v>84</v>
      </c>
      <c r="R157">
        <v>0</v>
      </c>
      <c r="S157" s="6" t="s">
        <v>31</v>
      </c>
      <c r="T157" s="6" t="s">
        <v>84</v>
      </c>
      <c r="U157" s="6" t="s">
        <v>44</v>
      </c>
      <c r="V157">
        <v>9.5772197023318016E+17</v>
      </c>
      <c r="W157" s="6" t="s">
        <v>31</v>
      </c>
      <c r="X157" s="6" t="s">
        <v>746</v>
      </c>
      <c r="Y157" s="6" t="s">
        <v>747</v>
      </c>
      <c r="Z157">
        <v>2822828218</v>
      </c>
    </row>
    <row r="158" spans="1:26" x14ac:dyDescent="0.25">
      <c r="A158">
        <v>1866033804</v>
      </c>
      <c r="B158" t="b">
        <v>0</v>
      </c>
      <c r="C158" s="6" t="s">
        <v>26</v>
      </c>
      <c r="D158">
        <v>3</v>
      </c>
      <c r="E158" s="1">
        <v>43327.852905092594</v>
      </c>
      <c r="F158" s="6" t="s">
        <v>27</v>
      </c>
      <c r="G158">
        <v>1</v>
      </c>
      <c r="H158" s="6" t="s">
        <v>28</v>
      </c>
      <c r="I158">
        <v>0.66259999999999997</v>
      </c>
      <c r="J158" s="6" t="s">
        <v>29</v>
      </c>
      <c r="K158" s="1">
        <v>43128.891157407408</v>
      </c>
      <c r="L158">
        <v>0</v>
      </c>
      <c r="M158" s="6" t="s">
        <v>1093</v>
      </c>
      <c r="N158" t="b">
        <v>0</v>
      </c>
      <c r="O158" s="6" t="s">
        <v>30</v>
      </c>
      <c r="P158" s="6" t="s">
        <v>31</v>
      </c>
      <c r="Q158" s="6" t="s">
        <v>84</v>
      </c>
      <c r="R158">
        <v>0</v>
      </c>
      <c r="S158" s="6" t="s">
        <v>31</v>
      </c>
      <c r="T158" s="6" t="s">
        <v>84</v>
      </c>
      <c r="U158" s="6" t="s">
        <v>47</v>
      </c>
      <c r="V158">
        <v>9.5772578968812339E+17</v>
      </c>
      <c r="W158" s="6" t="s">
        <v>31</v>
      </c>
      <c r="X158" s="6" t="s">
        <v>1094</v>
      </c>
      <c r="Y158" s="6" t="s">
        <v>1095</v>
      </c>
      <c r="Z158">
        <v>9.500360692061184E+17</v>
      </c>
    </row>
    <row r="159" spans="1:26" x14ac:dyDescent="0.25">
      <c r="A159">
        <v>1866033596</v>
      </c>
      <c r="B159" t="b">
        <v>0</v>
      </c>
      <c r="C159" s="6" t="s">
        <v>26</v>
      </c>
      <c r="D159">
        <v>3</v>
      </c>
      <c r="E159" s="1">
        <v>43327.954074074078</v>
      </c>
      <c r="F159" s="6" t="s">
        <v>27</v>
      </c>
      <c r="G159">
        <v>1</v>
      </c>
      <c r="H159" s="6" t="s">
        <v>40</v>
      </c>
      <c r="I159">
        <v>0.66379999999999995</v>
      </c>
      <c r="J159" s="6" t="s">
        <v>29</v>
      </c>
      <c r="K159" s="1">
        <v>43128.917638888888</v>
      </c>
      <c r="L159">
        <v>1</v>
      </c>
      <c r="M159" s="6" t="s">
        <v>35</v>
      </c>
      <c r="N159" t="b">
        <v>1</v>
      </c>
      <c r="O159" s="6" t="s">
        <v>30</v>
      </c>
      <c r="P159" s="6" t="s">
        <v>512</v>
      </c>
      <c r="Q159" s="6" t="s">
        <v>84</v>
      </c>
      <c r="R159">
        <v>0</v>
      </c>
      <c r="S159" s="6" t="s">
        <v>31</v>
      </c>
      <c r="T159" s="6" t="s">
        <v>84</v>
      </c>
      <c r="U159" s="6" t="s">
        <v>38</v>
      </c>
      <c r="V159">
        <v>9.5773538745100288E+17</v>
      </c>
      <c r="W159" s="6" t="s">
        <v>31</v>
      </c>
      <c r="X159" s="6" t="s">
        <v>513</v>
      </c>
      <c r="Y159" s="6" t="s">
        <v>514</v>
      </c>
      <c r="Z159">
        <v>1324165219</v>
      </c>
    </row>
    <row r="160" spans="1:26" x14ac:dyDescent="0.25">
      <c r="A160">
        <v>1866033677</v>
      </c>
      <c r="B160" t="b">
        <v>0</v>
      </c>
      <c r="C160" s="6" t="s">
        <v>26</v>
      </c>
      <c r="D160">
        <v>3</v>
      </c>
      <c r="E160" s="1">
        <v>43327.9531712963</v>
      </c>
      <c r="F160" s="6" t="s">
        <v>27</v>
      </c>
      <c r="G160">
        <v>1</v>
      </c>
      <c r="H160" s="6" t="s">
        <v>28</v>
      </c>
      <c r="I160">
        <v>1</v>
      </c>
      <c r="J160" s="6" t="s">
        <v>29</v>
      </c>
      <c r="K160" s="1">
        <v>43128.91846064815</v>
      </c>
      <c r="L160">
        <v>111</v>
      </c>
      <c r="M160" s="6" t="s">
        <v>35</v>
      </c>
      <c r="N160" t="b">
        <v>0</v>
      </c>
      <c r="O160" s="6" t="s">
        <v>30</v>
      </c>
      <c r="P160" s="6" t="s">
        <v>31</v>
      </c>
      <c r="Q160" s="6" t="s">
        <v>84</v>
      </c>
      <c r="R160">
        <v>13</v>
      </c>
      <c r="S160" s="6" t="s">
        <v>31</v>
      </c>
      <c r="T160" s="6" t="s">
        <v>84</v>
      </c>
      <c r="U160" s="6" t="s">
        <v>36</v>
      </c>
      <c r="V160">
        <v>9.5773568501179187E+17</v>
      </c>
      <c r="W160" s="6" t="s">
        <v>31</v>
      </c>
      <c r="X160" s="6" t="s">
        <v>740</v>
      </c>
      <c r="Y160" s="6" t="s">
        <v>741</v>
      </c>
      <c r="Z160">
        <v>8.178177202217943E+17</v>
      </c>
    </row>
    <row r="161" spans="1:26" x14ac:dyDescent="0.25">
      <c r="A161">
        <v>1866033572</v>
      </c>
      <c r="B161" t="b">
        <v>0</v>
      </c>
      <c r="C161" s="6" t="s">
        <v>26</v>
      </c>
      <c r="D161">
        <v>3</v>
      </c>
      <c r="E161" s="1">
        <v>43327.74486111111</v>
      </c>
      <c r="F161" s="6" t="s">
        <v>27</v>
      </c>
      <c r="G161">
        <v>1</v>
      </c>
      <c r="H161" s="6" t="s">
        <v>40</v>
      </c>
      <c r="I161">
        <v>0.70069999999999999</v>
      </c>
      <c r="J161" s="6" t="s">
        <v>29</v>
      </c>
      <c r="K161" s="1">
        <v>43128.919178240743</v>
      </c>
      <c r="L161">
        <v>0</v>
      </c>
      <c r="M161" s="6" t="s">
        <v>448</v>
      </c>
      <c r="N161" t="b">
        <v>0</v>
      </c>
      <c r="O161" s="6" t="s">
        <v>30</v>
      </c>
      <c r="P161" s="6" t="s">
        <v>31</v>
      </c>
      <c r="Q161" s="6" t="s">
        <v>84</v>
      </c>
      <c r="R161">
        <v>0</v>
      </c>
      <c r="S161" s="6" t="s">
        <v>31</v>
      </c>
      <c r="T161" s="6" t="s">
        <v>84</v>
      </c>
      <c r="U161" s="6" t="s">
        <v>58</v>
      </c>
      <c r="V161">
        <v>9.5773594177865728E+17</v>
      </c>
      <c r="W161" s="6" t="s">
        <v>31</v>
      </c>
      <c r="X161" s="6" t="s">
        <v>449</v>
      </c>
      <c r="Y161" s="6" t="s">
        <v>450</v>
      </c>
      <c r="Z161">
        <v>46859075</v>
      </c>
    </row>
    <row r="162" spans="1:26" x14ac:dyDescent="0.25">
      <c r="A162">
        <v>1866033693</v>
      </c>
      <c r="B162" t="b">
        <v>0</v>
      </c>
      <c r="C162" s="6" t="s">
        <v>26</v>
      </c>
      <c r="D162">
        <v>3</v>
      </c>
      <c r="E162" s="1">
        <v>43328.019085648149</v>
      </c>
      <c r="F162" s="6" t="s">
        <v>27</v>
      </c>
      <c r="G162">
        <v>1</v>
      </c>
      <c r="H162" s="6" t="s">
        <v>40</v>
      </c>
      <c r="I162">
        <v>1</v>
      </c>
      <c r="J162" s="6" t="s">
        <v>29</v>
      </c>
      <c r="K162" s="1">
        <v>43128.930798611109</v>
      </c>
      <c r="L162">
        <v>1</v>
      </c>
      <c r="M162" s="6" t="s">
        <v>784</v>
      </c>
      <c r="N162" t="b">
        <v>0</v>
      </c>
      <c r="O162" s="6" t="s">
        <v>30</v>
      </c>
      <c r="P162" s="6" t="s">
        <v>31</v>
      </c>
      <c r="Q162" s="6" t="s">
        <v>84</v>
      </c>
      <c r="R162">
        <v>1</v>
      </c>
      <c r="S162" s="6" t="s">
        <v>31</v>
      </c>
      <c r="T162" s="6" t="s">
        <v>84</v>
      </c>
      <c r="U162" s="6" t="s">
        <v>785</v>
      </c>
      <c r="V162">
        <v>9.5774015555664691E+17</v>
      </c>
      <c r="W162" s="6" t="s">
        <v>31</v>
      </c>
      <c r="X162" s="6" t="s">
        <v>786</v>
      </c>
      <c r="Y162" s="6" t="s">
        <v>787</v>
      </c>
      <c r="Z162">
        <v>9.4483664739637658E+17</v>
      </c>
    </row>
    <row r="163" spans="1:26" x14ac:dyDescent="0.25">
      <c r="A163">
        <v>1866033715</v>
      </c>
      <c r="B163" t="b">
        <v>0</v>
      </c>
      <c r="C163" s="6" t="s">
        <v>26</v>
      </c>
      <c r="D163">
        <v>3</v>
      </c>
      <c r="E163" s="1">
        <v>43327.959247685183</v>
      </c>
      <c r="F163" s="6" t="s">
        <v>27</v>
      </c>
      <c r="G163">
        <v>1</v>
      </c>
      <c r="H163" s="6" t="s">
        <v>28</v>
      </c>
      <c r="I163">
        <v>1</v>
      </c>
      <c r="J163" s="6" t="s">
        <v>29</v>
      </c>
      <c r="K163" s="1">
        <v>43128.940497685187</v>
      </c>
      <c r="L163">
        <v>0</v>
      </c>
      <c r="M163" s="6" t="s">
        <v>849</v>
      </c>
      <c r="N163" t="b">
        <v>0</v>
      </c>
      <c r="O163" s="6" t="s">
        <v>30</v>
      </c>
      <c r="P163" s="6" t="s">
        <v>31</v>
      </c>
      <c r="Q163" s="6" t="s">
        <v>84</v>
      </c>
      <c r="R163">
        <v>0</v>
      </c>
      <c r="S163" s="6" t="s">
        <v>31</v>
      </c>
      <c r="T163" s="6" t="s">
        <v>84</v>
      </c>
      <c r="U163" s="6" t="s">
        <v>58</v>
      </c>
      <c r="V163">
        <v>9.577436691462144E+17</v>
      </c>
      <c r="W163" s="6" t="s">
        <v>31</v>
      </c>
      <c r="X163" s="6" t="s">
        <v>850</v>
      </c>
      <c r="Y163" s="6" t="s">
        <v>851</v>
      </c>
      <c r="Z163">
        <v>19365210</v>
      </c>
    </row>
    <row r="164" spans="1:26" x14ac:dyDescent="0.25">
      <c r="A164">
        <v>1866033483</v>
      </c>
      <c r="B164" t="b">
        <v>0</v>
      </c>
      <c r="C164" s="6" t="s">
        <v>26</v>
      </c>
      <c r="D164">
        <v>3</v>
      </c>
      <c r="E164" s="1">
        <v>43327.78052083333</v>
      </c>
      <c r="F164" s="6" t="s">
        <v>27</v>
      </c>
      <c r="G164">
        <v>1</v>
      </c>
      <c r="H164" s="6" t="s">
        <v>28</v>
      </c>
      <c r="I164">
        <v>0.65759999999999996</v>
      </c>
      <c r="J164" s="6" t="s">
        <v>29</v>
      </c>
      <c r="K164" s="1">
        <v>43128.947962962964</v>
      </c>
      <c r="L164">
        <v>0</v>
      </c>
      <c r="M164" s="6" t="s">
        <v>208</v>
      </c>
      <c r="N164" t="b">
        <v>0</v>
      </c>
      <c r="O164" s="6" t="s">
        <v>30</v>
      </c>
      <c r="P164" s="6" t="s">
        <v>31</v>
      </c>
      <c r="Q164" s="6" t="s">
        <v>84</v>
      </c>
      <c r="R164">
        <v>0</v>
      </c>
      <c r="S164" s="6" t="s">
        <v>31</v>
      </c>
      <c r="T164" s="6" t="s">
        <v>84</v>
      </c>
      <c r="U164" s="6" t="s">
        <v>36</v>
      </c>
      <c r="V164">
        <v>9.5774637334813901E+17</v>
      </c>
      <c r="W164" s="6" t="s">
        <v>31</v>
      </c>
      <c r="X164" s="6" t="s">
        <v>209</v>
      </c>
      <c r="Y164" s="6" t="s">
        <v>210</v>
      </c>
      <c r="Z164">
        <v>1968640428</v>
      </c>
    </row>
    <row r="165" spans="1:26" x14ac:dyDescent="0.25">
      <c r="A165">
        <v>1866033462</v>
      </c>
      <c r="B165" t="b">
        <v>0</v>
      </c>
      <c r="C165" s="6" t="s">
        <v>26</v>
      </c>
      <c r="D165">
        <v>3</v>
      </c>
      <c r="E165" s="1">
        <v>43327.989108796297</v>
      </c>
      <c r="F165" s="6" t="s">
        <v>27</v>
      </c>
      <c r="G165">
        <v>1</v>
      </c>
      <c r="H165" s="6" t="s">
        <v>40</v>
      </c>
      <c r="I165">
        <v>0.67330000000000001</v>
      </c>
      <c r="J165" s="6" t="s">
        <v>29</v>
      </c>
      <c r="K165" s="1">
        <v>43128.958344907405</v>
      </c>
      <c r="L165">
        <v>4</v>
      </c>
      <c r="M165" s="6" t="s">
        <v>35</v>
      </c>
      <c r="N165" t="b">
        <v>0</v>
      </c>
      <c r="O165" s="6" t="s">
        <v>30</v>
      </c>
      <c r="P165" s="6" t="s">
        <v>31</v>
      </c>
      <c r="Q165" s="6" t="s">
        <v>84</v>
      </c>
      <c r="R165">
        <v>2</v>
      </c>
      <c r="S165" s="6" t="s">
        <v>31</v>
      </c>
      <c r="T165" s="6" t="s">
        <v>84</v>
      </c>
      <c r="U165" s="6" t="s">
        <v>43</v>
      </c>
      <c r="V165">
        <v>9.5775013531161805E+17</v>
      </c>
      <c r="W165" s="6" t="s">
        <v>31</v>
      </c>
      <c r="X165" s="6" t="s">
        <v>152</v>
      </c>
      <c r="Y165" s="6" t="s">
        <v>153</v>
      </c>
      <c r="Z165">
        <v>2290258379</v>
      </c>
    </row>
    <row r="166" spans="1:26" x14ac:dyDescent="0.25">
      <c r="A166">
        <v>1866033806</v>
      </c>
      <c r="B166" t="b">
        <v>0</v>
      </c>
      <c r="C166" s="6" t="s">
        <v>26</v>
      </c>
      <c r="D166">
        <v>3</v>
      </c>
      <c r="E166" s="1">
        <v>43327.995613425926</v>
      </c>
      <c r="F166" s="6" t="s">
        <v>27</v>
      </c>
      <c r="G166">
        <v>1</v>
      </c>
      <c r="H166" s="6" t="s">
        <v>28</v>
      </c>
      <c r="I166">
        <v>1</v>
      </c>
      <c r="J166" s="6" t="s">
        <v>29</v>
      </c>
      <c r="K166" s="1">
        <v>43128.961840277778</v>
      </c>
      <c r="L166">
        <v>0</v>
      </c>
      <c r="M166" s="6" t="s">
        <v>1099</v>
      </c>
      <c r="N166" t="b">
        <v>0</v>
      </c>
      <c r="O166" s="6" t="s">
        <v>30</v>
      </c>
      <c r="P166" s="6" t="s">
        <v>31</v>
      </c>
      <c r="Q166" s="6" t="s">
        <v>84</v>
      </c>
      <c r="R166">
        <v>0</v>
      </c>
      <c r="S166" s="6" t="s">
        <v>31</v>
      </c>
      <c r="T166" s="6" t="s">
        <v>84</v>
      </c>
      <c r="U166" s="6" t="s">
        <v>39</v>
      </c>
      <c r="V166">
        <v>9.5775140419776512E+17</v>
      </c>
      <c r="W166" s="6" t="s">
        <v>31</v>
      </c>
      <c r="X166" s="6" t="s">
        <v>1100</v>
      </c>
      <c r="Y166" s="6" t="s">
        <v>1101</v>
      </c>
      <c r="Z166">
        <v>27939508</v>
      </c>
    </row>
    <row r="167" spans="1:26" x14ac:dyDescent="0.25">
      <c r="A167">
        <v>1866033807</v>
      </c>
      <c r="B167" t="b">
        <v>0</v>
      </c>
      <c r="C167" s="6" t="s">
        <v>26</v>
      </c>
      <c r="D167">
        <v>3</v>
      </c>
      <c r="E167" s="1">
        <v>43327.776412037034</v>
      </c>
      <c r="F167" s="6" t="s">
        <v>27</v>
      </c>
      <c r="G167">
        <v>1</v>
      </c>
      <c r="H167" s="6" t="s">
        <v>28</v>
      </c>
      <c r="I167">
        <v>1</v>
      </c>
      <c r="J167" s="6" t="s">
        <v>29</v>
      </c>
      <c r="K167" s="1">
        <v>43128.961840277778</v>
      </c>
      <c r="L167">
        <v>0</v>
      </c>
      <c r="M167" s="6" t="s">
        <v>1099</v>
      </c>
      <c r="N167" t="b">
        <v>0</v>
      </c>
      <c r="O167" s="6" t="s">
        <v>30</v>
      </c>
      <c r="P167" s="6" t="s">
        <v>31</v>
      </c>
      <c r="Q167" s="6" t="s">
        <v>84</v>
      </c>
      <c r="R167">
        <v>0</v>
      </c>
      <c r="S167" s="6" t="s">
        <v>31</v>
      </c>
      <c r="T167" s="6" t="s">
        <v>84</v>
      </c>
      <c r="U167" s="6" t="s">
        <v>39</v>
      </c>
      <c r="V167">
        <v>9.5775140468005274E+17</v>
      </c>
      <c r="W167" s="6" t="s">
        <v>31</v>
      </c>
      <c r="X167" s="6" t="s">
        <v>1100</v>
      </c>
      <c r="Y167" s="6" t="s">
        <v>1102</v>
      </c>
      <c r="Z167">
        <v>101916734</v>
      </c>
    </row>
    <row r="168" spans="1:26" x14ac:dyDescent="0.25">
      <c r="A168">
        <v>1866033497</v>
      </c>
      <c r="B168" t="b">
        <v>0</v>
      </c>
      <c r="C168" s="6" t="s">
        <v>26</v>
      </c>
      <c r="D168">
        <v>3</v>
      </c>
      <c r="E168" s="1">
        <v>43327.966365740744</v>
      </c>
      <c r="F168" s="6" t="s">
        <v>27</v>
      </c>
      <c r="G168">
        <v>1</v>
      </c>
      <c r="H168" s="6" t="s">
        <v>41</v>
      </c>
      <c r="I168">
        <v>1</v>
      </c>
      <c r="J168" s="6" t="s">
        <v>29</v>
      </c>
      <c r="K168" s="1">
        <v>43128.964583333334</v>
      </c>
      <c r="L168">
        <v>1</v>
      </c>
      <c r="M168" s="6" t="s">
        <v>250</v>
      </c>
      <c r="N168" t="b">
        <v>0</v>
      </c>
      <c r="O168" s="6" t="s">
        <v>30</v>
      </c>
      <c r="P168" s="6" t="s">
        <v>31</v>
      </c>
      <c r="Q168" s="6" t="s">
        <v>84</v>
      </c>
      <c r="R168">
        <v>0</v>
      </c>
      <c r="S168" s="6" t="s">
        <v>31</v>
      </c>
      <c r="T168" s="6" t="s">
        <v>84</v>
      </c>
      <c r="U168" s="6" t="s">
        <v>123</v>
      </c>
      <c r="V168">
        <v>9.5775239821000704E+17</v>
      </c>
      <c r="W168" s="6" t="s">
        <v>31</v>
      </c>
      <c r="X168" s="6" t="s">
        <v>251</v>
      </c>
      <c r="Y168" s="6" t="s">
        <v>252</v>
      </c>
      <c r="Z168">
        <v>2485682455</v>
      </c>
    </row>
    <row r="169" spans="1:26" x14ac:dyDescent="0.25">
      <c r="A169">
        <v>1866033682</v>
      </c>
      <c r="B169" t="b">
        <v>0</v>
      </c>
      <c r="C169" s="6" t="s">
        <v>26</v>
      </c>
      <c r="D169">
        <v>3</v>
      </c>
      <c r="E169" s="1">
        <v>43327.981851851851</v>
      </c>
      <c r="F169" s="6" t="s">
        <v>27</v>
      </c>
      <c r="G169">
        <v>1</v>
      </c>
      <c r="H169" s="6" t="s">
        <v>28</v>
      </c>
      <c r="I169">
        <v>0.67330000000000001</v>
      </c>
      <c r="J169" s="6" t="s">
        <v>29</v>
      </c>
      <c r="K169" s="1">
        <v>43128.981145833335</v>
      </c>
      <c r="L169">
        <v>0</v>
      </c>
      <c r="M169" s="6" t="s">
        <v>48</v>
      </c>
      <c r="N169" t="b">
        <v>0</v>
      </c>
      <c r="O169" s="6" t="s">
        <v>30</v>
      </c>
      <c r="P169" s="6" t="s">
        <v>31</v>
      </c>
      <c r="Q169" s="6" t="s">
        <v>84</v>
      </c>
      <c r="R169">
        <v>0</v>
      </c>
      <c r="S169" s="6" t="s">
        <v>31</v>
      </c>
      <c r="T169" s="6" t="s">
        <v>84</v>
      </c>
      <c r="U169" s="6" t="s">
        <v>567</v>
      </c>
      <c r="V169">
        <v>9.5775840042688922E+17</v>
      </c>
      <c r="W169" s="6" t="s">
        <v>31</v>
      </c>
      <c r="X169" s="6" t="s">
        <v>755</v>
      </c>
      <c r="Y169" s="6" t="s">
        <v>756</v>
      </c>
      <c r="Z169">
        <v>8.5329146941483008E+17</v>
      </c>
    </row>
    <row r="170" spans="1:26" x14ac:dyDescent="0.25">
      <c r="A170">
        <v>1866033603</v>
      </c>
      <c r="B170" t="b">
        <v>0</v>
      </c>
      <c r="C170" s="6" t="s">
        <v>26</v>
      </c>
      <c r="D170">
        <v>3</v>
      </c>
      <c r="E170" s="1">
        <v>43327.98064814815</v>
      </c>
      <c r="F170" s="6" t="s">
        <v>27</v>
      </c>
      <c r="G170">
        <v>1</v>
      </c>
      <c r="H170" s="6" t="s">
        <v>40</v>
      </c>
      <c r="I170">
        <v>0.66290000000000004</v>
      </c>
      <c r="J170" s="6" t="s">
        <v>29</v>
      </c>
      <c r="K170" s="1">
        <v>43128.993414351855</v>
      </c>
      <c r="L170">
        <v>1</v>
      </c>
      <c r="M170" s="6" t="s">
        <v>35</v>
      </c>
      <c r="N170" t="b">
        <v>0</v>
      </c>
      <c r="O170" s="6" t="s">
        <v>30</v>
      </c>
      <c r="P170" s="6" t="s">
        <v>31</v>
      </c>
      <c r="Q170" s="6" t="s">
        <v>84</v>
      </c>
      <c r="R170">
        <v>0</v>
      </c>
      <c r="S170" s="6" t="s">
        <v>31</v>
      </c>
      <c r="T170" s="6" t="s">
        <v>84</v>
      </c>
      <c r="U170" s="6" t="s">
        <v>36</v>
      </c>
      <c r="V170">
        <v>9.5776284385987789E+17</v>
      </c>
      <c r="W170" s="6" t="s">
        <v>31</v>
      </c>
      <c r="X170" s="6" t="s">
        <v>534</v>
      </c>
      <c r="Y170" s="6" t="s">
        <v>535</v>
      </c>
      <c r="Z170">
        <v>9.5702279014152192E+17</v>
      </c>
    </row>
    <row r="171" spans="1:26" x14ac:dyDescent="0.25">
      <c r="A171">
        <v>1866033499</v>
      </c>
      <c r="B171" t="b">
        <v>0</v>
      </c>
      <c r="C171" s="6" t="s">
        <v>26</v>
      </c>
      <c r="D171">
        <v>3</v>
      </c>
      <c r="E171" s="1">
        <v>43327.98064814815</v>
      </c>
      <c r="F171" s="6" t="s">
        <v>27</v>
      </c>
      <c r="G171">
        <v>1</v>
      </c>
      <c r="H171" s="6" t="s">
        <v>28</v>
      </c>
      <c r="I171">
        <v>1</v>
      </c>
      <c r="J171" s="6" t="s">
        <v>29</v>
      </c>
      <c r="K171" s="1">
        <v>43128.996261574073</v>
      </c>
      <c r="L171">
        <v>0</v>
      </c>
      <c r="M171" s="6" t="s">
        <v>256</v>
      </c>
      <c r="N171" t="b">
        <v>0</v>
      </c>
      <c r="O171" s="6" t="s">
        <v>30</v>
      </c>
      <c r="P171" s="6" t="s">
        <v>31</v>
      </c>
      <c r="Q171" s="6" t="s">
        <v>84</v>
      </c>
      <c r="R171">
        <v>0</v>
      </c>
      <c r="S171" s="6" t="s">
        <v>31</v>
      </c>
      <c r="T171" s="6" t="s">
        <v>84</v>
      </c>
      <c r="U171" s="6" t="s">
        <v>32</v>
      </c>
      <c r="V171">
        <v>9.5776387705540198E+17</v>
      </c>
      <c r="W171" s="6" t="s">
        <v>31</v>
      </c>
      <c r="X171" s="6" t="s">
        <v>257</v>
      </c>
      <c r="Y171" s="6" t="s">
        <v>258</v>
      </c>
      <c r="Z171">
        <v>37716311</v>
      </c>
    </row>
    <row r="172" spans="1:26" x14ac:dyDescent="0.25">
      <c r="A172">
        <v>1866033828</v>
      </c>
      <c r="B172" t="b">
        <v>0</v>
      </c>
      <c r="C172" s="6" t="s">
        <v>26</v>
      </c>
      <c r="D172">
        <v>3</v>
      </c>
      <c r="E172" s="1">
        <v>43327.841365740744</v>
      </c>
      <c r="F172" s="6" t="s">
        <v>27</v>
      </c>
      <c r="G172">
        <v>0.65639999999999998</v>
      </c>
      <c r="H172" s="6" t="s">
        <v>28</v>
      </c>
      <c r="I172">
        <v>0.65639999999999998</v>
      </c>
      <c r="J172" s="6" t="s">
        <v>29</v>
      </c>
      <c r="K172" s="1">
        <v>43129.000150462962</v>
      </c>
      <c r="L172">
        <v>5</v>
      </c>
      <c r="M172" s="6" t="s">
        <v>1157</v>
      </c>
      <c r="N172" t="b">
        <v>0</v>
      </c>
      <c r="O172" s="6" t="s">
        <v>30</v>
      </c>
      <c r="P172" s="6" t="s">
        <v>31</v>
      </c>
      <c r="Q172" s="6" t="s">
        <v>84</v>
      </c>
      <c r="R172">
        <v>93</v>
      </c>
      <c r="S172" s="6" t="s">
        <v>31</v>
      </c>
      <c r="T172" s="6" t="s">
        <v>84</v>
      </c>
      <c r="U172" s="6" t="s">
        <v>58</v>
      </c>
      <c r="V172">
        <v>9.5776528657648435E+17</v>
      </c>
      <c r="W172" s="6" t="s">
        <v>31</v>
      </c>
      <c r="X172" s="6" t="s">
        <v>1158</v>
      </c>
      <c r="Y172" s="6" t="s">
        <v>1159</v>
      </c>
      <c r="Z172">
        <v>9.0006317171680051E+17</v>
      </c>
    </row>
    <row r="173" spans="1:26" x14ac:dyDescent="0.25">
      <c r="A173">
        <v>1866033852</v>
      </c>
      <c r="B173" t="b">
        <v>0</v>
      </c>
      <c r="C173" s="6" t="s">
        <v>26</v>
      </c>
      <c r="D173">
        <v>3</v>
      </c>
      <c r="E173" s="1">
        <v>43327.88045138889</v>
      </c>
      <c r="F173" s="6" t="s">
        <v>27</v>
      </c>
      <c r="G173">
        <v>1</v>
      </c>
      <c r="H173" s="6" t="s">
        <v>28</v>
      </c>
      <c r="I173">
        <v>0.65700000000000003</v>
      </c>
      <c r="J173" s="6" t="s">
        <v>29</v>
      </c>
      <c r="K173" s="1">
        <v>43129.004953703705</v>
      </c>
      <c r="L173">
        <v>0</v>
      </c>
      <c r="M173" s="6" t="s">
        <v>1064</v>
      </c>
      <c r="N173" t="b">
        <v>0</v>
      </c>
      <c r="O173" s="6" t="s">
        <v>30</v>
      </c>
      <c r="P173" s="6" t="s">
        <v>31</v>
      </c>
      <c r="Q173" s="6" t="s">
        <v>84</v>
      </c>
      <c r="R173">
        <v>0</v>
      </c>
      <c r="S173" s="6" t="s">
        <v>31</v>
      </c>
      <c r="T173" s="6" t="s">
        <v>84</v>
      </c>
      <c r="U173" s="6" t="s">
        <v>44</v>
      </c>
      <c r="V173">
        <v>9.5776702590820762E+17</v>
      </c>
      <c r="W173" s="6" t="s">
        <v>31</v>
      </c>
      <c r="X173" s="6" t="s">
        <v>1220</v>
      </c>
      <c r="Y173" s="6" t="s">
        <v>1221</v>
      </c>
      <c r="Z173">
        <v>2822769166</v>
      </c>
    </row>
    <row r="174" spans="1:26" x14ac:dyDescent="0.25">
      <c r="A174">
        <v>1866033827</v>
      </c>
      <c r="B174" t="b">
        <v>0</v>
      </c>
      <c r="C174" s="6" t="s">
        <v>26</v>
      </c>
      <c r="D174">
        <v>3</v>
      </c>
      <c r="E174" s="1">
        <v>43327.851770833331</v>
      </c>
      <c r="F174" s="6" t="s">
        <v>27</v>
      </c>
      <c r="G174">
        <v>1</v>
      </c>
      <c r="H174" s="6" t="s">
        <v>28</v>
      </c>
      <c r="I174">
        <v>0.68640000000000001</v>
      </c>
      <c r="J174" s="6" t="s">
        <v>29</v>
      </c>
      <c r="K174" s="1">
        <v>43129.006354166668</v>
      </c>
      <c r="L174">
        <v>135</v>
      </c>
      <c r="M174" s="6" t="s">
        <v>35</v>
      </c>
      <c r="N174" t="b">
        <v>0</v>
      </c>
      <c r="O174" s="6" t="s">
        <v>30</v>
      </c>
      <c r="P174" s="6" t="s">
        <v>31</v>
      </c>
      <c r="Q174" s="6" t="s">
        <v>84</v>
      </c>
      <c r="R174">
        <v>71</v>
      </c>
      <c r="S174" s="6" t="s">
        <v>31</v>
      </c>
      <c r="T174" s="6" t="s">
        <v>84</v>
      </c>
      <c r="U174" s="6" t="s">
        <v>38</v>
      </c>
      <c r="V174">
        <v>9.5776753675343462E+17</v>
      </c>
      <c r="W174" s="6" t="s">
        <v>31</v>
      </c>
      <c r="X174" s="6" t="s">
        <v>1155</v>
      </c>
      <c r="Y174" s="6" t="s">
        <v>1156</v>
      </c>
      <c r="Z174">
        <v>3367334171</v>
      </c>
    </row>
    <row r="175" spans="1:26" x14ac:dyDescent="0.25">
      <c r="A175">
        <v>1866033654</v>
      </c>
      <c r="B175" t="b">
        <v>0</v>
      </c>
      <c r="C175" s="6" t="s">
        <v>26</v>
      </c>
      <c r="D175">
        <v>3</v>
      </c>
      <c r="E175" s="1">
        <v>43327.895624999997</v>
      </c>
      <c r="F175" s="6" t="s">
        <v>27</v>
      </c>
      <c r="G175">
        <v>1</v>
      </c>
      <c r="H175" s="6" t="s">
        <v>28</v>
      </c>
      <c r="I175">
        <v>1</v>
      </c>
      <c r="J175" s="6" t="s">
        <v>29</v>
      </c>
      <c r="K175" s="1">
        <v>43129.011712962965</v>
      </c>
      <c r="L175">
        <v>1</v>
      </c>
      <c r="M175" s="6" t="s">
        <v>46</v>
      </c>
      <c r="N175" t="b">
        <v>0</v>
      </c>
      <c r="O175" s="6" t="s">
        <v>30</v>
      </c>
      <c r="P175" s="6" t="s">
        <v>31</v>
      </c>
      <c r="Q175" s="6" t="s">
        <v>84</v>
      </c>
      <c r="R175">
        <v>0</v>
      </c>
      <c r="S175" s="6" t="s">
        <v>31</v>
      </c>
      <c r="T175" s="6" t="s">
        <v>84</v>
      </c>
      <c r="U175" s="6" t="s">
        <v>676</v>
      </c>
      <c r="V175">
        <v>9.577694783135703E+17</v>
      </c>
      <c r="W175" s="6" t="s">
        <v>677</v>
      </c>
      <c r="X175" s="6" t="s">
        <v>678</v>
      </c>
      <c r="Y175" s="6" t="s">
        <v>679</v>
      </c>
      <c r="Z175">
        <v>2908851203</v>
      </c>
    </row>
    <row r="176" spans="1:26" x14ac:dyDescent="0.25">
      <c r="A176">
        <v>1866033847</v>
      </c>
      <c r="B176" t="b">
        <v>0</v>
      </c>
      <c r="C176" s="6" t="s">
        <v>26</v>
      </c>
      <c r="D176">
        <v>3</v>
      </c>
      <c r="E176" s="1">
        <v>43327.99832175926</v>
      </c>
      <c r="F176" s="6" t="s">
        <v>27</v>
      </c>
      <c r="G176">
        <v>1</v>
      </c>
      <c r="H176" s="6" t="s">
        <v>40</v>
      </c>
      <c r="I176">
        <v>0.66749999999999998</v>
      </c>
      <c r="J176" s="6" t="s">
        <v>29</v>
      </c>
      <c r="K176" s="1">
        <v>43129.01394675926</v>
      </c>
      <c r="L176">
        <v>1</v>
      </c>
      <c r="M176" s="6" t="s">
        <v>1208</v>
      </c>
      <c r="N176" t="b">
        <v>0</v>
      </c>
      <c r="O176" s="6" t="s">
        <v>30</v>
      </c>
      <c r="P176" s="6" t="s">
        <v>31</v>
      </c>
      <c r="Q176" s="6" t="s">
        <v>84</v>
      </c>
      <c r="R176">
        <v>1</v>
      </c>
      <c r="S176" s="6" t="s">
        <v>31</v>
      </c>
      <c r="T176" s="6" t="s">
        <v>84</v>
      </c>
      <c r="U176" s="6" t="s">
        <v>39</v>
      </c>
      <c r="V176">
        <v>9.5777028622882406E+17</v>
      </c>
      <c r="W176" s="6" t="s">
        <v>31</v>
      </c>
      <c r="X176" s="6" t="s">
        <v>1209</v>
      </c>
      <c r="Y176" s="6" t="s">
        <v>1210</v>
      </c>
      <c r="Z176">
        <v>9.151001977089065E+17</v>
      </c>
    </row>
    <row r="177" spans="1:26" x14ac:dyDescent="0.25">
      <c r="A177">
        <v>1866033861</v>
      </c>
      <c r="B177" t="b">
        <v>0</v>
      </c>
      <c r="C177" s="6" t="s">
        <v>26</v>
      </c>
      <c r="D177">
        <v>3</v>
      </c>
      <c r="E177" s="1">
        <v>43328.002893518518</v>
      </c>
      <c r="F177" s="6" t="s">
        <v>27</v>
      </c>
      <c r="G177">
        <v>1</v>
      </c>
      <c r="H177" s="6" t="s">
        <v>41</v>
      </c>
      <c r="I177">
        <v>0.66839999999999999</v>
      </c>
      <c r="J177" s="6" t="s">
        <v>29</v>
      </c>
      <c r="K177" s="1">
        <v>43129.017534722225</v>
      </c>
      <c r="L177">
        <v>0</v>
      </c>
      <c r="M177" s="6" t="s">
        <v>1244</v>
      </c>
      <c r="N177" t="b">
        <v>0</v>
      </c>
      <c r="O177" s="6" t="s">
        <v>30</v>
      </c>
      <c r="P177" s="6" t="s">
        <v>31</v>
      </c>
      <c r="Q177" s="6" t="s">
        <v>84</v>
      </c>
      <c r="R177">
        <v>1</v>
      </c>
      <c r="S177" s="6" t="s">
        <v>31</v>
      </c>
      <c r="T177" s="6" t="s">
        <v>84</v>
      </c>
      <c r="U177" s="6" t="s">
        <v>51</v>
      </c>
      <c r="V177">
        <v>9.5777158878670438E+17</v>
      </c>
      <c r="W177" s="6" t="s">
        <v>31</v>
      </c>
      <c r="X177" s="6" t="s">
        <v>1245</v>
      </c>
      <c r="Y177" s="6" t="s">
        <v>1246</v>
      </c>
      <c r="Z177">
        <v>2196184676</v>
      </c>
    </row>
    <row r="178" spans="1:26" x14ac:dyDescent="0.25">
      <c r="A178">
        <v>1866033543</v>
      </c>
      <c r="B178" t="b">
        <v>0</v>
      </c>
      <c r="C178" s="6" t="s">
        <v>26</v>
      </c>
      <c r="D178">
        <v>3</v>
      </c>
      <c r="E178" s="1">
        <v>43328.036539351851</v>
      </c>
      <c r="F178" s="6" t="s">
        <v>27</v>
      </c>
      <c r="G178">
        <v>1</v>
      </c>
      <c r="H178" s="6" t="s">
        <v>40</v>
      </c>
      <c r="I178">
        <v>0.66059999999999997</v>
      </c>
      <c r="J178" s="6" t="s">
        <v>29</v>
      </c>
      <c r="K178" s="1">
        <v>43129.030891203707</v>
      </c>
      <c r="L178">
        <v>0</v>
      </c>
      <c r="M178" s="6" t="s">
        <v>372</v>
      </c>
      <c r="N178" t="b">
        <v>0</v>
      </c>
      <c r="O178" s="6" t="s">
        <v>30</v>
      </c>
      <c r="P178" s="6" t="s">
        <v>31</v>
      </c>
      <c r="Q178" s="6" t="s">
        <v>84</v>
      </c>
      <c r="R178">
        <v>0</v>
      </c>
      <c r="S178" s="6" t="s">
        <v>31</v>
      </c>
      <c r="T178" s="6" t="s">
        <v>84</v>
      </c>
      <c r="U178" s="6" t="s">
        <v>47</v>
      </c>
      <c r="V178">
        <v>9.5777642604795085E+17</v>
      </c>
      <c r="W178" s="6" t="s">
        <v>31</v>
      </c>
      <c r="X178" s="6" t="s">
        <v>373</v>
      </c>
      <c r="Y178" s="6" t="s">
        <v>374</v>
      </c>
      <c r="Z178">
        <v>239606883</v>
      </c>
    </row>
    <row r="179" spans="1:26" x14ac:dyDescent="0.25">
      <c r="A179">
        <v>1866033626</v>
      </c>
      <c r="B179" t="b">
        <v>0</v>
      </c>
      <c r="C179" s="6" t="s">
        <v>26</v>
      </c>
      <c r="D179">
        <v>3</v>
      </c>
      <c r="E179" s="1">
        <v>43327.989108796297</v>
      </c>
      <c r="F179" s="6" t="s">
        <v>27</v>
      </c>
      <c r="G179">
        <v>1</v>
      </c>
      <c r="H179" s="6" t="s">
        <v>40</v>
      </c>
      <c r="I179">
        <v>0.66290000000000004</v>
      </c>
      <c r="J179" s="6" t="s">
        <v>29</v>
      </c>
      <c r="K179" s="1">
        <v>43129.031331018516</v>
      </c>
      <c r="L179">
        <v>1</v>
      </c>
      <c r="M179" s="6" t="s">
        <v>596</v>
      </c>
      <c r="N179" t="b">
        <v>0</v>
      </c>
      <c r="O179" s="6" t="s">
        <v>30</v>
      </c>
      <c r="P179" s="6" t="s">
        <v>31</v>
      </c>
      <c r="Q179" s="6" t="s">
        <v>84</v>
      </c>
      <c r="R179">
        <v>0</v>
      </c>
      <c r="S179" s="6" t="s">
        <v>31</v>
      </c>
      <c r="T179" s="6" t="s">
        <v>84</v>
      </c>
      <c r="U179" s="6" t="s">
        <v>43</v>
      </c>
      <c r="V179">
        <v>9.5777658767967437E+17</v>
      </c>
      <c r="W179" s="6" t="s">
        <v>31</v>
      </c>
      <c r="X179" s="6" t="s">
        <v>597</v>
      </c>
      <c r="Y179" s="6" t="s">
        <v>598</v>
      </c>
      <c r="Z179">
        <v>122896733</v>
      </c>
    </row>
    <row r="180" spans="1:26" x14ac:dyDescent="0.25">
      <c r="A180">
        <v>1866033541</v>
      </c>
      <c r="B180" t="b">
        <v>0</v>
      </c>
      <c r="C180" s="6" t="s">
        <v>26</v>
      </c>
      <c r="D180">
        <v>3</v>
      </c>
      <c r="E180" s="1">
        <v>43327.960219907407</v>
      </c>
      <c r="F180" s="6" t="s">
        <v>27</v>
      </c>
      <c r="G180">
        <v>1</v>
      </c>
      <c r="H180" s="6" t="s">
        <v>28</v>
      </c>
      <c r="I180">
        <v>1</v>
      </c>
      <c r="J180" s="6" t="s">
        <v>29</v>
      </c>
      <c r="K180" s="1">
        <v>43129.054513888892</v>
      </c>
      <c r="L180">
        <v>1</v>
      </c>
      <c r="M180" s="6" t="s">
        <v>35</v>
      </c>
      <c r="N180" t="b">
        <v>0</v>
      </c>
      <c r="O180" s="6" t="s">
        <v>30</v>
      </c>
      <c r="P180" s="6" t="s">
        <v>31</v>
      </c>
      <c r="Q180" s="6" t="s">
        <v>84</v>
      </c>
      <c r="R180">
        <v>0</v>
      </c>
      <c r="S180" s="6" t="s">
        <v>31</v>
      </c>
      <c r="T180" s="6" t="s">
        <v>84</v>
      </c>
      <c r="U180" s="6" t="s">
        <v>45</v>
      </c>
      <c r="V180">
        <v>9.5778498936988467E+17</v>
      </c>
      <c r="W180" s="6" t="s">
        <v>31</v>
      </c>
      <c r="X180" s="6" t="s">
        <v>367</v>
      </c>
      <c r="Y180" s="6" t="s">
        <v>368</v>
      </c>
      <c r="Z180">
        <v>2589785402</v>
      </c>
    </row>
    <row r="181" spans="1:26" x14ac:dyDescent="0.25">
      <c r="A181">
        <v>1866033621</v>
      </c>
      <c r="B181" t="b">
        <v>0</v>
      </c>
      <c r="C181" s="6" t="s">
        <v>26</v>
      </c>
      <c r="D181">
        <v>3</v>
      </c>
      <c r="E181" s="1">
        <v>43327.877604166664</v>
      </c>
      <c r="F181" s="6" t="s">
        <v>27</v>
      </c>
      <c r="G181">
        <v>1</v>
      </c>
      <c r="H181" s="6" t="s">
        <v>41</v>
      </c>
      <c r="I181">
        <v>0.67749999999999999</v>
      </c>
      <c r="J181" s="6" t="s">
        <v>29</v>
      </c>
      <c r="K181" s="1">
        <v>43129.055092592593</v>
      </c>
      <c r="L181">
        <v>0</v>
      </c>
      <c r="M181" s="6" t="s">
        <v>582</v>
      </c>
      <c r="N181" t="b">
        <v>0</v>
      </c>
      <c r="O181" s="6" t="s">
        <v>30</v>
      </c>
      <c r="P181" s="6" t="s">
        <v>31</v>
      </c>
      <c r="Q181" s="6" t="s">
        <v>84</v>
      </c>
      <c r="R181">
        <v>0</v>
      </c>
      <c r="S181" s="6" t="s">
        <v>31</v>
      </c>
      <c r="T181" s="6" t="s">
        <v>84</v>
      </c>
      <c r="U181" s="6" t="s">
        <v>97</v>
      </c>
      <c r="V181">
        <v>9.5778519574639821E+17</v>
      </c>
      <c r="W181" s="6" t="s">
        <v>31</v>
      </c>
      <c r="X181" s="6" t="s">
        <v>583</v>
      </c>
      <c r="Y181" s="6" t="s">
        <v>584</v>
      </c>
      <c r="Z181">
        <v>281895688</v>
      </c>
    </row>
    <row r="182" spans="1:26" x14ac:dyDescent="0.25">
      <c r="A182">
        <v>1866033755</v>
      </c>
      <c r="B182" t="b">
        <v>0</v>
      </c>
      <c r="C182" s="6" t="s">
        <v>26</v>
      </c>
      <c r="D182">
        <v>3</v>
      </c>
      <c r="E182" s="1">
        <v>43327.920983796299</v>
      </c>
      <c r="F182" s="6" t="s">
        <v>27</v>
      </c>
      <c r="G182">
        <v>1</v>
      </c>
      <c r="H182" s="6" t="s">
        <v>28</v>
      </c>
      <c r="I182">
        <v>1</v>
      </c>
      <c r="J182" s="6" t="s">
        <v>29</v>
      </c>
      <c r="K182" s="1">
        <v>43129.055625000001</v>
      </c>
      <c r="L182">
        <v>2</v>
      </c>
      <c r="M182" s="6" t="s">
        <v>46</v>
      </c>
      <c r="N182" t="b">
        <v>0</v>
      </c>
      <c r="O182" s="6" t="s">
        <v>30</v>
      </c>
      <c r="P182" s="6" t="s">
        <v>31</v>
      </c>
      <c r="Q182" s="6" t="s">
        <v>84</v>
      </c>
      <c r="R182">
        <v>1</v>
      </c>
      <c r="S182" s="6" t="s">
        <v>31</v>
      </c>
      <c r="T182" s="6" t="s">
        <v>84</v>
      </c>
      <c r="U182" s="6" t="s">
        <v>961</v>
      </c>
      <c r="V182">
        <v>9.5778538938481459E+17</v>
      </c>
      <c r="W182" s="6" t="s">
        <v>31</v>
      </c>
      <c r="X182" s="6" t="s">
        <v>962</v>
      </c>
      <c r="Y182" s="6" t="s">
        <v>963</v>
      </c>
      <c r="Z182">
        <v>8.2977670113573683E+17</v>
      </c>
    </row>
    <row r="183" spans="1:26" x14ac:dyDescent="0.25">
      <c r="A183">
        <v>1866033511</v>
      </c>
      <c r="B183" t="b">
        <v>0</v>
      </c>
      <c r="C183" s="6" t="s">
        <v>26</v>
      </c>
      <c r="D183">
        <v>3</v>
      </c>
      <c r="E183" s="1">
        <v>43327.995081018518</v>
      </c>
      <c r="F183" s="6" t="s">
        <v>27</v>
      </c>
      <c r="G183">
        <v>1</v>
      </c>
      <c r="H183" s="6" t="s">
        <v>28</v>
      </c>
      <c r="I183">
        <v>0.67330000000000001</v>
      </c>
      <c r="J183" s="6" t="s">
        <v>29</v>
      </c>
      <c r="K183" s="1">
        <v>43129.057638888888</v>
      </c>
      <c r="L183">
        <v>0</v>
      </c>
      <c r="M183" s="6" t="s">
        <v>288</v>
      </c>
      <c r="N183" t="b">
        <v>0</v>
      </c>
      <c r="O183" s="6" t="s">
        <v>30</v>
      </c>
      <c r="P183" s="6" t="s">
        <v>31</v>
      </c>
      <c r="Q183" s="6" t="s">
        <v>84</v>
      </c>
      <c r="R183">
        <v>0</v>
      </c>
      <c r="S183" s="6" t="s">
        <v>31</v>
      </c>
      <c r="T183" s="6" t="s">
        <v>84</v>
      </c>
      <c r="U183" s="6" t="s">
        <v>58</v>
      </c>
      <c r="V183">
        <v>9.5778612119442637E+17</v>
      </c>
      <c r="W183" s="6" t="s">
        <v>31</v>
      </c>
      <c r="X183" s="6" t="s">
        <v>289</v>
      </c>
      <c r="Y183" s="6" t="s">
        <v>290</v>
      </c>
      <c r="Z183">
        <v>2789155770</v>
      </c>
    </row>
    <row r="184" spans="1:26" x14ac:dyDescent="0.25">
      <c r="A184">
        <v>1866033514</v>
      </c>
      <c r="B184" t="b">
        <v>0</v>
      </c>
      <c r="C184" s="6" t="s">
        <v>26</v>
      </c>
      <c r="D184">
        <v>3</v>
      </c>
      <c r="E184" s="1">
        <v>43328.01972222222</v>
      </c>
      <c r="F184" s="6" t="s">
        <v>27</v>
      </c>
      <c r="G184">
        <v>1</v>
      </c>
      <c r="H184" s="6" t="s">
        <v>40</v>
      </c>
      <c r="I184">
        <v>0.6744</v>
      </c>
      <c r="J184" s="6" t="s">
        <v>29</v>
      </c>
      <c r="K184" s="1">
        <v>43129.072511574072</v>
      </c>
      <c r="L184">
        <v>0</v>
      </c>
      <c r="M184" s="6" t="s">
        <v>118</v>
      </c>
      <c r="N184" t="b">
        <v>0</v>
      </c>
      <c r="O184" s="6" t="s">
        <v>30</v>
      </c>
      <c r="P184" s="6" t="s">
        <v>31</v>
      </c>
      <c r="Q184" s="6" t="s">
        <v>84</v>
      </c>
      <c r="R184">
        <v>0</v>
      </c>
      <c r="S184" s="6" t="s">
        <v>31</v>
      </c>
      <c r="T184" s="6" t="s">
        <v>84</v>
      </c>
      <c r="U184" s="6" t="s">
        <v>38</v>
      </c>
      <c r="V184">
        <v>9.5779150974260429E+17</v>
      </c>
      <c r="W184" s="6" t="s">
        <v>31</v>
      </c>
      <c r="X184" s="6" t="s">
        <v>297</v>
      </c>
      <c r="Y184" s="6" t="s">
        <v>298</v>
      </c>
      <c r="Z184">
        <v>2196184676</v>
      </c>
    </row>
    <row r="185" spans="1:26" x14ac:dyDescent="0.25">
      <c r="A185">
        <v>1866033730</v>
      </c>
      <c r="B185" t="b">
        <v>0</v>
      </c>
      <c r="C185" s="6" t="s">
        <v>26</v>
      </c>
      <c r="D185">
        <v>3</v>
      </c>
      <c r="E185" s="1">
        <v>43328.028599537036</v>
      </c>
      <c r="F185" s="6" t="s">
        <v>27</v>
      </c>
      <c r="G185">
        <v>1</v>
      </c>
      <c r="H185" s="6" t="s">
        <v>28</v>
      </c>
      <c r="I185">
        <v>0.33939999999999998</v>
      </c>
      <c r="J185" s="6" t="s">
        <v>29</v>
      </c>
      <c r="K185" s="1">
        <v>43129.072650462964</v>
      </c>
      <c r="L185">
        <v>0</v>
      </c>
      <c r="M185" s="6" t="s">
        <v>35</v>
      </c>
      <c r="N185" t="b">
        <v>0</v>
      </c>
      <c r="O185" s="6" t="s">
        <v>30</v>
      </c>
      <c r="P185" s="6" t="s">
        <v>31</v>
      </c>
      <c r="Q185" s="6" t="s">
        <v>84</v>
      </c>
      <c r="R185">
        <v>0</v>
      </c>
      <c r="S185" s="6" t="s">
        <v>31</v>
      </c>
      <c r="T185" s="6" t="s">
        <v>84</v>
      </c>
      <c r="U185" s="6" t="s">
        <v>889</v>
      </c>
      <c r="V185">
        <v>9.5779156142895104E+17</v>
      </c>
      <c r="W185" s="6" t="s">
        <v>31</v>
      </c>
      <c r="X185" s="6" t="s">
        <v>890</v>
      </c>
      <c r="Y185" s="6" t="s">
        <v>891</v>
      </c>
      <c r="Z185">
        <v>26752121</v>
      </c>
    </row>
    <row r="186" spans="1:26" x14ac:dyDescent="0.25">
      <c r="A186">
        <v>1866033517</v>
      </c>
      <c r="B186" t="b">
        <v>0</v>
      </c>
      <c r="C186" s="6" t="s">
        <v>26</v>
      </c>
      <c r="D186">
        <v>3</v>
      </c>
      <c r="E186" s="1">
        <v>43327.77685185185</v>
      </c>
      <c r="F186" s="6" t="s">
        <v>27</v>
      </c>
      <c r="G186">
        <v>1</v>
      </c>
      <c r="H186" s="6" t="s">
        <v>28</v>
      </c>
      <c r="I186">
        <v>0.65449999999999997</v>
      </c>
      <c r="J186" s="6" t="s">
        <v>29</v>
      </c>
      <c r="K186" s="1">
        <v>43129.07949074074</v>
      </c>
      <c r="L186">
        <v>3</v>
      </c>
      <c r="M186" s="6" t="s">
        <v>303</v>
      </c>
      <c r="N186" t="b">
        <v>0</v>
      </c>
      <c r="O186" s="6" t="s">
        <v>30</v>
      </c>
      <c r="P186" s="6" t="s">
        <v>31</v>
      </c>
      <c r="Q186" s="6" t="s">
        <v>84</v>
      </c>
      <c r="R186">
        <v>2</v>
      </c>
      <c r="S186" s="6" t="s">
        <v>31</v>
      </c>
      <c r="T186" s="6" t="s">
        <v>84</v>
      </c>
      <c r="U186" s="6" t="s">
        <v>36</v>
      </c>
      <c r="V186">
        <v>9.5779403876931584E+17</v>
      </c>
      <c r="W186" s="6" t="s">
        <v>31</v>
      </c>
      <c r="X186" s="6" t="s">
        <v>304</v>
      </c>
      <c r="Y186" s="6" t="s">
        <v>305</v>
      </c>
      <c r="Z186">
        <v>2675657544</v>
      </c>
    </row>
    <row r="187" spans="1:26" x14ac:dyDescent="0.25">
      <c r="A187">
        <v>1866033504</v>
      </c>
      <c r="B187" t="b">
        <v>0</v>
      </c>
      <c r="C187" s="6" t="s">
        <v>26</v>
      </c>
      <c r="D187">
        <v>3</v>
      </c>
      <c r="E187" s="1">
        <v>43328.003344907411</v>
      </c>
      <c r="F187" s="6" t="s">
        <v>27</v>
      </c>
      <c r="G187">
        <v>1</v>
      </c>
      <c r="H187" s="6" t="s">
        <v>28</v>
      </c>
      <c r="I187">
        <v>1</v>
      </c>
      <c r="J187" s="6" t="s">
        <v>29</v>
      </c>
      <c r="K187" s="1">
        <v>43129.09778935185</v>
      </c>
      <c r="L187">
        <v>3</v>
      </c>
      <c r="M187" s="6" t="s">
        <v>270</v>
      </c>
      <c r="N187" t="b">
        <v>0</v>
      </c>
      <c r="O187" s="6" t="s">
        <v>30</v>
      </c>
      <c r="P187" s="6" t="s">
        <v>31</v>
      </c>
      <c r="Q187" s="6" t="s">
        <v>84</v>
      </c>
      <c r="R187">
        <v>4</v>
      </c>
      <c r="S187" s="6" t="s">
        <v>31</v>
      </c>
      <c r="T187" s="6" t="s">
        <v>84</v>
      </c>
      <c r="U187" s="6" t="s">
        <v>36</v>
      </c>
      <c r="V187">
        <v>9.5780067212831539E+17</v>
      </c>
      <c r="W187" s="6" t="s">
        <v>31</v>
      </c>
      <c r="X187" s="6" t="s">
        <v>271</v>
      </c>
      <c r="Y187" s="6" t="s">
        <v>272</v>
      </c>
      <c r="Z187">
        <v>35221521</v>
      </c>
    </row>
    <row r="188" spans="1:26" x14ac:dyDescent="0.25">
      <c r="A188">
        <v>1866033735</v>
      </c>
      <c r="B188" t="b">
        <v>0</v>
      </c>
      <c r="C188" s="6" t="s">
        <v>26</v>
      </c>
      <c r="D188">
        <v>3</v>
      </c>
      <c r="E188" s="1">
        <v>43327.859594907408</v>
      </c>
      <c r="F188" s="6" t="s">
        <v>27</v>
      </c>
      <c r="G188">
        <v>1</v>
      </c>
      <c r="H188" s="6" t="s">
        <v>40</v>
      </c>
      <c r="I188">
        <v>1</v>
      </c>
      <c r="J188" s="6" t="s">
        <v>29</v>
      </c>
      <c r="K188" s="1">
        <v>43129.09783564815</v>
      </c>
      <c r="L188">
        <v>0</v>
      </c>
      <c r="M188" s="6" t="s">
        <v>903</v>
      </c>
      <c r="N188" t="b">
        <v>0</v>
      </c>
      <c r="O188" s="6" t="s">
        <v>30</v>
      </c>
      <c r="P188" s="6" t="s">
        <v>31</v>
      </c>
      <c r="Q188" s="6" t="s">
        <v>84</v>
      </c>
      <c r="R188">
        <v>0</v>
      </c>
      <c r="S188" s="6" t="s">
        <v>31</v>
      </c>
      <c r="T188" s="6" t="s">
        <v>84</v>
      </c>
      <c r="U188" s="6" t="s">
        <v>33</v>
      </c>
      <c r="V188">
        <v>9.5780068716490342E+17</v>
      </c>
      <c r="W188" s="6" t="s">
        <v>31</v>
      </c>
      <c r="X188" s="6" t="s">
        <v>904</v>
      </c>
      <c r="Y188" s="6" t="s">
        <v>905</v>
      </c>
      <c r="Z188">
        <v>1038930565</v>
      </c>
    </row>
    <row r="189" spans="1:26" x14ac:dyDescent="0.25">
      <c r="A189">
        <v>1866033643</v>
      </c>
      <c r="B189" t="b">
        <v>0</v>
      </c>
      <c r="C189" s="6" t="s">
        <v>26</v>
      </c>
      <c r="D189">
        <v>3</v>
      </c>
      <c r="E189" s="1">
        <v>43327.8516087963</v>
      </c>
      <c r="F189" s="6" t="s">
        <v>27</v>
      </c>
      <c r="G189">
        <v>1</v>
      </c>
      <c r="H189" s="6" t="s">
        <v>28</v>
      </c>
      <c r="I189">
        <v>1</v>
      </c>
      <c r="J189" s="6" t="s">
        <v>29</v>
      </c>
      <c r="K189" s="1">
        <v>43129.103958333333</v>
      </c>
      <c r="L189">
        <v>1</v>
      </c>
      <c r="M189" s="6" t="s">
        <v>85</v>
      </c>
      <c r="N189" t="b">
        <v>0</v>
      </c>
      <c r="O189" s="6" t="s">
        <v>30</v>
      </c>
      <c r="P189" s="6" t="s">
        <v>31</v>
      </c>
      <c r="Q189" s="6" t="s">
        <v>84</v>
      </c>
      <c r="R189">
        <v>1</v>
      </c>
      <c r="S189" s="6" t="s">
        <v>31</v>
      </c>
      <c r="T189" s="6" t="s">
        <v>84</v>
      </c>
      <c r="U189" s="6" t="s">
        <v>32</v>
      </c>
      <c r="V189">
        <v>9.5780290476478054E+17</v>
      </c>
      <c r="W189" s="6" t="s">
        <v>31</v>
      </c>
      <c r="X189" s="6" t="s">
        <v>647</v>
      </c>
      <c r="Y189" s="6" t="s">
        <v>648</v>
      </c>
      <c r="Z189">
        <v>16812732</v>
      </c>
    </row>
    <row r="190" spans="1:26" x14ac:dyDescent="0.25">
      <c r="A190">
        <v>1866033508</v>
      </c>
      <c r="B190" t="b">
        <v>0</v>
      </c>
      <c r="C190" s="6" t="s">
        <v>26</v>
      </c>
      <c r="D190">
        <v>3</v>
      </c>
      <c r="E190" s="1">
        <v>43327.820648148147</v>
      </c>
      <c r="F190" s="6" t="s">
        <v>27</v>
      </c>
      <c r="G190">
        <v>1</v>
      </c>
      <c r="H190" s="6" t="s">
        <v>28</v>
      </c>
      <c r="I190">
        <v>0.69320000000000004</v>
      </c>
      <c r="J190" s="6" t="s">
        <v>29</v>
      </c>
      <c r="K190" s="1">
        <v>43129.113634259258</v>
      </c>
      <c r="L190">
        <v>0</v>
      </c>
      <c r="M190" s="6" t="s">
        <v>96</v>
      </c>
      <c r="N190" t="b">
        <v>0</v>
      </c>
      <c r="O190" s="6" t="s">
        <v>30</v>
      </c>
      <c r="P190" s="6" t="s">
        <v>31</v>
      </c>
      <c r="Q190" s="6" t="s">
        <v>84</v>
      </c>
      <c r="R190">
        <v>0</v>
      </c>
      <c r="S190" s="6" t="s">
        <v>31</v>
      </c>
      <c r="T190" s="6" t="s">
        <v>84</v>
      </c>
      <c r="U190" s="6" t="s">
        <v>36</v>
      </c>
      <c r="V190">
        <v>9.5780641090507981E+17</v>
      </c>
      <c r="W190" s="6" t="s">
        <v>31</v>
      </c>
      <c r="X190" s="6" t="s">
        <v>281</v>
      </c>
      <c r="Y190" s="6" t="s">
        <v>282</v>
      </c>
      <c r="Z190">
        <v>16228231</v>
      </c>
    </row>
    <row r="191" spans="1:26" x14ac:dyDescent="0.25">
      <c r="A191">
        <v>1866033533</v>
      </c>
      <c r="B191" t="b">
        <v>0</v>
      </c>
      <c r="C191" s="6" t="s">
        <v>26</v>
      </c>
      <c r="D191">
        <v>3</v>
      </c>
      <c r="E191" s="1">
        <v>43327.734525462962</v>
      </c>
      <c r="F191" s="6" t="s">
        <v>27</v>
      </c>
      <c r="G191">
        <v>1</v>
      </c>
      <c r="H191" s="6" t="s">
        <v>41</v>
      </c>
      <c r="I191">
        <v>1</v>
      </c>
      <c r="J191" s="6" t="s">
        <v>29</v>
      </c>
      <c r="K191" s="1">
        <v>43129.119710648149</v>
      </c>
      <c r="L191">
        <v>1</v>
      </c>
      <c r="M191" s="6" t="s">
        <v>46</v>
      </c>
      <c r="N191" t="b">
        <v>0</v>
      </c>
      <c r="O191" s="6" t="s">
        <v>30</v>
      </c>
      <c r="P191" s="6" t="s">
        <v>31</v>
      </c>
      <c r="Q191" s="6" t="s">
        <v>84</v>
      </c>
      <c r="R191">
        <v>0</v>
      </c>
      <c r="S191" s="6" t="s">
        <v>31</v>
      </c>
      <c r="T191" s="6" t="s">
        <v>84</v>
      </c>
      <c r="U191" s="6" t="s">
        <v>33</v>
      </c>
      <c r="V191">
        <v>9.5780861559893197E+17</v>
      </c>
      <c r="W191" s="6" t="s">
        <v>31</v>
      </c>
      <c r="X191" s="6" t="s">
        <v>345</v>
      </c>
      <c r="Y191" s="6" t="s">
        <v>346</v>
      </c>
      <c r="Z191">
        <v>86540094</v>
      </c>
    </row>
    <row r="192" spans="1:26" x14ac:dyDescent="0.25">
      <c r="A192">
        <v>1866033542</v>
      </c>
      <c r="B192" t="b">
        <v>0</v>
      </c>
      <c r="C192" s="6" t="s">
        <v>26</v>
      </c>
      <c r="D192">
        <v>3</v>
      </c>
      <c r="E192" s="1">
        <v>43327.734525462962</v>
      </c>
      <c r="F192" s="6" t="s">
        <v>27</v>
      </c>
      <c r="G192">
        <v>1</v>
      </c>
      <c r="H192" s="6" t="s">
        <v>41</v>
      </c>
      <c r="I192">
        <v>0.66300000000000003</v>
      </c>
      <c r="J192" s="6" t="s">
        <v>29</v>
      </c>
      <c r="K192" s="1">
        <v>43129.140856481485</v>
      </c>
      <c r="L192">
        <v>0</v>
      </c>
      <c r="M192" s="6" t="s">
        <v>369</v>
      </c>
      <c r="N192" t="b">
        <v>0</v>
      </c>
      <c r="O192" s="6" t="s">
        <v>30</v>
      </c>
      <c r="P192" s="6" t="s">
        <v>31</v>
      </c>
      <c r="Q192" s="6" t="s">
        <v>84</v>
      </c>
      <c r="R192">
        <v>0</v>
      </c>
      <c r="S192" s="6" t="s">
        <v>31</v>
      </c>
      <c r="T192" s="6" t="s">
        <v>84</v>
      </c>
      <c r="U192" s="6" t="s">
        <v>47</v>
      </c>
      <c r="V192">
        <v>9.578162752074711E+17</v>
      </c>
      <c r="W192" s="6" t="s">
        <v>31</v>
      </c>
      <c r="X192" s="6" t="s">
        <v>370</v>
      </c>
      <c r="Y192" s="6" t="s">
        <v>371</v>
      </c>
      <c r="Z192">
        <v>9.3130234884392141E+17</v>
      </c>
    </row>
    <row r="193" spans="1:26" x14ac:dyDescent="0.25">
      <c r="A193">
        <v>1866033645</v>
      </c>
      <c r="B193" t="b">
        <v>0</v>
      </c>
      <c r="C193" s="6" t="s">
        <v>26</v>
      </c>
      <c r="D193">
        <v>3</v>
      </c>
      <c r="E193" s="1">
        <v>43327.884097222224</v>
      </c>
      <c r="F193" s="6" t="s">
        <v>27</v>
      </c>
      <c r="G193">
        <v>1</v>
      </c>
      <c r="H193" s="6" t="s">
        <v>41</v>
      </c>
      <c r="I193">
        <v>1</v>
      </c>
      <c r="J193" s="6" t="s">
        <v>29</v>
      </c>
      <c r="K193" s="1">
        <v>43129.152349537035</v>
      </c>
      <c r="L193">
        <v>5</v>
      </c>
      <c r="M193" s="6" t="s">
        <v>35</v>
      </c>
      <c r="N193" t="b">
        <v>0</v>
      </c>
      <c r="O193" s="6" t="s">
        <v>30</v>
      </c>
      <c r="P193" s="6" t="s">
        <v>31</v>
      </c>
      <c r="Q193" s="6" t="s">
        <v>84</v>
      </c>
      <c r="R193">
        <v>0</v>
      </c>
      <c r="S193" s="6" t="s">
        <v>31</v>
      </c>
      <c r="T193" s="6" t="s">
        <v>84</v>
      </c>
      <c r="U193" s="6" t="s">
        <v>36</v>
      </c>
      <c r="V193">
        <v>9.5782044088974131E+17</v>
      </c>
      <c r="W193" s="6" t="s">
        <v>652</v>
      </c>
      <c r="X193" s="6" t="s">
        <v>653</v>
      </c>
      <c r="Y193" s="6" t="s">
        <v>654</v>
      </c>
      <c r="Z193">
        <v>2452122962</v>
      </c>
    </row>
    <row r="194" spans="1:26" x14ac:dyDescent="0.25">
      <c r="A194">
        <v>1866033837</v>
      </c>
      <c r="B194" t="b">
        <v>0</v>
      </c>
      <c r="C194" s="6" t="s">
        <v>26</v>
      </c>
      <c r="D194">
        <v>3</v>
      </c>
      <c r="E194" s="1">
        <v>43327.734525462962</v>
      </c>
      <c r="F194" s="6" t="s">
        <v>27</v>
      </c>
      <c r="G194">
        <v>1</v>
      </c>
      <c r="H194" s="6" t="s">
        <v>40</v>
      </c>
      <c r="I194">
        <v>0.33700000000000002</v>
      </c>
      <c r="J194" s="6" t="s">
        <v>29</v>
      </c>
      <c r="K194" s="1">
        <v>43129.153611111113</v>
      </c>
      <c r="L194">
        <v>0</v>
      </c>
      <c r="M194" s="6" t="s">
        <v>35</v>
      </c>
      <c r="N194" t="b">
        <v>0</v>
      </c>
      <c r="O194" s="6" t="s">
        <v>30</v>
      </c>
      <c r="P194" s="6" t="s">
        <v>31</v>
      </c>
      <c r="Q194" s="6" t="s">
        <v>84</v>
      </c>
      <c r="R194">
        <v>0</v>
      </c>
      <c r="S194" s="6" t="s">
        <v>31</v>
      </c>
      <c r="T194" s="6" t="s">
        <v>84</v>
      </c>
      <c r="U194" s="6" t="s">
        <v>38</v>
      </c>
      <c r="V194">
        <v>9.5782089812759757E+17</v>
      </c>
      <c r="W194" s="6" t="s">
        <v>31</v>
      </c>
      <c r="X194" s="6" t="s">
        <v>1181</v>
      </c>
      <c r="Y194" s="6" t="s">
        <v>1182</v>
      </c>
      <c r="Z194">
        <v>190987170</v>
      </c>
    </row>
    <row r="195" spans="1:26" x14ac:dyDescent="0.25">
      <c r="A195">
        <v>1866033723</v>
      </c>
      <c r="B195" t="b">
        <v>0</v>
      </c>
      <c r="C195" s="6" t="s">
        <v>26</v>
      </c>
      <c r="D195">
        <v>3</v>
      </c>
      <c r="E195" s="1">
        <v>43327.820648148147</v>
      </c>
      <c r="F195" s="6" t="s">
        <v>27</v>
      </c>
      <c r="G195">
        <v>1</v>
      </c>
      <c r="H195" s="6" t="s">
        <v>28</v>
      </c>
      <c r="I195">
        <v>0.69320000000000004</v>
      </c>
      <c r="J195" s="6" t="s">
        <v>29</v>
      </c>
      <c r="K195" s="1">
        <v>43129.167245370372</v>
      </c>
      <c r="L195">
        <v>0</v>
      </c>
      <c r="M195" s="6" t="s">
        <v>871</v>
      </c>
      <c r="N195" t="b">
        <v>0</v>
      </c>
      <c r="O195" s="6" t="s">
        <v>30</v>
      </c>
      <c r="P195" s="6" t="s">
        <v>31</v>
      </c>
      <c r="Q195" s="6" t="s">
        <v>84</v>
      </c>
      <c r="R195">
        <v>0</v>
      </c>
      <c r="S195" s="6" t="s">
        <v>31</v>
      </c>
      <c r="T195" s="6" t="s">
        <v>84</v>
      </c>
      <c r="U195" s="6" t="s">
        <v>44</v>
      </c>
      <c r="V195">
        <v>9.5782584225992294E+17</v>
      </c>
      <c r="W195" s="6" t="s">
        <v>31</v>
      </c>
      <c r="X195" s="6" t="s">
        <v>872</v>
      </c>
      <c r="Y195" s="6" t="s">
        <v>873</v>
      </c>
      <c r="Z195">
        <v>9.3612766977459814E+17</v>
      </c>
    </row>
    <row r="196" spans="1:26" x14ac:dyDescent="0.25">
      <c r="A196">
        <v>1866033832</v>
      </c>
      <c r="B196" t="b">
        <v>0</v>
      </c>
      <c r="C196" s="6" t="s">
        <v>26</v>
      </c>
      <c r="D196">
        <v>3</v>
      </c>
      <c r="E196" s="1">
        <v>43327.995613425926</v>
      </c>
      <c r="F196" s="6" t="s">
        <v>27</v>
      </c>
      <c r="G196">
        <v>1</v>
      </c>
      <c r="H196" s="6" t="s">
        <v>41</v>
      </c>
      <c r="I196">
        <v>0.66410000000000002</v>
      </c>
      <c r="J196" s="6" t="s">
        <v>29</v>
      </c>
      <c r="K196" s="1">
        <v>43129.17292824074</v>
      </c>
      <c r="L196">
        <v>0</v>
      </c>
      <c r="M196" s="6" t="s">
        <v>48</v>
      </c>
      <c r="N196" t="b">
        <v>0</v>
      </c>
      <c r="O196" s="6" t="s">
        <v>30</v>
      </c>
      <c r="P196" s="6" t="s">
        <v>31</v>
      </c>
      <c r="Q196" s="6" t="s">
        <v>84</v>
      </c>
      <c r="R196">
        <v>0</v>
      </c>
      <c r="S196" s="6" t="s">
        <v>31</v>
      </c>
      <c r="T196" s="6" t="s">
        <v>84</v>
      </c>
      <c r="U196" s="6" t="s">
        <v>58</v>
      </c>
      <c r="V196">
        <v>9.5782790058520576E+17</v>
      </c>
      <c r="W196" s="6" t="s">
        <v>31</v>
      </c>
      <c r="X196" s="6" t="s">
        <v>1170</v>
      </c>
      <c r="Y196" s="6" t="s">
        <v>1171</v>
      </c>
      <c r="Z196">
        <v>9.3862103491954688E+17</v>
      </c>
    </row>
    <row r="197" spans="1:26" x14ac:dyDescent="0.25">
      <c r="A197">
        <v>1866033521</v>
      </c>
      <c r="B197" t="b">
        <v>0</v>
      </c>
      <c r="C197" s="6" t="s">
        <v>26</v>
      </c>
      <c r="D197">
        <v>3</v>
      </c>
      <c r="E197" s="1">
        <v>43328.005104166667</v>
      </c>
      <c r="F197" s="6" t="s">
        <v>27</v>
      </c>
      <c r="G197">
        <v>1</v>
      </c>
      <c r="H197" s="6" t="s">
        <v>41</v>
      </c>
      <c r="I197">
        <v>1</v>
      </c>
      <c r="J197" s="6" t="s">
        <v>29</v>
      </c>
      <c r="K197" s="1">
        <v>43129.176828703705</v>
      </c>
      <c r="L197">
        <v>1</v>
      </c>
      <c r="M197" s="6" t="s">
        <v>313</v>
      </c>
      <c r="N197" t="b">
        <v>0</v>
      </c>
      <c r="O197" s="6" t="s">
        <v>30</v>
      </c>
      <c r="P197" s="6" t="s">
        <v>31</v>
      </c>
      <c r="Q197" s="6" t="s">
        <v>84</v>
      </c>
      <c r="R197">
        <v>0</v>
      </c>
      <c r="S197" s="6" t="s">
        <v>31</v>
      </c>
      <c r="T197" s="6" t="s">
        <v>84</v>
      </c>
      <c r="U197" s="6" t="s">
        <v>36</v>
      </c>
      <c r="V197">
        <v>9.578293137216471E+17</v>
      </c>
      <c r="W197" s="6" t="s">
        <v>31</v>
      </c>
      <c r="X197" s="6" t="s">
        <v>314</v>
      </c>
      <c r="Y197" s="6" t="s">
        <v>315</v>
      </c>
      <c r="Z197">
        <v>9.566534838930473E+17</v>
      </c>
    </row>
    <row r="198" spans="1:26" x14ac:dyDescent="0.25">
      <c r="A198">
        <v>1866033834</v>
      </c>
      <c r="B198" t="b">
        <v>0</v>
      </c>
      <c r="C198" s="6" t="s">
        <v>26</v>
      </c>
      <c r="D198">
        <v>3</v>
      </c>
      <c r="E198" s="1">
        <v>43327.758009259262</v>
      </c>
      <c r="F198" s="6" t="s">
        <v>27</v>
      </c>
      <c r="G198">
        <v>1</v>
      </c>
      <c r="H198" s="6" t="s">
        <v>28</v>
      </c>
      <c r="I198">
        <v>0.64129999999999998</v>
      </c>
      <c r="J198" s="6" t="s">
        <v>29</v>
      </c>
      <c r="K198" s="1">
        <v>43129.179340277777</v>
      </c>
      <c r="L198">
        <v>65</v>
      </c>
      <c r="M198" s="6" t="s">
        <v>46</v>
      </c>
      <c r="N198" t="b">
        <v>0</v>
      </c>
      <c r="O198" s="6" t="s">
        <v>30</v>
      </c>
      <c r="P198" s="6" t="s">
        <v>31</v>
      </c>
      <c r="Q198" s="6" t="s">
        <v>84</v>
      </c>
      <c r="R198">
        <v>24</v>
      </c>
      <c r="S198" s="6" t="s">
        <v>31</v>
      </c>
      <c r="T198" s="6" t="s">
        <v>84</v>
      </c>
      <c r="U198" s="6" t="s">
        <v>36</v>
      </c>
      <c r="V198">
        <v>9.5783022119281869E+17</v>
      </c>
      <c r="W198" s="6" t="s">
        <v>42</v>
      </c>
      <c r="X198" s="6" t="s">
        <v>1174</v>
      </c>
      <c r="Y198" s="6" t="s">
        <v>1175</v>
      </c>
      <c r="Z198">
        <v>8.8585615842189312E+17</v>
      </c>
    </row>
    <row r="199" spans="1:26" x14ac:dyDescent="0.25">
      <c r="A199">
        <v>1866033615</v>
      </c>
      <c r="B199" t="b">
        <v>0</v>
      </c>
      <c r="C199" s="6" t="s">
        <v>26</v>
      </c>
      <c r="D199">
        <v>3</v>
      </c>
      <c r="E199" s="1">
        <v>43327.877442129633</v>
      </c>
      <c r="F199" s="6" t="s">
        <v>27</v>
      </c>
      <c r="G199">
        <v>1</v>
      </c>
      <c r="H199" s="6" t="s">
        <v>28</v>
      </c>
      <c r="I199">
        <v>0.64649999999999996</v>
      </c>
      <c r="J199" s="6" t="s">
        <v>29</v>
      </c>
      <c r="K199" s="1">
        <v>43129.179675925923</v>
      </c>
      <c r="L199">
        <v>0</v>
      </c>
      <c r="M199" s="6" t="s">
        <v>564</v>
      </c>
      <c r="N199" t="b">
        <v>0</v>
      </c>
      <c r="O199" s="6" t="s">
        <v>30</v>
      </c>
      <c r="P199" s="6" t="s">
        <v>31</v>
      </c>
      <c r="Q199" s="6" t="s">
        <v>84</v>
      </c>
      <c r="R199">
        <v>0</v>
      </c>
      <c r="S199" s="6" t="s">
        <v>31</v>
      </c>
      <c r="T199" s="6" t="s">
        <v>84</v>
      </c>
      <c r="U199" s="6" t="s">
        <v>62</v>
      </c>
      <c r="V199">
        <v>9.5783034386369741E+17</v>
      </c>
      <c r="W199" s="6" t="s">
        <v>31</v>
      </c>
      <c r="X199" s="6" t="s">
        <v>565</v>
      </c>
      <c r="Y199" s="6" t="s">
        <v>566</v>
      </c>
      <c r="Z199">
        <v>120828223</v>
      </c>
    </row>
    <row r="200" spans="1:26" x14ac:dyDescent="0.25">
      <c r="A200">
        <v>1866033531</v>
      </c>
      <c r="B200" t="b">
        <v>0</v>
      </c>
      <c r="C200" s="6" t="s">
        <v>26</v>
      </c>
      <c r="D200">
        <v>3</v>
      </c>
      <c r="E200" s="1">
        <v>43327.683958333335</v>
      </c>
      <c r="F200" s="6" t="s">
        <v>56</v>
      </c>
      <c r="G200">
        <v>1</v>
      </c>
      <c r="H200" s="6" t="s">
        <v>84</v>
      </c>
      <c r="J200" s="6" t="s">
        <v>29</v>
      </c>
      <c r="K200" s="1">
        <v>43129.198854166665</v>
      </c>
      <c r="L200">
        <v>1</v>
      </c>
      <c r="M200" s="6" t="s">
        <v>46</v>
      </c>
      <c r="N200" t="b">
        <v>0</v>
      </c>
      <c r="O200" s="6" t="s">
        <v>30</v>
      </c>
      <c r="P200" s="6" t="s">
        <v>31</v>
      </c>
      <c r="Q200" s="6" t="s">
        <v>84</v>
      </c>
      <c r="R200">
        <v>0</v>
      </c>
      <c r="S200" s="6" t="s">
        <v>31</v>
      </c>
      <c r="T200" s="6" t="s">
        <v>84</v>
      </c>
      <c r="U200" s="6" t="s">
        <v>36</v>
      </c>
      <c r="V200">
        <v>9.5783729622042624E+17</v>
      </c>
      <c r="W200" s="6" t="s">
        <v>31</v>
      </c>
      <c r="X200" s="6" t="s">
        <v>341</v>
      </c>
      <c r="Y200" s="6" t="s">
        <v>342</v>
      </c>
      <c r="Z200">
        <v>8.2591812778341171E+17</v>
      </c>
    </row>
    <row r="201" spans="1:26" x14ac:dyDescent="0.25">
      <c r="A201">
        <v>1866033731</v>
      </c>
      <c r="B201" t="b">
        <v>0</v>
      </c>
      <c r="C201" s="6" t="s">
        <v>26</v>
      </c>
      <c r="D201">
        <v>3</v>
      </c>
      <c r="E201" s="1">
        <v>43328.019085648149</v>
      </c>
      <c r="F201" s="6" t="s">
        <v>27</v>
      </c>
      <c r="G201">
        <v>1</v>
      </c>
      <c r="H201" s="6" t="s">
        <v>41</v>
      </c>
      <c r="I201">
        <v>0.6744</v>
      </c>
      <c r="J201" s="6" t="s">
        <v>29</v>
      </c>
      <c r="K201" s="1">
        <v>43129.216562499998</v>
      </c>
      <c r="L201">
        <v>2</v>
      </c>
      <c r="M201" s="6" t="s">
        <v>892</v>
      </c>
      <c r="N201" t="b">
        <v>0</v>
      </c>
      <c r="O201" s="6" t="s">
        <v>30</v>
      </c>
      <c r="P201" s="6" t="s">
        <v>31</v>
      </c>
      <c r="Q201" s="6" t="s">
        <v>84</v>
      </c>
      <c r="R201">
        <v>0</v>
      </c>
      <c r="S201" s="6" t="s">
        <v>31</v>
      </c>
      <c r="T201" s="6" t="s">
        <v>84</v>
      </c>
      <c r="U201" s="6" t="s">
        <v>36</v>
      </c>
      <c r="V201">
        <v>9.5784371383689626E+17</v>
      </c>
      <c r="W201" s="6" t="s">
        <v>31</v>
      </c>
      <c r="X201" s="6" t="s">
        <v>893</v>
      </c>
      <c r="Y201" s="6" t="s">
        <v>894</v>
      </c>
      <c r="Z201">
        <v>8.8782371723304141E+17</v>
      </c>
    </row>
    <row r="202" spans="1:26" x14ac:dyDescent="0.25">
      <c r="A202">
        <v>1866033634</v>
      </c>
      <c r="B202" t="b">
        <v>0</v>
      </c>
      <c r="C202" s="6" t="s">
        <v>26</v>
      </c>
      <c r="D202">
        <v>3</v>
      </c>
      <c r="E202" s="1">
        <v>43327.851770833331</v>
      </c>
      <c r="F202" s="6" t="s">
        <v>27</v>
      </c>
      <c r="G202">
        <v>1</v>
      </c>
      <c r="H202" s="6" t="s">
        <v>28</v>
      </c>
      <c r="I202">
        <v>0.64159999999999995</v>
      </c>
      <c r="J202" s="6" t="s">
        <v>29</v>
      </c>
      <c r="K202" s="1">
        <v>43129.217743055553</v>
      </c>
      <c r="L202">
        <v>1</v>
      </c>
      <c r="M202" s="6" t="s">
        <v>620</v>
      </c>
      <c r="N202" t="b">
        <v>0</v>
      </c>
      <c r="O202" s="6" t="s">
        <v>30</v>
      </c>
      <c r="P202" s="6" t="s">
        <v>31</v>
      </c>
      <c r="Q202" s="6" t="s">
        <v>84</v>
      </c>
      <c r="R202">
        <v>0</v>
      </c>
      <c r="S202" s="6" t="s">
        <v>31</v>
      </c>
      <c r="T202" s="6" t="s">
        <v>84</v>
      </c>
      <c r="U202" s="6" t="s">
        <v>36</v>
      </c>
      <c r="V202">
        <v>9.57844141580288E+17</v>
      </c>
      <c r="W202" s="6" t="s">
        <v>31</v>
      </c>
      <c r="X202" s="6" t="s">
        <v>621</v>
      </c>
      <c r="Y202" s="6" t="s">
        <v>622</v>
      </c>
      <c r="Z202">
        <v>9.5764371448619008E+17</v>
      </c>
    </row>
    <row r="203" spans="1:26" x14ac:dyDescent="0.25">
      <c r="A203">
        <v>1866033845</v>
      </c>
      <c r="B203" t="b">
        <v>0</v>
      </c>
      <c r="C203" s="6" t="s">
        <v>26</v>
      </c>
      <c r="D203">
        <v>3</v>
      </c>
      <c r="E203" s="1">
        <v>43327.956678240742</v>
      </c>
      <c r="F203" s="6" t="s">
        <v>27</v>
      </c>
      <c r="G203">
        <v>1</v>
      </c>
      <c r="H203" s="6" t="s">
        <v>41</v>
      </c>
      <c r="I203">
        <v>1</v>
      </c>
      <c r="J203" s="6" t="s">
        <v>29</v>
      </c>
      <c r="K203" s="1">
        <v>43129.227719907409</v>
      </c>
      <c r="L203">
        <v>0</v>
      </c>
      <c r="M203" s="6" t="s">
        <v>1202</v>
      </c>
      <c r="N203" t="b">
        <v>0</v>
      </c>
      <c r="O203" s="6" t="s">
        <v>30</v>
      </c>
      <c r="P203" s="6" t="s">
        <v>31</v>
      </c>
      <c r="Q203" s="6" t="s">
        <v>84</v>
      </c>
      <c r="R203">
        <v>0</v>
      </c>
      <c r="S203" s="6" t="s">
        <v>31</v>
      </c>
      <c r="T203" s="6" t="s">
        <v>84</v>
      </c>
      <c r="U203" s="6" t="s">
        <v>36</v>
      </c>
      <c r="V203">
        <v>9.5784775574914253E+17</v>
      </c>
      <c r="W203" s="6" t="s">
        <v>31</v>
      </c>
      <c r="X203" s="6" t="s">
        <v>1203</v>
      </c>
      <c r="Y203" s="6" t="s">
        <v>1204</v>
      </c>
      <c r="Z203">
        <v>1603472028</v>
      </c>
    </row>
    <row r="204" spans="1:26" x14ac:dyDescent="0.25">
      <c r="A204">
        <v>1866033653</v>
      </c>
      <c r="B204" t="b">
        <v>0</v>
      </c>
      <c r="C204" s="6" t="s">
        <v>26</v>
      </c>
      <c r="D204">
        <v>3</v>
      </c>
      <c r="E204" s="1">
        <v>43327.877604166664</v>
      </c>
      <c r="F204" s="6" t="s">
        <v>27</v>
      </c>
      <c r="G204">
        <v>1</v>
      </c>
      <c r="H204" s="6" t="s">
        <v>41</v>
      </c>
      <c r="I204">
        <v>0.3523</v>
      </c>
      <c r="J204" s="6" t="s">
        <v>29</v>
      </c>
      <c r="K204" s="1">
        <v>43129.236585648148</v>
      </c>
      <c r="L204">
        <v>5</v>
      </c>
      <c r="M204" s="6" t="s">
        <v>46</v>
      </c>
      <c r="N204" t="b">
        <v>0</v>
      </c>
      <c r="O204" s="6" t="s">
        <v>30</v>
      </c>
      <c r="P204" s="6" t="s">
        <v>31</v>
      </c>
      <c r="Q204" s="6" t="s">
        <v>84</v>
      </c>
      <c r="R204">
        <v>1</v>
      </c>
      <c r="S204" s="6" t="s">
        <v>31</v>
      </c>
      <c r="T204" s="6" t="s">
        <v>84</v>
      </c>
      <c r="U204" s="6" t="s">
        <v>45</v>
      </c>
      <c r="V204">
        <v>9.578509681246208E+17</v>
      </c>
      <c r="W204" s="6" t="s">
        <v>31</v>
      </c>
      <c r="X204" s="6" t="s">
        <v>674</v>
      </c>
      <c r="Y204" s="6" t="s">
        <v>675</v>
      </c>
      <c r="Z204">
        <v>9.3169308541897114E+17</v>
      </c>
    </row>
    <row r="205" spans="1:26" x14ac:dyDescent="0.25">
      <c r="A205">
        <v>1866033646</v>
      </c>
      <c r="B205" t="b">
        <v>0</v>
      </c>
      <c r="C205" s="6" t="s">
        <v>26</v>
      </c>
      <c r="D205">
        <v>3</v>
      </c>
      <c r="E205" s="1">
        <v>43327.684988425928</v>
      </c>
      <c r="F205" s="6" t="s">
        <v>27</v>
      </c>
      <c r="G205">
        <v>1</v>
      </c>
      <c r="H205" s="6" t="s">
        <v>41</v>
      </c>
      <c r="I205">
        <v>1</v>
      </c>
      <c r="J205" s="6" t="s">
        <v>29</v>
      </c>
      <c r="K205" s="1">
        <v>43129.238796296297</v>
      </c>
      <c r="L205">
        <v>7</v>
      </c>
      <c r="M205" s="6" t="s">
        <v>655</v>
      </c>
      <c r="N205" t="b">
        <v>0</v>
      </c>
      <c r="O205" s="6" t="s">
        <v>30</v>
      </c>
      <c r="P205" s="6" t="s">
        <v>31</v>
      </c>
      <c r="Q205" s="6" t="s">
        <v>84</v>
      </c>
      <c r="R205">
        <v>0</v>
      </c>
      <c r="S205" s="6" t="s">
        <v>31</v>
      </c>
      <c r="T205" s="6" t="s">
        <v>84</v>
      </c>
      <c r="U205" s="6" t="s">
        <v>45</v>
      </c>
      <c r="V205">
        <v>9.5785176918647194E+17</v>
      </c>
      <c r="W205" s="6" t="s">
        <v>31</v>
      </c>
      <c r="X205" s="6" t="s">
        <v>656</v>
      </c>
      <c r="Y205" s="6" t="s">
        <v>657</v>
      </c>
      <c r="Z205">
        <v>531975528</v>
      </c>
    </row>
    <row r="206" spans="1:26" x14ac:dyDescent="0.25">
      <c r="A206">
        <v>1866033526</v>
      </c>
      <c r="B206" t="b">
        <v>0</v>
      </c>
      <c r="C206" s="6" t="s">
        <v>26</v>
      </c>
      <c r="D206">
        <v>3</v>
      </c>
      <c r="E206" s="1">
        <v>43327.716365740744</v>
      </c>
      <c r="F206" s="6" t="s">
        <v>27</v>
      </c>
      <c r="G206">
        <v>1</v>
      </c>
      <c r="H206" s="6" t="s">
        <v>40</v>
      </c>
      <c r="I206">
        <v>0.66369999999999996</v>
      </c>
      <c r="J206" s="6" t="s">
        <v>29</v>
      </c>
      <c r="K206" s="1">
        <v>43129.238877314812</v>
      </c>
      <c r="L206">
        <v>1</v>
      </c>
      <c r="M206" s="6" t="s">
        <v>327</v>
      </c>
      <c r="N206" t="b">
        <v>0</v>
      </c>
      <c r="O206" s="6" t="s">
        <v>30</v>
      </c>
      <c r="P206" s="6" t="s">
        <v>31</v>
      </c>
      <c r="Q206" s="6" t="s">
        <v>84</v>
      </c>
      <c r="R206">
        <v>0</v>
      </c>
      <c r="S206" s="6" t="s">
        <v>31</v>
      </c>
      <c r="T206" s="6" t="s">
        <v>84</v>
      </c>
      <c r="U206" s="6" t="s">
        <v>45</v>
      </c>
      <c r="V206">
        <v>9.5785179849200435E+17</v>
      </c>
      <c r="W206" s="6" t="s">
        <v>31</v>
      </c>
      <c r="X206" s="6" t="s">
        <v>328</v>
      </c>
      <c r="Y206" s="6" t="s">
        <v>329</v>
      </c>
      <c r="Z206">
        <v>6907672</v>
      </c>
    </row>
    <row r="207" spans="1:26" x14ac:dyDescent="0.25">
      <c r="A207">
        <v>1866033860</v>
      </c>
      <c r="B207" t="b">
        <v>0</v>
      </c>
      <c r="C207" s="6" t="s">
        <v>26</v>
      </c>
      <c r="D207">
        <v>3</v>
      </c>
      <c r="E207" s="1">
        <v>43328.026365740741</v>
      </c>
      <c r="F207" s="6" t="s">
        <v>27</v>
      </c>
      <c r="G207">
        <v>1</v>
      </c>
      <c r="H207" s="6" t="s">
        <v>40</v>
      </c>
      <c r="I207">
        <v>1</v>
      </c>
      <c r="J207" s="6" t="s">
        <v>29</v>
      </c>
      <c r="K207" s="1">
        <v>43129.240844907406</v>
      </c>
      <c r="L207">
        <v>6</v>
      </c>
      <c r="M207" s="6" t="s">
        <v>1241</v>
      </c>
      <c r="N207" t="b">
        <v>0</v>
      </c>
      <c r="O207" s="6" t="s">
        <v>30</v>
      </c>
      <c r="P207" s="6" t="s">
        <v>31</v>
      </c>
      <c r="Q207" s="6" t="s">
        <v>84</v>
      </c>
      <c r="R207">
        <v>4</v>
      </c>
      <c r="S207" s="6" t="s">
        <v>31</v>
      </c>
      <c r="T207" s="6" t="s">
        <v>84</v>
      </c>
      <c r="U207" s="6" t="s">
        <v>36</v>
      </c>
      <c r="V207">
        <v>9.5785251276526797E+17</v>
      </c>
      <c r="W207" s="6" t="s">
        <v>31</v>
      </c>
      <c r="X207" s="6" t="s">
        <v>1242</v>
      </c>
      <c r="Y207" s="6" t="s">
        <v>1243</v>
      </c>
      <c r="Z207">
        <v>7.433683420486697E+17</v>
      </c>
    </row>
    <row r="208" spans="1:26" x14ac:dyDescent="0.25">
      <c r="A208">
        <v>1866033742</v>
      </c>
      <c r="B208" t="b">
        <v>0</v>
      </c>
      <c r="C208" s="6" t="s">
        <v>26</v>
      </c>
      <c r="D208">
        <v>3</v>
      </c>
      <c r="E208" s="1">
        <v>43327.688009259262</v>
      </c>
      <c r="F208" s="6" t="s">
        <v>27</v>
      </c>
      <c r="G208">
        <v>1</v>
      </c>
      <c r="H208" s="6" t="s">
        <v>28</v>
      </c>
      <c r="I208">
        <v>0.6149</v>
      </c>
      <c r="J208" s="6" t="s">
        <v>29</v>
      </c>
      <c r="K208" s="1">
        <v>43129.258518518516</v>
      </c>
      <c r="L208">
        <v>4</v>
      </c>
      <c r="M208" s="6" t="s">
        <v>921</v>
      </c>
      <c r="N208" t="b">
        <v>0</v>
      </c>
      <c r="O208" s="6" t="s">
        <v>30</v>
      </c>
      <c r="P208" s="6" t="s">
        <v>31</v>
      </c>
      <c r="Q208" s="6" t="s">
        <v>84</v>
      </c>
      <c r="R208">
        <v>3</v>
      </c>
      <c r="S208" s="6" t="s">
        <v>31</v>
      </c>
      <c r="T208" s="6" t="s">
        <v>84</v>
      </c>
      <c r="U208" s="6" t="s">
        <v>92</v>
      </c>
      <c r="V208">
        <v>9.578589157856256E+17</v>
      </c>
      <c r="W208" s="6" t="s">
        <v>31</v>
      </c>
      <c r="X208" s="6" t="s">
        <v>922</v>
      </c>
      <c r="Y208" s="6" t="s">
        <v>923</v>
      </c>
      <c r="Z208">
        <v>8.8216063466585702E+17</v>
      </c>
    </row>
    <row r="209" spans="1:26" x14ac:dyDescent="0.25">
      <c r="A209">
        <v>1866033739</v>
      </c>
      <c r="B209" t="b">
        <v>0</v>
      </c>
      <c r="C209" s="6" t="s">
        <v>26</v>
      </c>
      <c r="D209">
        <v>3</v>
      </c>
      <c r="E209" s="1">
        <v>43327.979664351849</v>
      </c>
      <c r="F209" s="6" t="s">
        <v>27</v>
      </c>
      <c r="G209">
        <v>1</v>
      </c>
      <c r="H209" s="6" t="s">
        <v>28</v>
      </c>
      <c r="I209">
        <v>1</v>
      </c>
      <c r="J209" s="6" t="s">
        <v>29</v>
      </c>
      <c r="K209" s="1">
        <v>43129.270983796298</v>
      </c>
      <c r="L209">
        <v>53</v>
      </c>
      <c r="M209" s="6" t="s">
        <v>914</v>
      </c>
      <c r="N209" t="b">
        <v>0</v>
      </c>
      <c r="O209" s="6" t="s">
        <v>30</v>
      </c>
      <c r="P209" s="6" t="s">
        <v>31</v>
      </c>
      <c r="Q209" s="6" t="s">
        <v>84</v>
      </c>
      <c r="R209">
        <v>57</v>
      </c>
      <c r="S209" s="6" t="s">
        <v>31</v>
      </c>
      <c r="T209" s="6" t="s">
        <v>84</v>
      </c>
      <c r="U209" s="6" t="s">
        <v>39</v>
      </c>
      <c r="V209">
        <v>9.5786343199818138E+17</v>
      </c>
      <c r="W209" s="6" t="s">
        <v>42</v>
      </c>
      <c r="X209" s="6" t="s">
        <v>915</v>
      </c>
      <c r="Y209" s="6" t="s">
        <v>916</v>
      </c>
      <c r="Z209">
        <v>3169916217</v>
      </c>
    </row>
    <row r="210" spans="1:26" x14ac:dyDescent="0.25">
      <c r="A210">
        <v>1866033544</v>
      </c>
      <c r="B210" t="b">
        <v>0</v>
      </c>
      <c r="C210" s="6" t="s">
        <v>26</v>
      </c>
      <c r="D210">
        <v>3</v>
      </c>
      <c r="E210" s="1">
        <v>43328.012488425928</v>
      </c>
      <c r="F210" s="6" t="s">
        <v>27</v>
      </c>
      <c r="G210">
        <v>1</v>
      </c>
      <c r="H210" s="6" t="s">
        <v>28</v>
      </c>
      <c r="I210">
        <v>0.6744</v>
      </c>
      <c r="J210" s="6" t="s">
        <v>29</v>
      </c>
      <c r="K210" s="1">
        <v>43129.279560185183</v>
      </c>
      <c r="L210">
        <v>2</v>
      </c>
      <c r="M210" s="6" t="s">
        <v>375</v>
      </c>
      <c r="N210" t="b">
        <v>0</v>
      </c>
      <c r="O210" s="6" t="s">
        <v>30</v>
      </c>
      <c r="P210" s="6" t="s">
        <v>31</v>
      </c>
      <c r="Q210" s="6" t="s">
        <v>84</v>
      </c>
      <c r="R210">
        <v>0</v>
      </c>
      <c r="S210" s="6" t="s">
        <v>31</v>
      </c>
      <c r="T210" s="6" t="s">
        <v>84</v>
      </c>
      <c r="U210" s="6" t="s">
        <v>36</v>
      </c>
      <c r="V210">
        <v>9.5786654267439923E+17</v>
      </c>
      <c r="W210" s="6" t="s">
        <v>31</v>
      </c>
      <c r="X210" s="6" t="s">
        <v>376</v>
      </c>
      <c r="Y210" s="6" t="s">
        <v>377</v>
      </c>
      <c r="Z210">
        <v>9.076994888228823E+17</v>
      </c>
    </row>
    <row r="211" spans="1:26" x14ac:dyDescent="0.25">
      <c r="A211">
        <v>1866033748</v>
      </c>
      <c r="B211" t="b">
        <v>0</v>
      </c>
      <c r="C211" s="6" t="s">
        <v>26</v>
      </c>
      <c r="D211">
        <v>3</v>
      </c>
      <c r="E211" s="1">
        <v>43327.880578703705</v>
      </c>
      <c r="F211" s="6" t="s">
        <v>27</v>
      </c>
      <c r="G211">
        <v>1</v>
      </c>
      <c r="H211" s="6" t="s">
        <v>41</v>
      </c>
      <c r="I211">
        <v>1</v>
      </c>
      <c r="J211" s="6" t="s">
        <v>29</v>
      </c>
      <c r="K211" s="1">
        <v>43129.281909722224</v>
      </c>
      <c r="L211">
        <v>0</v>
      </c>
      <c r="M211" s="6" t="s">
        <v>77</v>
      </c>
      <c r="N211" t="b">
        <v>0</v>
      </c>
      <c r="O211" s="6" t="s">
        <v>30</v>
      </c>
      <c r="P211" s="6" t="s">
        <v>31</v>
      </c>
      <c r="Q211" s="6" t="s">
        <v>84</v>
      </c>
      <c r="R211">
        <v>0</v>
      </c>
      <c r="S211" s="6" t="s">
        <v>31</v>
      </c>
      <c r="T211" s="6" t="s">
        <v>84</v>
      </c>
      <c r="U211" s="6" t="s">
        <v>39</v>
      </c>
      <c r="V211">
        <v>9.5786739455858278E+17</v>
      </c>
      <c r="W211" s="6" t="s">
        <v>31</v>
      </c>
      <c r="X211" s="6" t="s">
        <v>941</v>
      </c>
      <c r="Y211" s="6" t="s">
        <v>942</v>
      </c>
      <c r="Z211">
        <v>7.1379009579976294E+17</v>
      </c>
    </row>
    <row r="212" spans="1:26" x14ac:dyDescent="0.25">
      <c r="A212">
        <v>1866033747</v>
      </c>
      <c r="B212" t="b">
        <v>0</v>
      </c>
      <c r="C212" s="6" t="s">
        <v>26</v>
      </c>
      <c r="D212">
        <v>3</v>
      </c>
      <c r="E212" s="1">
        <v>43328.021643518521</v>
      </c>
      <c r="F212" s="6" t="s">
        <v>27</v>
      </c>
      <c r="G212">
        <v>1</v>
      </c>
      <c r="H212" s="6" t="s">
        <v>40</v>
      </c>
      <c r="I212">
        <v>0.66500000000000004</v>
      </c>
      <c r="J212" s="6" t="s">
        <v>29</v>
      </c>
      <c r="K212" s="1">
        <v>43129.294687499998</v>
      </c>
      <c r="L212">
        <v>0</v>
      </c>
      <c r="M212" s="6" t="s">
        <v>937</v>
      </c>
      <c r="N212" t="b">
        <v>0</v>
      </c>
      <c r="O212" s="6" t="s">
        <v>30</v>
      </c>
      <c r="P212" s="6" t="s">
        <v>31</v>
      </c>
      <c r="Q212" s="6" t="s">
        <v>84</v>
      </c>
      <c r="R212">
        <v>0</v>
      </c>
      <c r="S212" s="6" t="s">
        <v>31</v>
      </c>
      <c r="T212" s="6" t="s">
        <v>84</v>
      </c>
      <c r="U212" s="6" t="s">
        <v>938</v>
      </c>
      <c r="V212">
        <v>9.5787202411387699E+17</v>
      </c>
      <c r="W212" s="6" t="s">
        <v>31</v>
      </c>
      <c r="X212" s="6" t="s">
        <v>939</v>
      </c>
      <c r="Y212" s="6" t="s">
        <v>940</v>
      </c>
      <c r="Z212">
        <v>8.045601089696727E+17</v>
      </c>
    </row>
    <row r="213" spans="1:26" x14ac:dyDescent="0.25">
      <c r="A213">
        <v>1866033635</v>
      </c>
      <c r="B213" t="b">
        <v>0</v>
      </c>
      <c r="C213" s="6" t="s">
        <v>26</v>
      </c>
      <c r="D213">
        <v>3</v>
      </c>
      <c r="E213" s="1">
        <v>43327.952245370368</v>
      </c>
      <c r="F213" s="6" t="s">
        <v>27</v>
      </c>
      <c r="G213">
        <v>1</v>
      </c>
      <c r="H213" s="6" t="s">
        <v>28</v>
      </c>
      <c r="I213">
        <v>1</v>
      </c>
      <c r="J213" s="6" t="s">
        <v>29</v>
      </c>
      <c r="K213" s="1">
        <v>43129.294768518521</v>
      </c>
      <c r="L213">
        <v>1</v>
      </c>
      <c r="M213" s="6" t="s">
        <v>623</v>
      </c>
      <c r="N213" t="b">
        <v>0</v>
      </c>
      <c r="O213" s="6" t="s">
        <v>30</v>
      </c>
      <c r="P213" s="6" t="s">
        <v>31</v>
      </c>
      <c r="Q213" s="6" t="s">
        <v>84</v>
      </c>
      <c r="R213">
        <v>0</v>
      </c>
      <c r="S213" s="6" t="s">
        <v>31</v>
      </c>
      <c r="T213" s="6" t="s">
        <v>84</v>
      </c>
      <c r="U213" s="6" t="s">
        <v>47</v>
      </c>
      <c r="V213">
        <v>9.5787205398985933E+17</v>
      </c>
      <c r="W213" s="6" t="s">
        <v>31</v>
      </c>
      <c r="X213" s="6" t="s">
        <v>624</v>
      </c>
      <c r="Y213" s="6" t="s">
        <v>625</v>
      </c>
      <c r="Z213">
        <v>349004920</v>
      </c>
    </row>
    <row r="214" spans="1:26" x14ac:dyDescent="0.25">
      <c r="A214">
        <v>1866033853</v>
      </c>
      <c r="B214" t="b">
        <v>0</v>
      </c>
      <c r="C214" s="6" t="s">
        <v>26</v>
      </c>
      <c r="D214">
        <v>3</v>
      </c>
      <c r="E214" s="1">
        <v>43328.012488425928</v>
      </c>
      <c r="F214" s="6" t="s">
        <v>27</v>
      </c>
      <c r="G214">
        <v>1</v>
      </c>
      <c r="H214" s="6" t="s">
        <v>28</v>
      </c>
      <c r="I214">
        <v>0.6744</v>
      </c>
      <c r="J214" s="6" t="s">
        <v>29</v>
      </c>
      <c r="K214" s="1">
        <v>43129.302106481482</v>
      </c>
      <c r="L214">
        <v>0</v>
      </c>
      <c r="M214" s="6" t="s">
        <v>1222</v>
      </c>
      <c r="N214" t="b">
        <v>0</v>
      </c>
      <c r="O214" s="6" t="s">
        <v>30</v>
      </c>
      <c r="P214" s="6" t="s">
        <v>31</v>
      </c>
      <c r="Q214" s="6" t="s">
        <v>84</v>
      </c>
      <c r="R214">
        <v>0</v>
      </c>
      <c r="S214" s="6" t="s">
        <v>31</v>
      </c>
      <c r="T214" s="6" t="s">
        <v>84</v>
      </c>
      <c r="U214" s="6" t="s">
        <v>36</v>
      </c>
      <c r="V214">
        <v>9.578747130947543E+17</v>
      </c>
      <c r="W214" s="6" t="s">
        <v>31</v>
      </c>
      <c r="X214" s="6" t="s">
        <v>1223</v>
      </c>
      <c r="Y214" s="6" t="s">
        <v>1224</v>
      </c>
      <c r="Z214">
        <v>8.7371568210978816E+17</v>
      </c>
    </row>
    <row r="215" spans="1:26" x14ac:dyDescent="0.25">
      <c r="A215">
        <v>1866033736</v>
      </c>
      <c r="B215" t="b">
        <v>0</v>
      </c>
      <c r="C215" s="6" t="s">
        <v>26</v>
      </c>
      <c r="D215">
        <v>3</v>
      </c>
      <c r="E215" s="1">
        <v>43327.966365740744</v>
      </c>
      <c r="F215" s="6" t="s">
        <v>27</v>
      </c>
      <c r="G215">
        <v>1</v>
      </c>
      <c r="H215" s="6" t="s">
        <v>41</v>
      </c>
      <c r="I215">
        <v>1</v>
      </c>
      <c r="J215" s="6" t="s">
        <v>29</v>
      </c>
      <c r="K215" s="1">
        <v>43129.303495370368</v>
      </c>
      <c r="L215">
        <v>1</v>
      </c>
      <c r="M215" s="6" t="s">
        <v>35</v>
      </c>
      <c r="N215" t="b">
        <v>0</v>
      </c>
      <c r="O215" s="6" t="s">
        <v>30</v>
      </c>
      <c r="P215" s="6" t="s">
        <v>31</v>
      </c>
      <c r="Q215" s="6" t="s">
        <v>84</v>
      </c>
      <c r="R215">
        <v>0</v>
      </c>
      <c r="S215" s="6" t="s">
        <v>31</v>
      </c>
      <c r="T215" s="6" t="s">
        <v>84</v>
      </c>
      <c r="U215" s="6" t="s">
        <v>36</v>
      </c>
      <c r="V215">
        <v>9.5787521393229824E+17</v>
      </c>
      <c r="W215" s="6" t="s">
        <v>31</v>
      </c>
      <c r="X215" s="6" t="s">
        <v>906</v>
      </c>
      <c r="Y215" s="6" t="s">
        <v>907</v>
      </c>
      <c r="Z215">
        <v>262797667</v>
      </c>
    </row>
    <row r="216" spans="1:26" x14ac:dyDescent="0.25">
      <c r="A216">
        <v>1866033619</v>
      </c>
      <c r="B216" t="b">
        <v>0</v>
      </c>
      <c r="C216" s="6" t="s">
        <v>26</v>
      </c>
      <c r="D216">
        <v>3</v>
      </c>
      <c r="E216" s="1">
        <v>43327.878368055557</v>
      </c>
      <c r="F216" s="6" t="s">
        <v>27</v>
      </c>
      <c r="G216">
        <v>1</v>
      </c>
      <c r="H216" s="6" t="s">
        <v>41</v>
      </c>
      <c r="I216">
        <v>0.67720000000000002</v>
      </c>
      <c r="J216" s="6" t="s">
        <v>29</v>
      </c>
      <c r="K216" s="1">
        <v>43129.312314814815</v>
      </c>
      <c r="L216">
        <v>0</v>
      </c>
      <c r="M216" s="6" t="s">
        <v>35</v>
      </c>
      <c r="N216" t="b">
        <v>0</v>
      </c>
      <c r="O216" s="6" t="s">
        <v>30</v>
      </c>
      <c r="P216" s="6" t="s">
        <v>31</v>
      </c>
      <c r="Q216" s="6" t="s">
        <v>84</v>
      </c>
      <c r="R216">
        <v>0</v>
      </c>
      <c r="S216" s="6" t="s">
        <v>31</v>
      </c>
      <c r="T216" s="6" t="s">
        <v>84</v>
      </c>
      <c r="U216" s="6" t="s">
        <v>60</v>
      </c>
      <c r="V216">
        <v>9.5787841099863654E+17</v>
      </c>
      <c r="W216" s="6" t="s">
        <v>31</v>
      </c>
      <c r="X216" s="6" t="s">
        <v>577</v>
      </c>
      <c r="Y216" s="6" t="s">
        <v>578</v>
      </c>
      <c r="Z216">
        <v>7.1265367406614528E+17</v>
      </c>
    </row>
    <row r="217" spans="1:26" x14ac:dyDescent="0.25">
      <c r="A217">
        <v>1866033855</v>
      </c>
      <c r="B217" t="b">
        <v>0</v>
      </c>
      <c r="C217" s="6" t="s">
        <v>26</v>
      </c>
      <c r="D217">
        <v>3</v>
      </c>
      <c r="E217" s="1">
        <v>43327.76152777778</v>
      </c>
      <c r="F217" s="6" t="s">
        <v>27</v>
      </c>
      <c r="G217">
        <v>1</v>
      </c>
      <c r="H217" s="6" t="s">
        <v>28</v>
      </c>
      <c r="I217">
        <v>0.66149999999999998</v>
      </c>
      <c r="J217" s="6" t="s">
        <v>29</v>
      </c>
      <c r="K217" s="1">
        <v>43129.321863425925</v>
      </c>
      <c r="L217">
        <v>0</v>
      </c>
      <c r="M217" s="6" t="s">
        <v>1228</v>
      </c>
      <c r="N217" t="b">
        <v>0</v>
      </c>
      <c r="O217" s="6" t="s">
        <v>30</v>
      </c>
      <c r="P217" s="6" t="s">
        <v>31</v>
      </c>
      <c r="Q217" s="6" t="s">
        <v>84</v>
      </c>
      <c r="R217">
        <v>0</v>
      </c>
      <c r="S217" s="6" t="s">
        <v>31</v>
      </c>
      <c r="T217" s="6" t="s">
        <v>84</v>
      </c>
      <c r="U217" s="6" t="s">
        <v>36</v>
      </c>
      <c r="V217">
        <v>9.5788187071642419E+17</v>
      </c>
      <c r="W217" s="6" t="s">
        <v>31</v>
      </c>
      <c r="X217" s="6" t="s">
        <v>1229</v>
      </c>
      <c r="Y217" s="6" t="s">
        <v>1230</v>
      </c>
      <c r="Z217">
        <v>565074512</v>
      </c>
    </row>
    <row r="218" spans="1:26" x14ac:dyDescent="0.25">
      <c r="A218">
        <v>1866033632</v>
      </c>
      <c r="B218" t="b">
        <v>0</v>
      </c>
      <c r="C218" s="6" t="s">
        <v>26</v>
      </c>
      <c r="D218">
        <v>3</v>
      </c>
      <c r="E218" s="1">
        <v>43327.99832175926</v>
      </c>
      <c r="F218" s="6" t="s">
        <v>27</v>
      </c>
      <c r="G218">
        <v>1</v>
      </c>
      <c r="H218" s="6" t="s">
        <v>40</v>
      </c>
      <c r="I218">
        <v>0.66410000000000002</v>
      </c>
      <c r="J218" s="6" t="s">
        <v>29</v>
      </c>
      <c r="K218" s="1">
        <v>43129.32503472222</v>
      </c>
      <c r="L218">
        <v>0</v>
      </c>
      <c r="M218" s="6" t="s">
        <v>86</v>
      </c>
      <c r="N218" t="b">
        <v>0</v>
      </c>
      <c r="O218" s="6" t="s">
        <v>30</v>
      </c>
      <c r="P218" s="6" t="s">
        <v>31</v>
      </c>
      <c r="Q218" s="6" t="s">
        <v>84</v>
      </c>
      <c r="R218">
        <v>0</v>
      </c>
      <c r="S218" s="6" t="s">
        <v>31</v>
      </c>
      <c r="T218" s="6" t="s">
        <v>84</v>
      </c>
      <c r="U218" s="6" t="s">
        <v>614</v>
      </c>
      <c r="V218">
        <v>9.5788301918396006E+17</v>
      </c>
      <c r="W218" s="6" t="s">
        <v>31</v>
      </c>
      <c r="X218" s="6" t="s">
        <v>615</v>
      </c>
      <c r="Y218" s="6" t="s">
        <v>616</v>
      </c>
      <c r="Z218">
        <v>8.9544968056966758E+17</v>
      </c>
    </row>
    <row r="219" spans="1:26" x14ac:dyDescent="0.25">
      <c r="A219">
        <v>1866033515</v>
      </c>
      <c r="B219" t="b">
        <v>0</v>
      </c>
      <c r="C219" s="6" t="s">
        <v>26</v>
      </c>
      <c r="D219">
        <v>3</v>
      </c>
      <c r="E219" s="1">
        <v>43328.001481481479</v>
      </c>
      <c r="F219" s="6" t="s">
        <v>27</v>
      </c>
      <c r="G219">
        <v>1</v>
      </c>
      <c r="H219" s="6" t="s">
        <v>28</v>
      </c>
      <c r="I219">
        <v>1</v>
      </c>
      <c r="J219" s="6" t="s">
        <v>29</v>
      </c>
      <c r="K219" s="1">
        <v>43129.353680555556</v>
      </c>
      <c r="L219">
        <v>0</v>
      </c>
      <c r="M219" s="6" t="s">
        <v>35</v>
      </c>
      <c r="N219" t="b">
        <v>0</v>
      </c>
      <c r="O219" s="6" t="s">
        <v>30</v>
      </c>
      <c r="P219" s="6" t="s">
        <v>31</v>
      </c>
      <c r="Q219" s="6" t="s">
        <v>84</v>
      </c>
      <c r="R219">
        <v>0</v>
      </c>
      <c r="S219" s="6" t="s">
        <v>31</v>
      </c>
      <c r="T219" s="6" t="s">
        <v>84</v>
      </c>
      <c r="U219" s="6" t="s">
        <v>49</v>
      </c>
      <c r="V219">
        <v>9.5789340036721869E+17</v>
      </c>
      <c r="W219" s="6" t="s">
        <v>31</v>
      </c>
      <c r="X219" s="6" t="s">
        <v>299</v>
      </c>
      <c r="Y219" s="6" t="s">
        <v>300</v>
      </c>
      <c r="Z219">
        <v>288638912</v>
      </c>
    </row>
    <row r="220" spans="1:26" x14ac:dyDescent="0.25">
      <c r="A220">
        <v>1866033826</v>
      </c>
      <c r="B220" t="b">
        <v>0</v>
      </c>
      <c r="C220" s="6" t="s">
        <v>26</v>
      </c>
      <c r="D220">
        <v>3</v>
      </c>
      <c r="E220" s="1">
        <v>43327.967303240737</v>
      </c>
      <c r="F220" s="6" t="s">
        <v>27</v>
      </c>
      <c r="G220">
        <v>1</v>
      </c>
      <c r="H220" s="6" t="s">
        <v>28</v>
      </c>
      <c r="I220">
        <v>0.66290000000000004</v>
      </c>
      <c r="J220" s="6" t="s">
        <v>29</v>
      </c>
      <c r="K220" s="1">
        <v>43129.364687499998</v>
      </c>
      <c r="L220">
        <v>7</v>
      </c>
      <c r="M220" s="6" t="s">
        <v>813</v>
      </c>
      <c r="N220" t="b">
        <v>0</v>
      </c>
      <c r="O220" s="6" t="s">
        <v>30</v>
      </c>
      <c r="P220" s="6" t="s">
        <v>31</v>
      </c>
      <c r="Q220" s="6" t="s">
        <v>84</v>
      </c>
      <c r="R220">
        <v>4</v>
      </c>
      <c r="S220" s="6" t="s">
        <v>31</v>
      </c>
      <c r="T220" s="6" t="s">
        <v>84</v>
      </c>
      <c r="U220" s="6" t="s">
        <v>39</v>
      </c>
      <c r="V220">
        <v>9.5789738906245939E+17</v>
      </c>
      <c r="W220" s="6" t="s">
        <v>31</v>
      </c>
      <c r="X220" s="6" t="s">
        <v>1153</v>
      </c>
      <c r="Y220" s="6" t="s">
        <v>1154</v>
      </c>
      <c r="Z220">
        <v>3064950609</v>
      </c>
    </row>
    <row r="221" spans="1:26" x14ac:dyDescent="0.25">
      <c r="A221">
        <v>1866033835</v>
      </c>
      <c r="B221" t="b">
        <v>0</v>
      </c>
      <c r="C221" s="6" t="s">
        <v>26</v>
      </c>
      <c r="D221">
        <v>3</v>
      </c>
      <c r="E221" s="1">
        <v>43327.952245370368</v>
      </c>
      <c r="F221" s="6" t="s">
        <v>27</v>
      </c>
      <c r="G221">
        <v>1</v>
      </c>
      <c r="H221" s="6" t="s">
        <v>28</v>
      </c>
      <c r="I221">
        <v>1</v>
      </c>
      <c r="J221" s="6" t="s">
        <v>29</v>
      </c>
      <c r="K221" s="1">
        <v>43129.370057870372</v>
      </c>
      <c r="L221">
        <v>0</v>
      </c>
      <c r="M221" s="6" t="s">
        <v>1176</v>
      </c>
      <c r="N221" t="b">
        <v>0</v>
      </c>
      <c r="O221" s="6" t="s">
        <v>30</v>
      </c>
      <c r="P221" s="6" t="s">
        <v>31</v>
      </c>
      <c r="Q221" s="6" t="s">
        <v>84</v>
      </c>
      <c r="R221">
        <v>0</v>
      </c>
      <c r="S221" s="6" t="s">
        <v>31</v>
      </c>
      <c r="T221" s="6" t="s">
        <v>84</v>
      </c>
      <c r="U221" s="6" t="s">
        <v>36</v>
      </c>
      <c r="V221">
        <v>9.5789933788711322E+17</v>
      </c>
      <c r="W221" s="6" t="s">
        <v>31</v>
      </c>
      <c r="X221" s="6" t="s">
        <v>1177</v>
      </c>
      <c r="Y221" s="6" t="s">
        <v>1178</v>
      </c>
      <c r="Z221">
        <v>14255432</v>
      </c>
    </row>
    <row r="222" spans="1:26" x14ac:dyDescent="0.25">
      <c r="A222">
        <v>1866033866</v>
      </c>
      <c r="B222" t="b">
        <v>0</v>
      </c>
      <c r="C222" s="6" t="s">
        <v>26</v>
      </c>
      <c r="D222">
        <v>3</v>
      </c>
      <c r="E222" s="1">
        <v>43327.77685185185</v>
      </c>
      <c r="F222" s="6" t="s">
        <v>27</v>
      </c>
      <c r="G222">
        <v>1</v>
      </c>
      <c r="H222" s="6" t="s">
        <v>40</v>
      </c>
      <c r="I222">
        <v>1</v>
      </c>
      <c r="J222" s="6" t="s">
        <v>29</v>
      </c>
      <c r="K222" s="1">
        <v>43129.404236111113</v>
      </c>
      <c r="L222">
        <v>7</v>
      </c>
      <c r="M222" s="6" t="s">
        <v>1256</v>
      </c>
      <c r="N222" t="b">
        <v>0</v>
      </c>
      <c r="O222" s="6" t="s">
        <v>30</v>
      </c>
      <c r="P222" s="6" t="s">
        <v>31</v>
      </c>
      <c r="Q222" s="6" t="s">
        <v>84</v>
      </c>
      <c r="R222">
        <v>3</v>
      </c>
      <c r="S222" s="6" t="s">
        <v>31</v>
      </c>
      <c r="T222" s="6" t="s">
        <v>84</v>
      </c>
      <c r="U222" s="6" t="s">
        <v>1238</v>
      </c>
      <c r="V222">
        <v>9.5791172375478272E+17</v>
      </c>
      <c r="W222" s="6" t="s">
        <v>31</v>
      </c>
      <c r="X222" s="6" t="s">
        <v>1257</v>
      </c>
      <c r="Y222" s="6" t="s">
        <v>1258</v>
      </c>
      <c r="Z222">
        <v>1290859998</v>
      </c>
    </row>
    <row r="223" spans="1:26" x14ac:dyDescent="0.25">
      <c r="A223">
        <v>1866033633</v>
      </c>
      <c r="B223" t="b">
        <v>0</v>
      </c>
      <c r="C223" s="6" t="s">
        <v>26</v>
      </c>
      <c r="D223">
        <v>3</v>
      </c>
      <c r="E223" s="1">
        <v>43327.985312500001</v>
      </c>
      <c r="F223" s="6" t="s">
        <v>27</v>
      </c>
      <c r="G223">
        <v>1</v>
      </c>
      <c r="H223" s="6" t="s">
        <v>28</v>
      </c>
      <c r="I223">
        <v>1</v>
      </c>
      <c r="J223" s="6" t="s">
        <v>29</v>
      </c>
      <c r="K223" s="1">
        <v>43129.415208333332</v>
      </c>
      <c r="L223">
        <v>0</v>
      </c>
      <c r="M223" s="6" t="s">
        <v>617</v>
      </c>
      <c r="N223" t="b">
        <v>0</v>
      </c>
      <c r="O223" s="6" t="s">
        <v>30</v>
      </c>
      <c r="P223" s="6" t="s">
        <v>31</v>
      </c>
      <c r="Q223" s="6" t="s">
        <v>84</v>
      </c>
      <c r="R223">
        <v>0</v>
      </c>
      <c r="S223" s="6" t="s">
        <v>31</v>
      </c>
      <c r="T223" s="6" t="s">
        <v>84</v>
      </c>
      <c r="U223" s="6" t="s">
        <v>45</v>
      </c>
      <c r="V223">
        <v>9.5791570094051738E+17</v>
      </c>
      <c r="W223" s="6" t="s">
        <v>31</v>
      </c>
      <c r="X223" s="6" t="s">
        <v>618</v>
      </c>
      <c r="Y223" s="6" t="s">
        <v>619</v>
      </c>
      <c r="Z223">
        <v>272106100</v>
      </c>
    </row>
    <row r="224" spans="1:26" x14ac:dyDescent="0.25">
      <c r="A224">
        <v>1866033716</v>
      </c>
      <c r="B224" t="b">
        <v>0</v>
      </c>
      <c r="C224" s="6" t="s">
        <v>26</v>
      </c>
      <c r="D224">
        <v>3</v>
      </c>
      <c r="E224" s="1">
        <v>43327.962037037039</v>
      </c>
      <c r="F224" s="6" t="s">
        <v>27</v>
      </c>
      <c r="G224">
        <v>1</v>
      </c>
      <c r="H224" s="6" t="s">
        <v>28</v>
      </c>
      <c r="I224">
        <v>1</v>
      </c>
      <c r="J224" s="6" t="s">
        <v>29</v>
      </c>
      <c r="K224" s="1">
        <v>43129.416678240741</v>
      </c>
      <c r="L224">
        <v>0</v>
      </c>
      <c r="M224" s="6" t="s">
        <v>852</v>
      </c>
      <c r="N224" t="b">
        <v>0</v>
      </c>
      <c r="O224" s="6" t="s">
        <v>30</v>
      </c>
      <c r="P224" s="6" t="s">
        <v>31</v>
      </c>
      <c r="Q224" s="6" t="s">
        <v>84</v>
      </c>
      <c r="R224">
        <v>1</v>
      </c>
      <c r="S224" s="6" t="s">
        <v>31</v>
      </c>
      <c r="T224" s="6" t="s">
        <v>84</v>
      </c>
      <c r="U224" s="6" t="s">
        <v>36</v>
      </c>
      <c r="V224">
        <v>9.5791623295463834E+17</v>
      </c>
      <c r="W224" s="6" t="s">
        <v>31</v>
      </c>
      <c r="X224" s="6" t="s">
        <v>853</v>
      </c>
      <c r="Y224" s="6" t="s">
        <v>854</v>
      </c>
      <c r="Z224">
        <v>2716639442</v>
      </c>
    </row>
    <row r="225" spans="1:26" x14ac:dyDescent="0.25">
      <c r="A225">
        <v>1866033825</v>
      </c>
      <c r="B225" t="b">
        <v>0</v>
      </c>
      <c r="C225" s="6" t="s">
        <v>26</v>
      </c>
      <c r="D225">
        <v>3</v>
      </c>
      <c r="E225" s="1">
        <v>43327.683368055557</v>
      </c>
      <c r="F225" s="6" t="s">
        <v>27</v>
      </c>
      <c r="G225">
        <v>1</v>
      </c>
      <c r="H225" s="6" t="s">
        <v>41</v>
      </c>
      <c r="I225">
        <v>1</v>
      </c>
      <c r="J225" s="6" t="s">
        <v>29</v>
      </c>
      <c r="K225" s="1">
        <v>43129.420381944445</v>
      </c>
      <c r="L225">
        <v>2</v>
      </c>
      <c r="M225" s="6" t="s">
        <v>1150</v>
      </c>
      <c r="N225" t="b">
        <v>0</v>
      </c>
      <c r="O225" s="6" t="s">
        <v>30</v>
      </c>
      <c r="P225" s="6" t="s">
        <v>31</v>
      </c>
      <c r="Q225" s="6" t="s">
        <v>84</v>
      </c>
      <c r="R225">
        <v>0</v>
      </c>
      <c r="S225" s="6" t="s">
        <v>31</v>
      </c>
      <c r="T225" s="6" t="s">
        <v>84</v>
      </c>
      <c r="U225" s="6" t="s">
        <v>36</v>
      </c>
      <c r="V225">
        <v>9.5791757411672474E+17</v>
      </c>
      <c r="W225" s="6" t="s">
        <v>31</v>
      </c>
      <c r="X225" s="6" t="s">
        <v>1151</v>
      </c>
      <c r="Y225" s="6" t="s">
        <v>1152</v>
      </c>
      <c r="Z225">
        <v>2902535294</v>
      </c>
    </row>
    <row r="226" spans="1:26" x14ac:dyDescent="0.25">
      <c r="A226">
        <v>1866033614</v>
      </c>
      <c r="B226" t="b">
        <v>0</v>
      </c>
      <c r="C226" s="6" t="s">
        <v>26</v>
      </c>
      <c r="D226">
        <v>3</v>
      </c>
      <c r="E226" s="1">
        <v>43327.683368055557</v>
      </c>
      <c r="F226" s="6" t="s">
        <v>27</v>
      </c>
      <c r="G226">
        <v>1</v>
      </c>
      <c r="H226" s="6" t="s">
        <v>28</v>
      </c>
      <c r="I226">
        <v>1</v>
      </c>
      <c r="J226" s="6" t="s">
        <v>29</v>
      </c>
      <c r="K226" s="1">
        <v>43129.424525462964</v>
      </c>
      <c r="L226">
        <v>0</v>
      </c>
      <c r="M226" s="6" t="s">
        <v>89</v>
      </c>
      <c r="N226" t="b">
        <v>0</v>
      </c>
      <c r="O226" s="6" t="s">
        <v>30</v>
      </c>
      <c r="P226" s="6" t="s">
        <v>31</v>
      </c>
      <c r="Q226" s="6" t="s">
        <v>84</v>
      </c>
      <c r="R226">
        <v>0</v>
      </c>
      <c r="S226" s="6" t="s">
        <v>31</v>
      </c>
      <c r="T226" s="6" t="s">
        <v>84</v>
      </c>
      <c r="U226" s="6" t="s">
        <v>44</v>
      </c>
      <c r="V226">
        <v>9.579190745200599E+17</v>
      </c>
      <c r="W226" s="6" t="s">
        <v>31</v>
      </c>
      <c r="X226" s="6" t="s">
        <v>562</v>
      </c>
      <c r="Y226" s="6" t="s">
        <v>563</v>
      </c>
      <c r="Z226">
        <v>2263797415</v>
      </c>
    </row>
    <row r="227" spans="1:26" x14ac:dyDescent="0.25">
      <c r="A227">
        <v>1866033636</v>
      </c>
      <c r="B227" t="b">
        <v>0</v>
      </c>
      <c r="C227" s="6" t="s">
        <v>26</v>
      </c>
      <c r="D227">
        <v>3</v>
      </c>
      <c r="E227" s="1">
        <v>43327.684988425928</v>
      </c>
      <c r="F227" s="6" t="s">
        <v>27</v>
      </c>
      <c r="G227">
        <v>1</v>
      </c>
      <c r="H227" s="6" t="s">
        <v>41</v>
      </c>
      <c r="I227">
        <v>0.67900000000000005</v>
      </c>
      <c r="J227" s="6" t="s">
        <v>29</v>
      </c>
      <c r="K227" s="1">
        <v>43129.432638888888</v>
      </c>
      <c r="L227">
        <v>0</v>
      </c>
      <c r="M227" s="6" t="s">
        <v>50</v>
      </c>
      <c r="N227" t="b">
        <v>0</v>
      </c>
      <c r="O227" s="6" t="s">
        <v>30</v>
      </c>
      <c r="P227" s="6" t="s">
        <v>31</v>
      </c>
      <c r="Q227" s="6" t="s">
        <v>84</v>
      </c>
      <c r="R227">
        <v>0</v>
      </c>
      <c r="S227" s="6" t="s">
        <v>31</v>
      </c>
      <c r="T227" s="6" t="s">
        <v>84</v>
      </c>
      <c r="U227" s="6" t="s">
        <v>43</v>
      </c>
      <c r="V227">
        <v>9.5792201517175194E+17</v>
      </c>
      <c r="W227" s="6" t="s">
        <v>31</v>
      </c>
      <c r="X227" s="6" t="s">
        <v>626</v>
      </c>
      <c r="Y227" s="6" t="s">
        <v>627</v>
      </c>
      <c r="Z227">
        <v>9.559484218185769E+17</v>
      </c>
    </row>
    <row r="228" spans="1:26" x14ac:dyDescent="0.25">
      <c r="A228">
        <v>1866033616</v>
      </c>
      <c r="B228" t="b">
        <v>0</v>
      </c>
      <c r="C228" s="6" t="s">
        <v>26</v>
      </c>
      <c r="D228">
        <v>3</v>
      </c>
      <c r="E228" s="1">
        <v>43327.988287037035</v>
      </c>
      <c r="F228" s="6" t="s">
        <v>27</v>
      </c>
      <c r="G228">
        <v>1</v>
      </c>
      <c r="H228" s="6" t="s">
        <v>28</v>
      </c>
      <c r="I228">
        <v>0.67330000000000001</v>
      </c>
      <c r="J228" s="6" t="s">
        <v>29</v>
      </c>
      <c r="K228" s="1">
        <v>43129.43949074074</v>
      </c>
      <c r="L228">
        <v>0</v>
      </c>
      <c r="M228" s="6" t="s">
        <v>46</v>
      </c>
      <c r="N228" t="b">
        <v>0</v>
      </c>
      <c r="O228" s="6" t="s">
        <v>30</v>
      </c>
      <c r="P228" s="6" t="s">
        <v>31</v>
      </c>
      <c r="Q228" s="6" t="s">
        <v>84</v>
      </c>
      <c r="R228">
        <v>0</v>
      </c>
      <c r="S228" s="6" t="s">
        <v>31</v>
      </c>
      <c r="T228" s="6" t="s">
        <v>84</v>
      </c>
      <c r="U228" s="6" t="s">
        <v>567</v>
      </c>
      <c r="V228">
        <v>9.5792449989841306E+17</v>
      </c>
      <c r="W228" s="6" t="s">
        <v>31</v>
      </c>
      <c r="X228" s="6" t="s">
        <v>568</v>
      </c>
      <c r="Y228" s="6" t="s">
        <v>569</v>
      </c>
      <c r="Z228">
        <v>18389099</v>
      </c>
    </row>
    <row r="229" spans="1:26" x14ac:dyDescent="0.25">
      <c r="A229">
        <v>1866033738</v>
      </c>
      <c r="B229" t="b">
        <v>0</v>
      </c>
      <c r="C229" s="6" t="s">
        <v>26</v>
      </c>
      <c r="D229">
        <v>3</v>
      </c>
      <c r="E229" s="1">
        <v>43328.019085648149</v>
      </c>
      <c r="F229" s="6" t="s">
        <v>27</v>
      </c>
      <c r="G229">
        <v>1</v>
      </c>
      <c r="H229" s="6" t="s">
        <v>41</v>
      </c>
      <c r="I229">
        <v>0.33939999999999998</v>
      </c>
      <c r="J229" s="6" t="s">
        <v>29</v>
      </c>
      <c r="K229" s="1">
        <v>43129.452673611115</v>
      </c>
      <c r="L229">
        <v>0</v>
      </c>
      <c r="M229" s="6" t="s">
        <v>911</v>
      </c>
      <c r="N229" t="b">
        <v>0</v>
      </c>
      <c r="O229" s="6" t="s">
        <v>30</v>
      </c>
      <c r="P229" s="6" t="s">
        <v>31</v>
      </c>
      <c r="Q229" s="6" t="s">
        <v>84</v>
      </c>
      <c r="R229">
        <v>0</v>
      </c>
      <c r="S229" s="6" t="s">
        <v>31</v>
      </c>
      <c r="T229" s="6" t="s">
        <v>84</v>
      </c>
      <c r="U229" s="6" t="s">
        <v>58</v>
      </c>
      <c r="V229">
        <v>9.5792927396852941E+17</v>
      </c>
      <c r="W229" s="6" t="s">
        <v>42</v>
      </c>
      <c r="X229" s="6" t="s">
        <v>912</v>
      </c>
      <c r="Y229" s="6" t="s">
        <v>913</v>
      </c>
      <c r="Z229">
        <v>9.2248937541761843E+17</v>
      </c>
    </row>
    <row r="230" spans="1:26" x14ac:dyDescent="0.25">
      <c r="A230">
        <v>1866033732</v>
      </c>
      <c r="B230" t="b">
        <v>0</v>
      </c>
      <c r="C230" s="6" t="s">
        <v>26</v>
      </c>
      <c r="D230">
        <v>3</v>
      </c>
      <c r="E230" s="1">
        <v>43327.74486111111</v>
      </c>
      <c r="F230" s="6" t="s">
        <v>27</v>
      </c>
      <c r="G230">
        <v>1</v>
      </c>
      <c r="H230" s="6" t="s">
        <v>40</v>
      </c>
      <c r="I230">
        <v>0.65410000000000001</v>
      </c>
      <c r="J230" s="6" t="s">
        <v>29</v>
      </c>
      <c r="K230" s="1">
        <v>43129.458402777775</v>
      </c>
      <c r="L230">
        <v>0</v>
      </c>
      <c r="M230" s="6" t="s">
        <v>895</v>
      </c>
      <c r="N230" t="b">
        <v>0</v>
      </c>
      <c r="O230" s="6" t="s">
        <v>30</v>
      </c>
      <c r="P230" s="6" t="s">
        <v>31</v>
      </c>
      <c r="Q230" s="6" t="s">
        <v>84</v>
      </c>
      <c r="R230">
        <v>0</v>
      </c>
      <c r="S230" s="6" t="s">
        <v>31</v>
      </c>
      <c r="T230" s="6" t="s">
        <v>84</v>
      </c>
      <c r="U230" s="6" t="s">
        <v>49</v>
      </c>
      <c r="V230">
        <v>9.5793135368044134E+17</v>
      </c>
      <c r="W230" s="6" t="s">
        <v>31</v>
      </c>
      <c r="X230" s="6" t="s">
        <v>896</v>
      </c>
      <c r="Y230" s="6" t="s">
        <v>897</v>
      </c>
      <c r="Z230">
        <v>9.5157411336518861E+17</v>
      </c>
    </row>
    <row r="231" spans="1:26" x14ac:dyDescent="0.25">
      <c r="A231">
        <v>1866033862</v>
      </c>
      <c r="B231" t="b">
        <v>0</v>
      </c>
      <c r="C231" s="6" t="s">
        <v>26</v>
      </c>
      <c r="D231">
        <v>3</v>
      </c>
      <c r="E231" s="1">
        <v>43328.067013888889</v>
      </c>
      <c r="F231" s="6" t="s">
        <v>27</v>
      </c>
      <c r="G231">
        <v>1</v>
      </c>
      <c r="H231" s="6" t="s">
        <v>41</v>
      </c>
      <c r="I231">
        <v>0.35239999999999999</v>
      </c>
      <c r="J231" s="6" t="s">
        <v>29</v>
      </c>
      <c r="K231" s="1">
        <v>43129.48337962963</v>
      </c>
      <c r="L231">
        <v>0</v>
      </c>
      <c r="M231" s="6" t="s">
        <v>1247</v>
      </c>
      <c r="N231" t="b">
        <v>0</v>
      </c>
      <c r="O231" s="6" t="s">
        <v>30</v>
      </c>
      <c r="P231" s="6" t="s">
        <v>31</v>
      </c>
      <c r="Q231" s="6" t="s">
        <v>84</v>
      </c>
      <c r="R231">
        <v>0</v>
      </c>
      <c r="S231" s="6" t="s">
        <v>31</v>
      </c>
      <c r="T231" s="6" t="s">
        <v>84</v>
      </c>
      <c r="U231" s="6" t="s">
        <v>39</v>
      </c>
      <c r="V231">
        <v>9.5794040461105562E+17</v>
      </c>
      <c r="W231" s="6" t="s">
        <v>31</v>
      </c>
      <c r="X231" s="6" t="s">
        <v>1248</v>
      </c>
      <c r="Y231" s="6" t="s">
        <v>1249</v>
      </c>
      <c r="Z231">
        <v>292975978</v>
      </c>
    </row>
    <row r="232" spans="1:26" x14ac:dyDescent="0.25">
      <c r="A232">
        <v>1866033625</v>
      </c>
      <c r="B232" t="b">
        <v>0</v>
      </c>
      <c r="C232" s="6" t="s">
        <v>26</v>
      </c>
      <c r="D232">
        <v>3</v>
      </c>
      <c r="E232" s="1">
        <v>43328.011099537034</v>
      </c>
      <c r="F232" s="6" t="s">
        <v>27</v>
      </c>
      <c r="G232">
        <v>1</v>
      </c>
      <c r="H232" s="6" t="s">
        <v>41</v>
      </c>
      <c r="I232">
        <v>0.66059999999999997</v>
      </c>
      <c r="J232" s="6" t="s">
        <v>29</v>
      </c>
      <c r="K232" s="1">
        <v>43129.492627314816</v>
      </c>
      <c r="L232">
        <v>0</v>
      </c>
      <c r="M232" s="6" t="s">
        <v>593</v>
      </c>
      <c r="N232" t="b">
        <v>0</v>
      </c>
      <c r="O232" s="6" t="s">
        <v>30</v>
      </c>
      <c r="P232" s="6" t="s">
        <v>31</v>
      </c>
      <c r="Q232" s="6" t="s">
        <v>84</v>
      </c>
      <c r="R232">
        <v>0</v>
      </c>
      <c r="S232" s="6" t="s">
        <v>31</v>
      </c>
      <c r="T232" s="6" t="s">
        <v>84</v>
      </c>
      <c r="U232" s="6" t="s">
        <v>36</v>
      </c>
      <c r="V232">
        <v>9.5794375382162227E+17</v>
      </c>
      <c r="W232" s="6" t="s">
        <v>31</v>
      </c>
      <c r="X232" s="6" t="s">
        <v>594</v>
      </c>
      <c r="Y232" s="6" t="s">
        <v>595</v>
      </c>
      <c r="Z232">
        <v>2478688363</v>
      </c>
    </row>
    <row r="233" spans="1:26" x14ac:dyDescent="0.25">
      <c r="A233">
        <v>1866033506</v>
      </c>
      <c r="B233" t="b">
        <v>0</v>
      </c>
      <c r="C233" s="6" t="s">
        <v>26</v>
      </c>
      <c r="D233">
        <v>3</v>
      </c>
      <c r="E233" s="1">
        <v>43327.920983796299</v>
      </c>
      <c r="F233" s="6" t="s">
        <v>27</v>
      </c>
      <c r="G233">
        <v>1</v>
      </c>
      <c r="H233" s="6" t="s">
        <v>28</v>
      </c>
      <c r="I233">
        <v>1</v>
      </c>
      <c r="J233" s="6" t="s">
        <v>29</v>
      </c>
      <c r="K233" s="1">
        <v>43129.496874999997</v>
      </c>
      <c r="L233">
        <v>0</v>
      </c>
      <c r="M233" s="6" t="s">
        <v>275</v>
      </c>
      <c r="N233" t="b">
        <v>0</v>
      </c>
      <c r="O233" s="6" t="s">
        <v>30</v>
      </c>
      <c r="P233" s="6" t="s">
        <v>31</v>
      </c>
      <c r="Q233" s="6" t="s">
        <v>84</v>
      </c>
      <c r="R233">
        <v>0</v>
      </c>
      <c r="S233" s="6" t="s">
        <v>31</v>
      </c>
      <c r="T233" s="6" t="s">
        <v>84</v>
      </c>
      <c r="U233" s="6" t="s">
        <v>62</v>
      </c>
      <c r="V233">
        <v>9.579452941545431E+17</v>
      </c>
      <c r="W233" s="6" t="s">
        <v>31</v>
      </c>
      <c r="X233" s="6" t="s">
        <v>276</v>
      </c>
      <c r="Y233" s="6" t="s">
        <v>277</v>
      </c>
      <c r="Z233">
        <v>1448622260</v>
      </c>
    </row>
    <row r="234" spans="1:26" x14ac:dyDescent="0.25">
      <c r="A234">
        <v>1866033740</v>
      </c>
      <c r="B234" t="b">
        <v>0</v>
      </c>
      <c r="C234" s="6" t="s">
        <v>26</v>
      </c>
      <c r="D234">
        <v>3</v>
      </c>
      <c r="E234" s="1">
        <v>43327.873553240737</v>
      </c>
      <c r="F234" s="6" t="s">
        <v>27</v>
      </c>
      <c r="G234">
        <v>1</v>
      </c>
      <c r="H234" s="6" t="s">
        <v>40</v>
      </c>
      <c r="I234">
        <v>1</v>
      </c>
      <c r="J234" s="6" t="s">
        <v>29</v>
      </c>
      <c r="K234" s="1">
        <v>43129.508368055554</v>
      </c>
      <c r="L234">
        <v>0</v>
      </c>
      <c r="M234" s="6" t="s">
        <v>104</v>
      </c>
      <c r="N234" t="b">
        <v>0</v>
      </c>
      <c r="O234" s="6" t="s">
        <v>30</v>
      </c>
      <c r="P234" s="6" t="s">
        <v>31</v>
      </c>
      <c r="Q234" s="6" t="s">
        <v>84</v>
      </c>
      <c r="R234">
        <v>0</v>
      </c>
      <c r="S234" s="6" t="s">
        <v>31</v>
      </c>
      <c r="T234" s="6" t="s">
        <v>84</v>
      </c>
      <c r="U234" s="6" t="s">
        <v>36</v>
      </c>
      <c r="V234">
        <v>9.5794946081813709E+17</v>
      </c>
      <c r="W234" s="6" t="s">
        <v>31</v>
      </c>
      <c r="X234" s="6" t="s">
        <v>306</v>
      </c>
      <c r="Y234" s="6" t="s">
        <v>917</v>
      </c>
      <c r="Z234">
        <v>9.4219646524547891E+17</v>
      </c>
    </row>
    <row r="235" spans="1:26" x14ac:dyDescent="0.25">
      <c r="A235">
        <v>1866033849</v>
      </c>
      <c r="B235" t="b">
        <v>0</v>
      </c>
      <c r="C235" s="6" t="s">
        <v>26</v>
      </c>
      <c r="D235">
        <v>3</v>
      </c>
      <c r="E235" s="1">
        <v>43327.758009259262</v>
      </c>
      <c r="F235" s="6" t="s">
        <v>27</v>
      </c>
      <c r="G235">
        <v>1</v>
      </c>
      <c r="H235" s="6" t="s">
        <v>41</v>
      </c>
      <c r="I235">
        <v>0.6522</v>
      </c>
      <c r="J235" s="6" t="s">
        <v>29</v>
      </c>
      <c r="K235" s="1">
        <v>43129.509583333333</v>
      </c>
      <c r="L235">
        <v>0</v>
      </c>
      <c r="M235" s="6" t="s">
        <v>104</v>
      </c>
      <c r="N235" t="b">
        <v>0</v>
      </c>
      <c r="O235" s="6" t="s">
        <v>30</v>
      </c>
      <c r="P235" s="6" t="s">
        <v>31</v>
      </c>
      <c r="Q235" s="6" t="s">
        <v>84</v>
      </c>
      <c r="R235">
        <v>0</v>
      </c>
      <c r="S235" s="6" t="s">
        <v>31</v>
      </c>
      <c r="T235" s="6" t="s">
        <v>84</v>
      </c>
      <c r="U235" s="6" t="s">
        <v>36</v>
      </c>
      <c r="V235">
        <v>9.5794989921519616E+17</v>
      </c>
      <c r="W235" s="6" t="s">
        <v>31</v>
      </c>
      <c r="X235" s="6" t="s">
        <v>306</v>
      </c>
      <c r="Y235" s="6" t="s">
        <v>1213</v>
      </c>
      <c r="Z235">
        <v>9.4219661851378893E+17</v>
      </c>
    </row>
    <row r="236" spans="1:26" x14ac:dyDescent="0.25">
      <c r="A236">
        <v>1866033630</v>
      </c>
      <c r="B236" t="b">
        <v>0</v>
      </c>
      <c r="C236" s="6" t="s">
        <v>26</v>
      </c>
      <c r="D236">
        <v>3</v>
      </c>
      <c r="E236" s="1">
        <v>43327.993310185186</v>
      </c>
      <c r="F236" s="6" t="s">
        <v>27</v>
      </c>
      <c r="G236">
        <v>1</v>
      </c>
      <c r="H236" s="6" t="s">
        <v>40</v>
      </c>
      <c r="I236">
        <v>0.66290000000000004</v>
      </c>
      <c r="J236" s="6" t="s">
        <v>29</v>
      </c>
      <c r="K236" s="1">
        <v>43129.511493055557</v>
      </c>
      <c r="L236">
        <v>2</v>
      </c>
      <c r="M236" s="6" t="s">
        <v>608</v>
      </c>
      <c r="N236" t="b">
        <v>0</v>
      </c>
      <c r="O236" s="6" t="s">
        <v>30</v>
      </c>
      <c r="P236" s="6" t="s">
        <v>31</v>
      </c>
      <c r="Q236" s="6" t="s">
        <v>84</v>
      </c>
      <c r="R236">
        <v>0</v>
      </c>
      <c r="S236" s="6" t="s">
        <v>31</v>
      </c>
      <c r="T236" s="6" t="s">
        <v>84</v>
      </c>
      <c r="U236" s="6" t="s">
        <v>36</v>
      </c>
      <c r="V236">
        <v>9.5795059047841382E+17</v>
      </c>
      <c r="W236" s="6" t="s">
        <v>42</v>
      </c>
      <c r="X236" s="6" t="s">
        <v>609</v>
      </c>
      <c r="Y236" s="6" t="s">
        <v>610</v>
      </c>
      <c r="Z236">
        <v>37001340</v>
      </c>
    </row>
    <row r="237" spans="1:26" x14ac:dyDescent="0.25">
      <c r="A237">
        <v>1866033725</v>
      </c>
      <c r="B237" t="b">
        <v>0</v>
      </c>
      <c r="C237" s="6" t="s">
        <v>26</v>
      </c>
      <c r="D237">
        <v>3</v>
      </c>
      <c r="E237" s="1">
        <v>43328.01972222222</v>
      </c>
      <c r="F237" s="6" t="s">
        <v>27</v>
      </c>
      <c r="G237">
        <v>1</v>
      </c>
      <c r="H237" s="6" t="s">
        <v>40</v>
      </c>
      <c r="I237">
        <v>1</v>
      </c>
      <c r="J237" s="6" t="s">
        <v>29</v>
      </c>
      <c r="K237" s="1">
        <v>43129.512488425928</v>
      </c>
      <c r="L237">
        <v>0</v>
      </c>
      <c r="M237" s="6" t="s">
        <v>104</v>
      </c>
      <c r="N237" t="b">
        <v>0</v>
      </c>
      <c r="O237" s="6" t="s">
        <v>30</v>
      </c>
      <c r="P237" s="6" t="s">
        <v>31</v>
      </c>
      <c r="Q237" s="6" t="s">
        <v>84</v>
      </c>
      <c r="R237">
        <v>1</v>
      </c>
      <c r="S237" s="6" t="s">
        <v>31</v>
      </c>
      <c r="T237" s="6" t="s">
        <v>84</v>
      </c>
      <c r="U237" s="6" t="s">
        <v>36</v>
      </c>
      <c r="V237">
        <v>9.5795095375952282E+17</v>
      </c>
      <c r="W237" s="6" t="s">
        <v>31</v>
      </c>
      <c r="X237" s="6" t="s">
        <v>306</v>
      </c>
      <c r="Y237" s="6" t="s">
        <v>876</v>
      </c>
      <c r="Z237">
        <v>9.4228379757549158E+17</v>
      </c>
    </row>
    <row r="238" spans="1:26" x14ac:dyDescent="0.25">
      <c r="A238">
        <v>1866033622</v>
      </c>
      <c r="B238" t="b">
        <v>0</v>
      </c>
      <c r="C238" s="6" t="s">
        <v>26</v>
      </c>
      <c r="D238">
        <v>3</v>
      </c>
      <c r="E238" s="1">
        <v>43328.006435185183</v>
      </c>
      <c r="F238" s="6" t="s">
        <v>27</v>
      </c>
      <c r="G238">
        <v>1</v>
      </c>
      <c r="H238" s="6" t="s">
        <v>28</v>
      </c>
      <c r="I238">
        <v>1</v>
      </c>
      <c r="J238" s="6" t="s">
        <v>29</v>
      </c>
      <c r="K238" s="1">
        <v>43129.526782407411</v>
      </c>
      <c r="L238">
        <v>2</v>
      </c>
      <c r="M238" s="6" t="s">
        <v>585</v>
      </c>
      <c r="N238" t="b">
        <v>0</v>
      </c>
      <c r="O238" s="6" t="s">
        <v>30</v>
      </c>
      <c r="P238" s="6" t="s">
        <v>31</v>
      </c>
      <c r="Q238" s="6" t="s">
        <v>84</v>
      </c>
      <c r="R238">
        <v>1</v>
      </c>
      <c r="S238" s="6" t="s">
        <v>31</v>
      </c>
      <c r="T238" s="6" t="s">
        <v>84</v>
      </c>
      <c r="U238" s="6" t="s">
        <v>36</v>
      </c>
      <c r="V238">
        <v>9.5795613409416806E+17</v>
      </c>
      <c r="W238" s="6" t="s">
        <v>31</v>
      </c>
      <c r="X238" s="6" t="s">
        <v>586</v>
      </c>
      <c r="Y238" s="6" t="s">
        <v>587</v>
      </c>
      <c r="Z238">
        <v>460501591</v>
      </c>
    </row>
    <row r="239" spans="1:26" x14ac:dyDescent="0.25">
      <c r="A239">
        <v>1866033545</v>
      </c>
      <c r="B239" t="b">
        <v>0</v>
      </c>
      <c r="C239" s="6" t="s">
        <v>26</v>
      </c>
      <c r="D239">
        <v>3</v>
      </c>
      <c r="E239" s="1">
        <v>43327.98064814815</v>
      </c>
      <c r="F239" s="6" t="s">
        <v>27</v>
      </c>
      <c r="G239">
        <v>1</v>
      </c>
      <c r="H239" s="6" t="s">
        <v>41</v>
      </c>
      <c r="I239">
        <v>0.33710000000000001</v>
      </c>
      <c r="J239" s="6" t="s">
        <v>29</v>
      </c>
      <c r="K239" s="1">
        <v>43129.526956018519</v>
      </c>
      <c r="L239">
        <v>0</v>
      </c>
      <c r="M239" s="6" t="s">
        <v>378</v>
      </c>
      <c r="N239" t="b">
        <v>0</v>
      </c>
      <c r="O239" s="6" t="s">
        <v>30</v>
      </c>
      <c r="P239" s="6" t="s">
        <v>31</v>
      </c>
      <c r="Q239" s="6" t="s">
        <v>84</v>
      </c>
      <c r="R239">
        <v>0</v>
      </c>
      <c r="S239" s="6" t="s">
        <v>31</v>
      </c>
      <c r="T239" s="6" t="s">
        <v>84</v>
      </c>
      <c r="U239" s="6" t="s">
        <v>36</v>
      </c>
      <c r="V239">
        <v>9.5795619476058112E+17</v>
      </c>
      <c r="W239" s="6" t="s">
        <v>31</v>
      </c>
      <c r="X239" s="6" t="s">
        <v>379</v>
      </c>
      <c r="Y239" s="6" t="s">
        <v>380</v>
      </c>
      <c r="Z239">
        <v>8.9893174789891686E+17</v>
      </c>
    </row>
    <row r="240" spans="1:26" x14ac:dyDescent="0.25">
      <c r="A240">
        <v>1866033719</v>
      </c>
      <c r="B240" t="b">
        <v>0</v>
      </c>
      <c r="C240" s="6" t="s">
        <v>26</v>
      </c>
      <c r="D240">
        <v>3</v>
      </c>
      <c r="E240" s="1">
        <v>43327.963425925926</v>
      </c>
      <c r="F240" s="6" t="s">
        <v>27</v>
      </c>
      <c r="G240">
        <v>1</v>
      </c>
      <c r="H240" s="6" t="s">
        <v>28</v>
      </c>
      <c r="I240">
        <v>0.67330000000000001</v>
      </c>
      <c r="J240" s="6" t="s">
        <v>29</v>
      </c>
      <c r="K240" s="1">
        <v>43129.52789351852</v>
      </c>
      <c r="L240">
        <v>0</v>
      </c>
      <c r="M240" s="6" t="s">
        <v>35</v>
      </c>
      <c r="N240" t="b">
        <v>0</v>
      </c>
      <c r="O240" s="6" t="s">
        <v>30</v>
      </c>
      <c r="P240" s="6" t="s">
        <v>31</v>
      </c>
      <c r="Q240" s="6" t="s">
        <v>84</v>
      </c>
      <c r="R240">
        <v>0</v>
      </c>
      <c r="S240" s="6" t="s">
        <v>31</v>
      </c>
      <c r="T240" s="6" t="s">
        <v>84</v>
      </c>
      <c r="U240" s="6" t="s">
        <v>45</v>
      </c>
      <c r="V240">
        <v>9.5795653387842765E+17</v>
      </c>
      <c r="W240" s="6" t="s">
        <v>861</v>
      </c>
      <c r="X240" s="6" t="s">
        <v>862</v>
      </c>
      <c r="Y240" s="6" t="s">
        <v>863</v>
      </c>
      <c r="Z240">
        <v>3296127791</v>
      </c>
    </row>
    <row r="241" spans="1:26" x14ac:dyDescent="0.25">
      <c r="A241">
        <v>1866033724</v>
      </c>
      <c r="B241" t="b">
        <v>0</v>
      </c>
      <c r="C241" s="6" t="s">
        <v>26</v>
      </c>
      <c r="D241">
        <v>3</v>
      </c>
      <c r="E241" s="1">
        <v>43327.771180555559</v>
      </c>
      <c r="F241" s="6" t="s">
        <v>27</v>
      </c>
      <c r="G241">
        <v>1</v>
      </c>
      <c r="H241" s="6" t="s">
        <v>40</v>
      </c>
      <c r="I241">
        <v>0.34549999999999997</v>
      </c>
      <c r="J241" s="6" t="s">
        <v>29</v>
      </c>
      <c r="K241" s="1">
        <v>43129.529513888891</v>
      </c>
      <c r="L241">
        <v>1</v>
      </c>
      <c r="M241" s="6" t="s">
        <v>46</v>
      </c>
      <c r="N241" t="b">
        <v>0</v>
      </c>
      <c r="O241" s="6" t="s">
        <v>30</v>
      </c>
      <c r="P241" s="6" t="s">
        <v>31</v>
      </c>
      <c r="Q241" s="6" t="s">
        <v>84</v>
      </c>
      <c r="R241">
        <v>1</v>
      </c>
      <c r="S241" s="6" t="s">
        <v>31</v>
      </c>
      <c r="T241" s="6" t="s">
        <v>84</v>
      </c>
      <c r="U241" s="6" t="s">
        <v>32</v>
      </c>
      <c r="V241">
        <v>9.579571236186071E+17</v>
      </c>
      <c r="W241" s="6" t="s">
        <v>31</v>
      </c>
      <c r="X241" s="6" t="s">
        <v>874</v>
      </c>
      <c r="Y241" s="6" t="s">
        <v>875</v>
      </c>
      <c r="Z241">
        <v>863617051</v>
      </c>
    </row>
    <row r="242" spans="1:26" x14ac:dyDescent="0.25">
      <c r="A242">
        <v>1866033727</v>
      </c>
      <c r="B242" t="b">
        <v>0</v>
      </c>
      <c r="C242" s="6" t="s">
        <v>26</v>
      </c>
      <c r="D242">
        <v>3</v>
      </c>
      <c r="E242" s="1">
        <v>43327.974629629629</v>
      </c>
      <c r="F242" s="6" t="s">
        <v>27</v>
      </c>
      <c r="G242">
        <v>1</v>
      </c>
      <c r="H242" s="6" t="s">
        <v>28</v>
      </c>
      <c r="I242">
        <v>1</v>
      </c>
      <c r="J242" s="6" t="s">
        <v>29</v>
      </c>
      <c r="K242" s="1">
        <v>43129.529548611114</v>
      </c>
      <c r="L242">
        <v>2</v>
      </c>
      <c r="M242" s="6" t="s">
        <v>880</v>
      </c>
      <c r="N242" t="b">
        <v>0</v>
      </c>
      <c r="O242" s="6" t="s">
        <v>30</v>
      </c>
      <c r="P242" s="6" t="s">
        <v>31</v>
      </c>
      <c r="Q242" s="6" t="s">
        <v>84</v>
      </c>
      <c r="R242">
        <v>0</v>
      </c>
      <c r="S242" s="6" t="s">
        <v>31</v>
      </c>
      <c r="T242" s="6" t="s">
        <v>84</v>
      </c>
      <c r="U242" s="6" t="s">
        <v>36</v>
      </c>
      <c r="V242">
        <v>9.5795713574009651E+17</v>
      </c>
      <c r="W242" s="6" t="s">
        <v>31</v>
      </c>
      <c r="X242" s="6" t="s">
        <v>881</v>
      </c>
      <c r="Y242" s="6" t="s">
        <v>882</v>
      </c>
      <c r="Z242">
        <v>9.4600876269919027E+17</v>
      </c>
    </row>
    <row r="243" spans="1:26" x14ac:dyDescent="0.25">
      <c r="A243">
        <v>1866033745</v>
      </c>
      <c r="B243" t="b">
        <v>0</v>
      </c>
      <c r="C243" s="6" t="s">
        <v>26</v>
      </c>
      <c r="D243">
        <v>3</v>
      </c>
      <c r="E243" s="1">
        <v>43327.826226851852</v>
      </c>
      <c r="F243" s="6" t="s">
        <v>56</v>
      </c>
      <c r="G243">
        <v>1</v>
      </c>
      <c r="H243" s="6" t="s">
        <v>84</v>
      </c>
      <c r="J243" s="6" t="s">
        <v>29</v>
      </c>
      <c r="K243" s="1">
        <v>43129.530162037037</v>
      </c>
      <c r="L243">
        <v>2</v>
      </c>
      <c r="M243" s="6" t="s">
        <v>930</v>
      </c>
      <c r="N243" t="b">
        <v>0</v>
      </c>
      <c r="O243" s="6" t="s">
        <v>30</v>
      </c>
      <c r="P243" s="6" t="s">
        <v>31</v>
      </c>
      <c r="Q243" s="6" t="s">
        <v>84</v>
      </c>
      <c r="R243">
        <v>0</v>
      </c>
      <c r="S243" s="6" t="s">
        <v>31</v>
      </c>
      <c r="T243" s="6" t="s">
        <v>84</v>
      </c>
      <c r="U243" s="6" t="s">
        <v>931</v>
      </c>
      <c r="V243">
        <v>9.5795735652818944E+17</v>
      </c>
      <c r="W243" s="6" t="s">
        <v>31</v>
      </c>
      <c r="X243" s="6" t="s">
        <v>141</v>
      </c>
      <c r="Y243" s="6" t="s">
        <v>932</v>
      </c>
      <c r="Z243">
        <v>253023218</v>
      </c>
    </row>
    <row r="244" spans="1:26" x14ac:dyDescent="0.25">
      <c r="A244">
        <v>1866033726</v>
      </c>
      <c r="B244" t="b">
        <v>0</v>
      </c>
      <c r="C244" s="6" t="s">
        <v>26</v>
      </c>
      <c r="D244">
        <v>3</v>
      </c>
      <c r="E244" s="1">
        <v>43327.966365740744</v>
      </c>
      <c r="F244" s="6" t="s">
        <v>27</v>
      </c>
      <c r="G244">
        <v>1</v>
      </c>
      <c r="H244" s="6" t="s">
        <v>41</v>
      </c>
      <c r="I244">
        <v>0.67330000000000001</v>
      </c>
      <c r="J244" s="6" t="s">
        <v>29</v>
      </c>
      <c r="K244" s="1">
        <v>43129.530439814815</v>
      </c>
      <c r="L244">
        <v>2</v>
      </c>
      <c r="M244" s="6" t="s">
        <v>76</v>
      </c>
      <c r="N244" t="b">
        <v>1</v>
      </c>
      <c r="O244" s="6" t="s">
        <v>30</v>
      </c>
      <c r="P244" s="6" t="s">
        <v>877</v>
      </c>
      <c r="Q244" s="6" t="s">
        <v>84</v>
      </c>
      <c r="R244">
        <v>0</v>
      </c>
      <c r="S244" s="6" t="s">
        <v>31</v>
      </c>
      <c r="T244" s="6" t="s">
        <v>84</v>
      </c>
      <c r="U244" s="6" t="s">
        <v>45</v>
      </c>
      <c r="V244">
        <v>9.5795745577394586E+17</v>
      </c>
      <c r="W244" s="6" t="s">
        <v>42</v>
      </c>
      <c r="X244" s="6" t="s">
        <v>878</v>
      </c>
      <c r="Y244" s="6" t="s">
        <v>879</v>
      </c>
      <c r="Z244">
        <v>9.1806086392339251E+17</v>
      </c>
    </row>
    <row r="245" spans="1:26" x14ac:dyDescent="0.25">
      <c r="A245">
        <v>1866033516</v>
      </c>
      <c r="B245" t="b">
        <v>0</v>
      </c>
      <c r="C245" s="6" t="s">
        <v>26</v>
      </c>
      <c r="D245">
        <v>3</v>
      </c>
      <c r="E245" s="1">
        <v>43328.004224537035</v>
      </c>
      <c r="F245" s="6" t="s">
        <v>27</v>
      </c>
      <c r="G245">
        <v>1</v>
      </c>
      <c r="H245" s="6" t="s">
        <v>28</v>
      </c>
      <c r="I245">
        <v>0.66410000000000002</v>
      </c>
      <c r="J245" s="6" t="s">
        <v>29</v>
      </c>
      <c r="K245" s="1">
        <v>43129.530763888892</v>
      </c>
      <c r="L245">
        <v>3</v>
      </c>
      <c r="M245" s="6" t="s">
        <v>35</v>
      </c>
      <c r="N245" t="b">
        <v>0</v>
      </c>
      <c r="O245" s="6" t="s">
        <v>30</v>
      </c>
      <c r="P245" s="6" t="s">
        <v>31</v>
      </c>
      <c r="Q245" s="6" t="s">
        <v>84</v>
      </c>
      <c r="R245">
        <v>7</v>
      </c>
      <c r="S245" s="6" t="s">
        <v>31</v>
      </c>
      <c r="T245" s="6" t="s">
        <v>84</v>
      </c>
      <c r="U245" s="6" t="s">
        <v>36</v>
      </c>
      <c r="V245">
        <v>9.5795757574362726E+17</v>
      </c>
      <c r="W245" s="6" t="s">
        <v>31</v>
      </c>
      <c r="X245" s="6" t="s">
        <v>301</v>
      </c>
      <c r="Y245" s="6" t="s">
        <v>302</v>
      </c>
      <c r="Z245">
        <v>23515941</v>
      </c>
    </row>
    <row r="246" spans="1:26" x14ac:dyDescent="0.25">
      <c r="A246">
        <v>1866033505</v>
      </c>
      <c r="B246" t="b">
        <v>0</v>
      </c>
      <c r="C246" s="6" t="s">
        <v>26</v>
      </c>
      <c r="D246">
        <v>3</v>
      </c>
      <c r="E246" s="1">
        <v>43327.686076388891</v>
      </c>
      <c r="F246" s="6" t="s">
        <v>27</v>
      </c>
      <c r="G246">
        <v>1</v>
      </c>
      <c r="H246" s="6" t="s">
        <v>40</v>
      </c>
      <c r="I246">
        <v>0.67900000000000005</v>
      </c>
      <c r="J246" s="6" t="s">
        <v>29</v>
      </c>
      <c r="K246" s="1">
        <v>43129.532071759262</v>
      </c>
      <c r="L246">
        <v>0</v>
      </c>
      <c r="M246" s="6" t="s">
        <v>77</v>
      </c>
      <c r="N246" t="b">
        <v>0</v>
      </c>
      <c r="O246" s="6" t="s">
        <v>30</v>
      </c>
      <c r="P246" s="6" t="s">
        <v>31</v>
      </c>
      <c r="Q246" s="6" t="s">
        <v>84</v>
      </c>
      <c r="R246">
        <v>0</v>
      </c>
      <c r="S246" s="6" t="s">
        <v>31</v>
      </c>
      <c r="T246" s="6" t="s">
        <v>84</v>
      </c>
      <c r="U246" s="6" t="s">
        <v>39</v>
      </c>
      <c r="V246">
        <v>9.5795804747271782E+17</v>
      </c>
      <c r="W246" s="6" t="s">
        <v>31</v>
      </c>
      <c r="X246" s="6" t="s">
        <v>273</v>
      </c>
      <c r="Y246" s="6" t="s">
        <v>274</v>
      </c>
      <c r="Z246">
        <v>7.1379009579976294E+17</v>
      </c>
    </row>
    <row r="247" spans="1:26" x14ac:dyDescent="0.25">
      <c r="A247">
        <v>1866033839</v>
      </c>
      <c r="B247" t="b">
        <v>0</v>
      </c>
      <c r="C247" s="6" t="s">
        <v>26</v>
      </c>
      <c r="D247">
        <v>3</v>
      </c>
      <c r="E247" s="1">
        <v>43327.963425925926</v>
      </c>
      <c r="F247" s="6" t="s">
        <v>27</v>
      </c>
      <c r="G247">
        <v>1</v>
      </c>
      <c r="H247" s="6" t="s">
        <v>28</v>
      </c>
      <c r="I247">
        <v>1</v>
      </c>
      <c r="J247" s="6" t="s">
        <v>29</v>
      </c>
      <c r="K247" s="1">
        <v>43129.538263888891</v>
      </c>
      <c r="L247">
        <v>3</v>
      </c>
      <c r="M247" s="6" t="s">
        <v>1186</v>
      </c>
      <c r="N247" t="b">
        <v>0</v>
      </c>
      <c r="O247" s="6" t="s">
        <v>30</v>
      </c>
      <c r="P247" s="6" t="s">
        <v>31</v>
      </c>
      <c r="Q247" s="6" t="s">
        <v>84</v>
      </c>
      <c r="R247">
        <v>3</v>
      </c>
      <c r="S247" s="6" t="s">
        <v>31</v>
      </c>
      <c r="T247" s="6" t="s">
        <v>84</v>
      </c>
      <c r="U247" s="6" t="s">
        <v>39</v>
      </c>
      <c r="V247">
        <v>9.5796029321218867E+17</v>
      </c>
      <c r="W247" s="6" t="s">
        <v>31</v>
      </c>
      <c r="X247" s="6" t="s">
        <v>1187</v>
      </c>
      <c r="Y247" s="6" t="s">
        <v>1188</v>
      </c>
      <c r="Z247">
        <v>7.5838772184490394E+17</v>
      </c>
    </row>
    <row r="248" spans="1:26" x14ac:dyDescent="0.25">
      <c r="A248">
        <v>1866033518</v>
      </c>
      <c r="B248" t="b">
        <v>0</v>
      </c>
      <c r="C248" s="6" t="s">
        <v>26</v>
      </c>
      <c r="D248">
        <v>3</v>
      </c>
      <c r="E248" s="1">
        <v>43327.735983796294</v>
      </c>
      <c r="F248" s="6" t="s">
        <v>27</v>
      </c>
      <c r="G248">
        <v>1</v>
      </c>
      <c r="H248" s="6" t="s">
        <v>40</v>
      </c>
      <c r="I248">
        <v>0.67149999999999999</v>
      </c>
      <c r="J248" s="6" t="s">
        <v>29</v>
      </c>
      <c r="K248" s="1">
        <v>43129.539027777777</v>
      </c>
      <c r="L248">
        <v>2</v>
      </c>
      <c r="M248" s="6" t="s">
        <v>104</v>
      </c>
      <c r="N248" t="b">
        <v>0</v>
      </c>
      <c r="O248" s="6" t="s">
        <v>30</v>
      </c>
      <c r="P248" s="6" t="s">
        <v>31</v>
      </c>
      <c r="Q248" s="6" t="s">
        <v>84</v>
      </c>
      <c r="R248">
        <v>0</v>
      </c>
      <c r="S248" s="6" t="s">
        <v>31</v>
      </c>
      <c r="T248" s="6" t="s">
        <v>84</v>
      </c>
      <c r="U248" s="6" t="s">
        <v>36</v>
      </c>
      <c r="V248">
        <v>9.5796056985155584E+17</v>
      </c>
      <c r="W248" s="6" t="s">
        <v>31</v>
      </c>
      <c r="X248" s="6" t="s">
        <v>306</v>
      </c>
      <c r="Y248" s="6" t="s">
        <v>307</v>
      </c>
      <c r="Z248">
        <v>9.4116429386466918E+17</v>
      </c>
    </row>
    <row r="249" spans="1:26" x14ac:dyDescent="0.25">
      <c r="A249">
        <v>1866033842</v>
      </c>
      <c r="B249" t="b">
        <v>0</v>
      </c>
      <c r="C249" s="6" t="s">
        <v>26</v>
      </c>
      <c r="D249">
        <v>3</v>
      </c>
      <c r="E249" s="1">
        <v>43328.000509259262</v>
      </c>
      <c r="F249" s="6" t="s">
        <v>27</v>
      </c>
      <c r="G249">
        <v>1</v>
      </c>
      <c r="H249" s="6" t="s">
        <v>41</v>
      </c>
      <c r="I249">
        <v>1</v>
      </c>
      <c r="J249" s="6" t="s">
        <v>29</v>
      </c>
      <c r="K249" s="1">
        <v>43129.539641203701</v>
      </c>
      <c r="L249">
        <v>1</v>
      </c>
      <c r="M249" s="6" t="s">
        <v>1195</v>
      </c>
      <c r="N249" t="b">
        <v>0</v>
      </c>
      <c r="O249" s="6" t="s">
        <v>30</v>
      </c>
      <c r="P249" s="6" t="s">
        <v>31</v>
      </c>
      <c r="Q249" s="6" t="s">
        <v>84</v>
      </c>
      <c r="R249">
        <v>0</v>
      </c>
      <c r="S249" s="6" t="s">
        <v>31</v>
      </c>
      <c r="T249" s="6" t="s">
        <v>84</v>
      </c>
      <c r="U249" s="6" t="s">
        <v>58</v>
      </c>
      <c r="V249">
        <v>9.5796079181417677E+17</v>
      </c>
      <c r="W249" s="6" t="s">
        <v>31</v>
      </c>
      <c r="X249" s="6" t="s">
        <v>1196</v>
      </c>
      <c r="Y249" s="6" t="s">
        <v>1197</v>
      </c>
      <c r="Z249">
        <v>7.7609337464228659E+17</v>
      </c>
    </row>
    <row r="250" spans="1:26" x14ac:dyDescent="0.25">
      <c r="A250">
        <v>1866033644</v>
      </c>
      <c r="B250" t="b">
        <v>0</v>
      </c>
      <c r="C250" s="6" t="s">
        <v>26</v>
      </c>
      <c r="D250">
        <v>3</v>
      </c>
      <c r="E250" s="1">
        <v>43327.877604166664</v>
      </c>
      <c r="F250" s="6" t="s">
        <v>27</v>
      </c>
      <c r="G250">
        <v>1</v>
      </c>
      <c r="H250" s="6" t="s">
        <v>40</v>
      </c>
      <c r="I250">
        <v>0.67749999999999999</v>
      </c>
      <c r="J250" s="6" t="s">
        <v>29</v>
      </c>
      <c r="K250" s="1">
        <v>43129.545243055552</v>
      </c>
      <c r="L250">
        <v>0</v>
      </c>
      <c r="M250" s="6" t="s">
        <v>649</v>
      </c>
      <c r="N250" t="b">
        <v>0</v>
      </c>
      <c r="O250" s="6" t="s">
        <v>30</v>
      </c>
      <c r="P250" s="6" t="s">
        <v>31</v>
      </c>
      <c r="Q250" s="6" t="s">
        <v>84</v>
      </c>
      <c r="R250">
        <v>0</v>
      </c>
      <c r="S250" s="6" t="s">
        <v>31</v>
      </c>
      <c r="T250" s="6" t="s">
        <v>84</v>
      </c>
      <c r="U250" s="6" t="s">
        <v>39</v>
      </c>
      <c r="V250">
        <v>9.5796282003707085E+17</v>
      </c>
      <c r="W250" s="6" t="s">
        <v>31</v>
      </c>
      <c r="X250" s="6" t="s">
        <v>650</v>
      </c>
      <c r="Y250" s="6" t="s">
        <v>651</v>
      </c>
      <c r="Z250">
        <v>3412738336</v>
      </c>
    </row>
    <row r="251" spans="1:26" x14ac:dyDescent="0.25">
      <c r="A251">
        <v>1866033510</v>
      </c>
      <c r="B251" t="b">
        <v>0</v>
      </c>
      <c r="C251" s="6" t="s">
        <v>26</v>
      </c>
      <c r="D251">
        <v>4</v>
      </c>
      <c r="E251" s="1">
        <v>43327.804745370369</v>
      </c>
      <c r="F251" s="6" t="s">
        <v>27</v>
      </c>
      <c r="G251">
        <v>1</v>
      </c>
      <c r="H251" s="6" t="s">
        <v>40</v>
      </c>
      <c r="I251">
        <v>1</v>
      </c>
      <c r="J251" s="6" t="s">
        <v>29</v>
      </c>
      <c r="K251" s="1">
        <v>43129.545891203707</v>
      </c>
      <c r="L251">
        <v>0</v>
      </c>
      <c r="M251" s="6" t="s">
        <v>59</v>
      </c>
      <c r="N251" t="b">
        <v>0</v>
      </c>
      <c r="O251" s="6" t="s">
        <v>30</v>
      </c>
      <c r="P251" s="6" t="s">
        <v>31</v>
      </c>
      <c r="Q251" s="6" t="s">
        <v>84</v>
      </c>
      <c r="R251">
        <v>0</v>
      </c>
      <c r="S251" s="6" t="s">
        <v>31</v>
      </c>
      <c r="T251" s="6" t="s">
        <v>84</v>
      </c>
      <c r="U251" s="6" t="s">
        <v>47</v>
      </c>
      <c r="V251">
        <v>9.5796305724173926E+17</v>
      </c>
      <c r="W251" s="6" t="s">
        <v>42</v>
      </c>
      <c r="X251" s="6" t="s">
        <v>286</v>
      </c>
      <c r="Y251" s="6" t="s">
        <v>287</v>
      </c>
      <c r="Z251">
        <v>185663478</v>
      </c>
    </row>
    <row r="252" spans="1:26" x14ac:dyDescent="0.25">
      <c r="A252">
        <v>1866033746</v>
      </c>
      <c r="B252" t="b">
        <v>0</v>
      </c>
      <c r="C252" s="6" t="s">
        <v>26</v>
      </c>
      <c r="D252">
        <v>3</v>
      </c>
      <c r="E252" s="1">
        <v>43327.683958333335</v>
      </c>
      <c r="F252" s="6" t="s">
        <v>27</v>
      </c>
      <c r="G252">
        <v>1</v>
      </c>
      <c r="H252" s="6" t="s">
        <v>41</v>
      </c>
      <c r="I252">
        <v>0.67900000000000005</v>
      </c>
      <c r="J252" s="6" t="s">
        <v>29</v>
      </c>
      <c r="K252" s="1">
        <v>43129.551678240743</v>
      </c>
      <c r="L252">
        <v>2</v>
      </c>
      <c r="M252" s="6" t="s">
        <v>933</v>
      </c>
      <c r="N252" t="b">
        <v>1</v>
      </c>
      <c r="O252" s="6" t="s">
        <v>30</v>
      </c>
      <c r="P252" s="6" t="s">
        <v>934</v>
      </c>
      <c r="Q252" s="6" t="s">
        <v>84</v>
      </c>
      <c r="R252">
        <v>1</v>
      </c>
      <c r="S252" s="6" t="s">
        <v>31</v>
      </c>
      <c r="T252" s="6" t="s">
        <v>84</v>
      </c>
      <c r="U252" s="6" t="s">
        <v>45</v>
      </c>
      <c r="V252">
        <v>9.579651546747904E+17</v>
      </c>
      <c r="W252" s="6" t="s">
        <v>31</v>
      </c>
      <c r="X252" s="6" t="s">
        <v>935</v>
      </c>
      <c r="Y252" s="6" t="s">
        <v>936</v>
      </c>
      <c r="Z252">
        <v>9.1806086392339251E+17</v>
      </c>
    </row>
    <row r="253" spans="1:26" x14ac:dyDescent="0.25">
      <c r="A253">
        <v>1866033752</v>
      </c>
      <c r="B253" t="b">
        <v>0</v>
      </c>
      <c r="C253" s="6" t="s">
        <v>26</v>
      </c>
      <c r="D253">
        <v>3</v>
      </c>
      <c r="E253" s="1">
        <v>43327.952245370368</v>
      </c>
      <c r="F253" s="6" t="s">
        <v>27</v>
      </c>
      <c r="G253">
        <v>1</v>
      </c>
      <c r="H253" s="6" t="s">
        <v>40</v>
      </c>
      <c r="I253">
        <v>1</v>
      </c>
      <c r="J253" s="6" t="s">
        <v>29</v>
      </c>
      <c r="K253" s="1">
        <v>43129.55709490741</v>
      </c>
      <c r="L253">
        <v>1</v>
      </c>
      <c r="M253" s="6" t="s">
        <v>952</v>
      </c>
      <c r="N253" t="b">
        <v>0</v>
      </c>
      <c r="O253" s="6" t="s">
        <v>30</v>
      </c>
      <c r="P253" s="6" t="s">
        <v>31</v>
      </c>
      <c r="Q253" s="6" t="s">
        <v>84</v>
      </c>
      <c r="R253">
        <v>0</v>
      </c>
      <c r="S253" s="6" t="s">
        <v>31</v>
      </c>
      <c r="T253" s="6" t="s">
        <v>84</v>
      </c>
      <c r="U253" s="6" t="s">
        <v>47</v>
      </c>
      <c r="V253">
        <v>9.5796711561249997E+17</v>
      </c>
      <c r="W253" s="6" t="s">
        <v>31</v>
      </c>
      <c r="X253" s="6" t="s">
        <v>953</v>
      </c>
      <c r="Y253" s="6" t="s">
        <v>954</v>
      </c>
      <c r="Z253">
        <v>9.4514522812990669E+17</v>
      </c>
    </row>
    <row r="254" spans="1:26" x14ac:dyDescent="0.25">
      <c r="A254">
        <v>1866033642</v>
      </c>
      <c r="B254" t="b">
        <v>0</v>
      </c>
      <c r="C254" s="6" t="s">
        <v>26</v>
      </c>
      <c r="D254">
        <v>3</v>
      </c>
      <c r="E254" s="1">
        <v>43328.023344907408</v>
      </c>
      <c r="F254" s="6" t="s">
        <v>27</v>
      </c>
      <c r="G254">
        <v>1</v>
      </c>
      <c r="H254" s="6" t="s">
        <v>41</v>
      </c>
      <c r="I254">
        <v>1</v>
      </c>
      <c r="J254" s="6" t="s">
        <v>29</v>
      </c>
      <c r="K254" s="1">
        <v>43129.559027777781</v>
      </c>
      <c r="L254">
        <v>1</v>
      </c>
      <c r="M254" s="6" t="s">
        <v>644</v>
      </c>
      <c r="N254" t="b">
        <v>0</v>
      </c>
      <c r="O254" s="6" t="s">
        <v>30</v>
      </c>
      <c r="P254" s="6" t="s">
        <v>31</v>
      </c>
      <c r="Q254" s="6" t="s">
        <v>84</v>
      </c>
      <c r="R254">
        <v>2</v>
      </c>
      <c r="S254" s="6" t="s">
        <v>31</v>
      </c>
      <c r="T254" s="6" t="s">
        <v>84</v>
      </c>
      <c r="U254" s="6" t="s">
        <v>47</v>
      </c>
      <c r="V254">
        <v>9.5796781747884851E+17</v>
      </c>
      <c r="W254" s="6" t="s">
        <v>31</v>
      </c>
      <c r="X254" s="6" t="s">
        <v>645</v>
      </c>
      <c r="Y254" s="6" t="s">
        <v>646</v>
      </c>
      <c r="Z254">
        <v>127012673</v>
      </c>
    </row>
    <row r="255" spans="1:26" x14ac:dyDescent="0.25">
      <c r="A255">
        <v>1866033722</v>
      </c>
      <c r="B255" t="b">
        <v>0</v>
      </c>
      <c r="C255" s="6" t="s">
        <v>26</v>
      </c>
      <c r="D255">
        <v>3</v>
      </c>
      <c r="E255" s="1">
        <v>43327.995081018518</v>
      </c>
      <c r="F255" s="6" t="s">
        <v>27</v>
      </c>
      <c r="G255">
        <v>1</v>
      </c>
      <c r="H255" s="6" t="s">
        <v>40</v>
      </c>
      <c r="I255">
        <v>0.66290000000000004</v>
      </c>
      <c r="J255" s="6" t="s">
        <v>29</v>
      </c>
      <c r="K255" s="1">
        <v>43129.567777777775</v>
      </c>
      <c r="L255">
        <v>1</v>
      </c>
      <c r="M255" s="6" t="s">
        <v>104</v>
      </c>
      <c r="N255" t="b">
        <v>0</v>
      </c>
      <c r="O255" s="6" t="s">
        <v>30</v>
      </c>
      <c r="P255" s="6" t="s">
        <v>31</v>
      </c>
      <c r="Q255" s="6" t="s">
        <v>84</v>
      </c>
      <c r="R255">
        <v>0</v>
      </c>
      <c r="S255" s="6" t="s">
        <v>31</v>
      </c>
      <c r="T255" s="6" t="s">
        <v>84</v>
      </c>
      <c r="U255" s="6" t="s">
        <v>36</v>
      </c>
      <c r="V255">
        <v>9.5797098641806131E+17</v>
      </c>
      <c r="W255" s="6" t="s">
        <v>31</v>
      </c>
      <c r="X255" s="6" t="s">
        <v>869</v>
      </c>
      <c r="Y255" s="6" t="s">
        <v>870</v>
      </c>
      <c r="Z255">
        <v>9.4231147527161856E+17</v>
      </c>
    </row>
    <row r="256" spans="1:26" x14ac:dyDescent="0.25">
      <c r="A256">
        <v>1866033843</v>
      </c>
      <c r="B256" t="b">
        <v>0</v>
      </c>
      <c r="C256" s="6" t="s">
        <v>26</v>
      </c>
      <c r="D256">
        <v>3</v>
      </c>
      <c r="E256" s="1">
        <v>43328.003344907411</v>
      </c>
      <c r="F256" s="6" t="s">
        <v>27</v>
      </c>
      <c r="G256">
        <v>1</v>
      </c>
      <c r="H256" s="6" t="s">
        <v>40</v>
      </c>
      <c r="I256">
        <v>0.66290000000000004</v>
      </c>
      <c r="J256" s="6" t="s">
        <v>29</v>
      </c>
      <c r="K256" s="1">
        <v>43129.570868055554</v>
      </c>
      <c r="L256">
        <v>1</v>
      </c>
      <c r="M256" s="6" t="s">
        <v>104</v>
      </c>
      <c r="N256" t="b">
        <v>0</v>
      </c>
      <c r="O256" s="6" t="s">
        <v>30</v>
      </c>
      <c r="P256" s="6" t="s">
        <v>31</v>
      </c>
      <c r="Q256" s="6" t="s">
        <v>84</v>
      </c>
      <c r="R256">
        <v>0</v>
      </c>
      <c r="S256" s="6" t="s">
        <v>31</v>
      </c>
      <c r="T256" s="6" t="s">
        <v>84</v>
      </c>
      <c r="U256" s="6" t="s">
        <v>36</v>
      </c>
      <c r="V256">
        <v>9.5797210737114317E+17</v>
      </c>
      <c r="W256" s="6" t="s">
        <v>31</v>
      </c>
      <c r="X256" s="6" t="s">
        <v>869</v>
      </c>
      <c r="Y256" s="6" t="s">
        <v>1198</v>
      </c>
      <c r="Z256">
        <v>9.4110741078526362E+17</v>
      </c>
    </row>
    <row r="257" spans="1:26" x14ac:dyDescent="0.25">
      <c r="A257">
        <v>1866033848</v>
      </c>
      <c r="B257" t="b">
        <v>0</v>
      </c>
      <c r="C257" s="6" t="s">
        <v>26</v>
      </c>
      <c r="D257">
        <v>3</v>
      </c>
      <c r="E257" s="1">
        <v>43327.77685185185</v>
      </c>
      <c r="F257" s="6" t="s">
        <v>27</v>
      </c>
      <c r="G257">
        <v>1</v>
      </c>
      <c r="H257" s="6" t="s">
        <v>28</v>
      </c>
      <c r="I257">
        <v>0.65449999999999997</v>
      </c>
      <c r="J257" s="6" t="s">
        <v>29</v>
      </c>
      <c r="K257" s="1">
        <v>43129.581273148149</v>
      </c>
      <c r="L257">
        <v>0</v>
      </c>
      <c r="M257" s="6" t="s">
        <v>112</v>
      </c>
      <c r="N257" t="b">
        <v>0</v>
      </c>
      <c r="O257" s="6" t="s">
        <v>30</v>
      </c>
      <c r="P257" s="6" t="s">
        <v>31</v>
      </c>
      <c r="Q257" s="6" t="s">
        <v>84</v>
      </c>
      <c r="R257">
        <v>1</v>
      </c>
      <c r="S257" s="6" t="s">
        <v>31</v>
      </c>
      <c r="T257" s="6" t="s">
        <v>84</v>
      </c>
      <c r="U257" s="6" t="s">
        <v>113</v>
      </c>
      <c r="V257">
        <v>9.5797588018113331E+17</v>
      </c>
      <c r="W257" s="6" t="s">
        <v>42</v>
      </c>
      <c r="X257" s="6" t="s">
        <v>1211</v>
      </c>
      <c r="Y257" s="6" t="s">
        <v>1212</v>
      </c>
      <c r="Z257">
        <v>8.6933305887655936E+17</v>
      </c>
    </row>
    <row r="258" spans="1:26" x14ac:dyDescent="0.25">
      <c r="A258">
        <v>1866033538</v>
      </c>
      <c r="B258" t="b">
        <v>0</v>
      </c>
      <c r="C258" s="6" t="s">
        <v>26</v>
      </c>
      <c r="D258">
        <v>3</v>
      </c>
      <c r="E258" s="1">
        <v>43327.964282407411</v>
      </c>
      <c r="F258" s="6" t="s">
        <v>27</v>
      </c>
      <c r="G258">
        <v>1</v>
      </c>
      <c r="H258" s="6" t="s">
        <v>41</v>
      </c>
      <c r="I258">
        <v>0.66379999999999995</v>
      </c>
      <c r="J258" s="6" t="s">
        <v>29</v>
      </c>
      <c r="K258" s="1">
        <v>43129.588645833333</v>
      </c>
      <c r="L258">
        <v>1</v>
      </c>
      <c r="M258" s="6" t="s">
        <v>129</v>
      </c>
      <c r="N258" t="b">
        <v>0</v>
      </c>
      <c r="O258" s="6" t="s">
        <v>30</v>
      </c>
      <c r="P258" s="6" t="s">
        <v>31</v>
      </c>
      <c r="Q258" s="6" t="s">
        <v>84</v>
      </c>
      <c r="R258">
        <v>1</v>
      </c>
      <c r="S258" s="6" t="s">
        <v>31</v>
      </c>
      <c r="T258" s="6" t="s">
        <v>84</v>
      </c>
      <c r="U258" s="6" t="s">
        <v>358</v>
      </c>
      <c r="V258">
        <v>9.5797855203255091E+17</v>
      </c>
      <c r="W258" s="6" t="s">
        <v>31</v>
      </c>
      <c r="X258" s="6" t="s">
        <v>359</v>
      </c>
      <c r="Y258" s="6" t="s">
        <v>360</v>
      </c>
      <c r="Z258">
        <v>4843983586</v>
      </c>
    </row>
    <row r="259" spans="1:26" x14ac:dyDescent="0.25">
      <c r="A259">
        <v>1866033851</v>
      </c>
      <c r="B259" t="b">
        <v>0</v>
      </c>
      <c r="C259" s="6" t="s">
        <v>26</v>
      </c>
      <c r="D259">
        <v>3</v>
      </c>
      <c r="E259" s="1">
        <v>43327.823379629626</v>
      </c>
      <c r="F259" s="6" t="s">
        <v>27</v>
      </c>
      <c r="G259">
        <v>1</v>
      </c>
      <c r="H259" s="6" t="s">
        <v>28</v>
      </c>
      <c r="I259">
        <v>0.6381</v>
      </c>
      <c r="J259" s="6" t="s">
        <v>29</v>
      </c>
      <c r="K259" s="1">
        <v>43129.591631944444</v>
      </c>
      <c r="L259">
        <v>0</v>
      </c>
      <c r="M259" s="6" t="s">
        <v>1217</v>
      </c>
      <c r="N259" t="b">
        <v>0</v>
      </c>
      <c r="O259" s="6" t="s">
        <v>30</v>
      </c>
      <c r="P259" s="6" t="s">
        <v>31</v>
      </c>
      <c r="Q259" s="6" t="s">
        <v>84</v>
      </c>
      <c r="R259">
        <v>1</v>
      </c>
      <c r="S259" s="6" t="s">
        <v>31</v>
      </c>
      <c r="T259" s="6" t="s">
        <v>84</v>
      </c>
      <c r="U259" s="6" t="s">
        <v>36</v>
      </c>
      <c r="V259">
        <v>9.579796344313815E+17</v>
      </c>
      <c r="W259" s="6" t="s">
        <v>31</v>
      </c>
      <c r="X259" s="6" t="s">
        <v>1218</v>
      </c>
      <c r="Y259" s="6" t="s">
        <v>1219</v>
      </c>
      <c r="Z259">
        <v>63206710</v>
      </c>
    </row>
    <row r="260" spans="1:26" x14ac:dyDescent="0.25">
      <c r="A260">
        <v>1866033737</v>
      </c>
      <c r="B260" t="b">
        <v>0</v>
      </c>
      <c r="C260" s="6" t="s">
        <v>26</v>
      </c>
      <c r="D260">
        <v>3</v>
      </c>
      <c r="E260" s="1">
        <v>43328.004224537035</v>
      </c>
      <c r="F260" s="6" t="s">
        <v>27</v>
      </c>
      <c r="G260">
        <v>1</v>
      </c>
      <c r="H260" s="6" t="s">
        <v>28</v>
      </c>
      <c r="I260">
        <v>1</v>
      </c>
      <c r="J260" s="6" t="s">
        <v>29</v>
      </c>
      <c r="K260" s="1">
        <v>43129.594606481478</v>
      </c>
      <c r="L260">
        <v>0</v>
      </c>
      <c r="M260" s="6" t="s">
        <v>908</v>
      </c>
      <c r="N260" t="b">
        <v>0</v>
      </c>
      <c r="O260" s="6" t="s">
        <v>30</v>
      </c>
      <c r="P260" s="6" t="s">
        <v>31</v>
      </c>
      <c r="Q260" s="6" t="s">
        <v>84</v>
      </c>
      <c r="R260">
        <v>0</v>
      </c>
      <c r="S260" s="6" t="s">
        <v>31</v>
      </c>
      <c r="T260" s="6" t="s">
        <v>84</v>
      </c>
      <c r="U260" s="6" t="s">
        <v>36</v>
      </c>
      <c r="V260">
        <v>9.5798071183894118E+17</v>
      </c>
      <c r="W260" s="6" t="s">
        <v>31</v>
      </c>
      <c r="X260" s="6" t="s">
        <v>909</v>
      </c>
      <c r="Y260" s="6" t="s">
        <v>910</v>
      </c>
      <c r="Z260">
        <v>46113908</v>
      </c>
    </row>
    <row r="261" spans="1:26" x14ac:dyDescent="0.25">
      <c r="A261">
        <v>1866033638</v>
      </c>
      <c r="B261" t="b">
        <v>0</v>
      </c>
      <c r="C261" s="6" t="s">
        <v>26</v>
      </c>
      <c r="D261">
        <v>3</v>
      </c>
      <c r="E261" s="1">
        <v>43327.994143518517</v>
      </c>
      <c r="F261" s="6" t="s">
        <v>27</v>
      </c>
      <c r="G261">
        <v>1</v>
      </c>
      <c r="H261" s="6" t="s">
        <v>40</v>
      </c>
      <c r="I261">
        <v>0.66749999999999998</v>
      </c>
      <c r="J261" s="6" t="s">
        <v>29</v>
      </c>
      <c r="K261" s="1">
        <v>43129.598703703705</v>
      </c>
      <c r="L261">
        <v>211</v>
      </c>
      <c r="M261" s="6" t="s">
        <v>631</v>
      </c>
      <c r="N261" t="b">
        <v>0</v>
      </c>
      <c r="O261" s="6" t="s">
        <v>30</v>
      </c>
      <c r="P261" s="6" t="s">
        <v>31</v>
      </c>
      <c r="Q261" s="6" t="s">
        <v>84</v>
      </c>
      <c r="R261">
        <v>53</v>
      </c>
      <c r="S261" s="6" t="s">
        <v>31</v>
      </c>
      <c r="T261" s="6" t="s">
        <v>84</v>
      </c>
      <c r="U261" s="6" t="s">
        <v>36</v>
      </c>
      <c r="V261">
        <v>9.579821957877719E+17</v>
      </c>
      <c r="W261" s="6" t="s">
        <v>31</v>
      </c>
      <c r="X261" s="6" t="s">
        <v>632</v>
      </c>
      <c r="Y261" s="6" t="s">
        <v>633</v>
      </c>
      <c r="Z261">
        <v>8.583056791944151E+17</v>
      </c>
    </row>
    <row r="262" spans="1:26" x14ac:dyDescent="0.25">
      <c r="A262">
        <v>1866033831</v>
      </c>
      <c r="B262" t="b">
        <v>0</v>
      </c>
      <c r="C262" s="6" t="s">
        <v>26</v>
      </c>
      <c r="D262">
        <v>3</v>
      </c>
      <c r="E262" s="1">
        <v>43328.044537037036</v>
      </c>
      <c r="F262" s="6" t="s">
        <v>27</v>
      </c>
      <c r="G262">
        <v>1</v>
      </c>
      <c r="H262" s="6" t="s">
        <v>28</v>
      </c>
      <c r="I262">
        <v>0.72419999999999995</v>
      </c>
      <c r="J262" s="6" t="s">
        <v>29</v>
      </c>
      <c r="K262" s="1">
        <v>43129.603541666664</v>
      </c>
      <c r="L262">
        <v>1</v>
      </c>
      <c r="M262" s="6" t="s">
        <v>1167</v>
      </c>
      <c r="N262" t="b">
        <v>0</v>
      </c>
      <c r="O262" s="6" t="s">
        <v>30</v>
      </c>
      <c r="P262" s="6" t="s">
        <v>31</v>
      </c>
      <c r="Q262" s="6" t="s">
        <v>84</v>
      </c>
      <c r="R262">
        <v>0</v>
      </c>
      <c r="S262" s="6" t="s">
        <v>31</v>
      </c>
      <c r="T262" s="6" t="s">
        <v>84</v>
      </c>
      <c r="U262" s="6" t="s">
        <v>36</v>
      </c>
      <c r="V262">
        <v>9.5798394919582515E+17</v>
      </c>
      <c r="W262" s="6" t="s">
        <v>31</v>
      </c>
      <c r="X262" s="6" t="s">
        <v>1168</v>
      </c>
      <c r="Y262" s="6" t="s">
        <v>1169</v>
      </c>
      <c r="Z262">
        <v>2925033737</v>
      </c>
    </row>
    <row r="263" spans="1:26" x14ac:dyDescent="0.25">
      <c r="A263">
        <v>1866033863</v>
      </c>
      <c r="B263" t="b">
        <v>0</v>
      </c>
      <c r="C263" s="6" t="s">
        <v>26</v>
      </c>
      <c r="D263">
        <v>3</v>
      </c>
      <c r="E263" s="1">
        <v>43327.995613425926</v>
      </c>
      <c r="F263" s="6" t="s">
        <v>27</v>
      </c>
      <c r="G263">
        <v>1</v>
      </c>
      <c r="H263" s="6" t="s">
        <v>28</v>
      </c>
      <c r="I263">
        <v>1</v>
      </c>
      <c r="J263" s="6" t="s">
        <v>29</v>
      </c>
      <c r="K263" s="1">
        <v>43129.604305555556</v>
      </c>
      <c r="L263">
        <v>2</v>
      </c>
      <c r="M263" s="6" t="s">
        <v>1250</v>
      </c>
      <c r="N263" t="b">
        <v>0</v>
      </c>
      <c r="O263" s="6" t="s">
        <v>30</v>
      </c>
      <c r="P263" s="6" t="s">
        <v>31</v>
      </c>
      <c r="Q263" s="6" t="s">
        <v>84</v>
      </c>
      <c r="R263">
        <v>5</v>
      </c>
      <c r="S263" s="6" t="s">
        <v>31</v>
      </c>
      <c r="T263" s="6" t="s">
        <v>84</v>
      </c>
      <c r="U263" s="6" t="s">
        <v>51</v>
      </c>
      <c r="V263">
        <v>9.5798422456854118E+17</v>
      </c>
      <c r="W263" s="6" t="s">
        <v>31</v>
      </c>
      <c r="X263" s="6" t="s">
        <v>1251</v>
      </c>
      <c r="Y263" s="6" t="s">
        <v>1252</v>
      </c>
      <c r="Z263">
        <v>4073196640</v>
      </c>
    </row>
    <row r="264" spans="1:26" x14ac:dyDescent="0.25">
      <c r="A264">
        <v>1866033532</v>
      </c>
      <c r="B264" t="b">
        <v>0</v>
      </c>
      <c r="C264" s="6" t="s">
        <v>26</v>
      </c>
      <c r="D264">
        <v>3</v>
      </c>
      <c r="E264" s="1">
        <v>43327.959247685183</v>
      </c>
      <c r="F264" s="6" t="s">
        <v>27</v>
      </c>
      <c r="G264">
        <v>1</v>
      </c>
      <c r="H264" s="6" t="s">
        <v>28</v>
      </c>
      <c r="I264">
        <v>1</v>
      </c>
      <c r="J264" s="6" t="s">
        <v>29</v>
      </c>
      <c r="K264" s="1">
        <v>43129.611886574072</v>
      </c>
      <c r="L264">
        <v>0</v>
      </c>
      <c r="M264" s="6" t="s">
        <v>35</v>
      </c>
      <c r="N264" t="b">
        <v>0</v>
      </c>
      <c r="O264" s="6" t="s">
        <v>30</v>
      </c>
      <c r="P264" s="6" t="s">
        <v>31</v>
      </c>
      <c r="Q264" s="6" t="s">
        <v>84</v>
      </c>
      <c r="R264">
        <v>0</v>
      </c>
      <c r="S264" s="6" t="s">
        <v>31</v>
      </c>
      <c r="T264" s="6" t="s">
        <v>84</v>
      </c>
      <c r="U264" s="6" t="s">
        <v>45</v>
      </c>
      <c r="V264">
        <v>9.5798697288208794E+17</v>
      </c>
      <c r="W264" s="6" t="s">
        <v>31</v>
      </c>
      <c r="X264" s="6" t="s">
        <v>343</v>
      </c>
      <c r="Y264" s="6" t="s">
        <v>344</v>
      </c>
      <c r="Z264">
        <v>176637554</v>
      </c>
    </row>
    <row r="265" spans="1:26" x14ac:dyDescent="0.25">
      <c r="A265">
        <v>1866033624</v>
      </c>
      <c r="B265" t="b">
        <v>0</v>
      </c>
      <c r="C265" s="6" t="s">
        <v>26</v>
      </c>
      <c r="D265">
        <v>3</v>
      </c>
      <c r="E265" s="1">
        <v>43327.967303240737</v>
      </c>
      <c r="F265" s="6" t="s">
        <v>27</v>
      </c>
      <c r="G265">
        <v>1</v>
      </c>
      <c r="H265" s="6" t="s">
        <v>41</v>
      </c>
      <c r="I265">
        <v>0.67330000000000001</v>
      </c>
      <c r="J265" s="6" t="s">
        <v>29</v>
      </c>
      <c r="K265" s="1">
        <v>43129.613032407404</v>
      </c>
      <c r="L265">
        <v>4</v>
      </c>
      <c r="M265" s="6" t="s">
        <v>46</v>
      </c>
      <c r="N265" t="b">
        <v>0</v>
      </c>
      <c r="O265" s="6" t="s">
        <v>30</v>
      </c>
      <c r="P265" s="6" t="s">
        <v>31</v>
      </c>
      <c r="Q265" s="6" t="s">
        <v>84</v>
      </c>
      <c r="R265">
        <v>1</v>
      </c>
      <c r="S265" s="6" t="s">
        <v>31</v>
      </c>
      <c r="T265" s="6" t="s">
        <v>84</v>
      </c>
      <c r="U265" s="6" t="s">
        <v>47</v>
      </c>
      <c r="V265">
        <v>9.5798738825658778E+17</v>
      </c>
      <c r="W265" s="6" t="s">
        <v>31</v>
      </c>
      <c r="X265" s="6" t="s">
        <v>591</v>
      </c>
      <c r="Y265" s="6" t="s">
        <v>592</v>
      </c>
      <c r="Z265">
        <v>7.7593962034102272E+17</v>
      </c>
    </row>
    <row r="266" spans="1:26" x14ac:dyDescent="0.25">
      <c r="A266">
        <v>1866033524</v>
      </c>
      <c r="B266" t="b">
        <v>0</v>
      </c>
      <c r="C266" s="6" t="s">
        <v>26</v>
      </c>
      <c r="D266">
        <v>3</v>
      </c>
      <c r="E266" s="1">
        <v>43327.95103009259</v>
      </c>
      <c r="F266" s="6" t="s">
        <v>27</v>
      </c>
      <c r="G266">
        <v>1</v>
      </c>
      <c r="H266" s="6" t="s">
        <v>28</v>
      </c>
      <c r="I266">
        <v>0.64649999999999996</v>
      </c>
      <c r="J266" s="6" t="s">
        <v>29</v>
      </c>
      <c r="K266" s="1">
        <v>43129.615127314813</v>
      </c>
      <c r="L266">
        <v>3</v>
      </c>
      <c r="M266" s="6" t="s">
        <v>322</v>
      </c>
      <c r="N266" t="b">
        <v>0</v>
      </c>
      <c r="O266" s="6" t="s">
        <v>30</v>
      </c>
      <c r="P266" s="6" t="s">
        <v>31</v>
      </c>
      <c r="Q266" s="6" t="s">
        <v>84</v>
      </c>
      <c r="R266">
        <v>1</v>
      </c>
      <c r="S266" s="6" t="s">
        <v>31</v>
      </c>
      <c r="T266" s="6" t="s">
        <v>84</v>
      </c>
      <c r="U266" s="6" t="s">
        <v>45</v>
      </c>
      <c r="V266">
        <v>9.5798814745079808E+17</v>
      </c>
      <c r="W266" s="6" t="s">
        <v>31</v>
      </c>
      <c r="X266" s="6" t="s">
        <v>323</v>
      </c>
      <c r="Y266" s="6" t="s">
        <v>324</v>
      </c>
      <c r="Z266">
        <v>326229600</v>
      </c>
    </row>
    <row r="267" spans="1:26" x14ac:dyDescent="0.25">
      <c r="A267">
        <v>1866033841</v>
      </c>
      <c r="B267" t="b">
        <v>0</v>
      </c>
      <c r="C267" s="6" t="s">
        <v>26</v>
      </c>
      <c r="D267">
        <v>3</v>
      </c>
      <c r="E267" s="1">
        <v>43327.878923611112</v>
      </c>
      <c r="F267" s="6" t="s">
        <v>27</v>
      </c>
      <c r="G267">
        <v>1</v>
      </c>
      <c r="H267" s="6" t="s">
        <v>28</v>
      </c>
      <c r="I267">
        <v>1</v>
      </c>
      <c r="J267" s="6" t="s">
        <v>29</v>
      </c>
      <c r="K267" s="1">
        <v>43129.618252314816</v>
      </c>
      <c r="L267">
        <v>1</v>
      </c>
      <c r="M267" s="6" t="s">
        <v>1192</v>
      </c>
      <c r="N267" t="b">
        <v>0</v>
      </c>
      <c r="O267" s="6" t="s">
        <v>30</v>
      </c>
      <c r="P267" s="6" t="s">
        <v>31</v>
      </c>
      <c r="Q267" s="6" t="s">
        <v>84</v>
      </c>
      <c r="R267">
        <v>0</v>
      </c>
      <c r="S267" s="6" t="s">
        <v>31</v>
      </c>
      <c r="T267" s="6" t="s">
        <v>84</v>
      </c>
      <c r="U267" s="6" t="s">
        <v>45</v>
      </c>
      <c r="V267">
        <v>9.579892791201833E+17</v>
      </c>
      <c r="W267" s="6" t="s">
        <v>31</v>
      </c>
      <c r="X267" s="6" t="s">
        <v>1193</v>
      </c>
      <c r="Y267" s="6" t="s">
        <v>1194</v>
      </c>
      <c r="Z267">
        <v>326229600</v>
      </c>
    </row>
    <row r="268" spans="1:26" x14ac:dyDescent="0.25">
      <c r="A268">
        <v>1866033753</v>
      </c>
      <c r="B268" t="b">
        <v>0</v>
      </c>
      <c r="C268" s="6" t="s">
        <v>26</v>
      </c>
      <c r="D268">
        <v>3</v>
      </c>
      <c r="E268" s="1">
        <v>43328.004224537035</v>
      </c>
      <c r="F268" s="6" t="s">
        <v>27</v>
      </c>
      <c r="G268">
        <v>1</v>
      </c>
      <c r="H268" s="6" t="s">
        <v>28</v>
      </c>
      <c r="I268">
        <v>1</v>
      </c>
      <c r="J268" s="6" t="s">
        <v>29</v>
      </c>
      <c r="K268" s="1">
        <v>43129.625694444447</v>
      </c>
      <c r="L268">
        <v>0</v>
      </c>
      <c r="M268" s="6" t="s">
        <v>955</v>
      </c>
      <c r="N268" t="b">
        <v>0</v>
      </c>
      <c r="O268" s="6" t="s">
        <v>30</v>
      </c>
      <c r="P268" s="6" t="s">
        <v>31</v>
      </c>
      <c r="Q268" s="6" t="s">
        <v>84</v>
      </c>
      <c r="R268">
        <v>0</v>
      </c>
      <c r="S268" s="6" t="s">
        <v>31</v>
      </c>
      <c r="T268" s="6" t="s">
        <v>84</v>
      </c>
      <c r="U268" s="6" t="s">
        <v>33</v>
      </c>
      <c r="V268">
        <v>9.5799197807078195E+17</v>
      </c>
      <c r="W268" s="6" t="s">
        <v>31</v>
      </c>
      <c r="X268" s="6" t="s">
        <v>956</v>
      </c>
      <c r="Y268" s="6" t="s">
        <v>957</v>
      </c>
      <c r="Z268">
        <v>7.6412754890099098E+17</v>
      </c>
    </row>
    <row r="269" spans="1:26" x14ac:dyDescent="0.25">
      <c r="A269">
        <v>1866033840</v>
      </c>
      <c r="B269" t="b">
        <v>0</v>
      </c>
      <c r="C269" s="6" t="s">
        <v>26</v>
      </c>
      <c r="D269">
        <v>3</v>
      </c>
      <c r="E269" s="1">
        <v>43327.950671296298</v>
      </c>
      <c r="F269" s="6" t="s">
        <v>27</v>
      </c>
      <c r="G269">
        <v>1</v>
      </c>
      <c r="H269" s="6" t="s">
        <v>28</v>
      </c>
      <c r="I269">
        <v>1</v>
      </c>
      <c r="J269" s="6" t="s">
        <v>29</v>
      </c>
      <c r="K269" s="1">
        <v>43129.626782407409</v>
      </c>
      <c r="L269">
        <v>0</v>
      </c>
      <c r="M269" s="6" t="s">
        <v>1189</v>
      </c>
      <c r="N269" t="b">
        <v>0</v>
      </c>
      <c r="O269" s="6" t="s">
        <v>30</v>
      </c>
      <c r="P269" s="6" t="s">
        <v>31</v>
      </c>
      <c r="Q269" s="6" t="s">
        <v>84</v>
      </c>
      <c r="R269">
        <v>0</v>
      </c>
      <c r="S269" s="6" t="s">
        <v>31</v>
      </c>
      <c r="T269" s="6" t="s">
        <v>84</v>
      </c>
      <c r="U269" s="6" t="s">
        <v>33</v>
      </c>
      <c r="V269">
        <v>9.5799236891291648E+17</v>
      </c>
      <c r="W269" s="6" t="s">
        <v>31</v>
      </c>
      <c r="X269" s="6" t="s">
        <v>1190</v>
      </c>
      <c r="Y269" s="6" t="s">
        <v>1191</v>
      </c>
      <c r="Z269">
        <v>7.5362335226743603E+17</v>
      </c>
    </row>
    <row r="270" spans="1:26" x14ac:dyDescent="0.25">
      <c r="A270">
        <v>1866033628</v>
      </c>
      <c r="B270" t="b">
        <v>0</v>
      </c>
      <c r="C270" s="6" t="s">
        <v>26</v>
      </c>
      <c r="D270">
        <v>3</v>
      </c>
      <c r="E270" s="1">
        <v>43327.688842592594</v>
      </c>
      <c r="F270" s="6" t="s">
        <v>27</v>
      </c>
      <c r="G270">
        <v>1</v>
      </c>
      <c r="H270" s="6" t="s">
        <v>28</v>
      </c>
      <c r="I270">
        <v>1</v>
      </c>
      <c r="J270" s="6" t="s">
        <v>29</v>
      </c>
      <c r="K270" s="1">
        <v>43129.632164351853</v>
      </c>
      <c r="L270">
        <v>1</v>
      </c>
      <c r="M270" s="6" t="s">
        <v>602</v>
      </c>
      <c r="N270" t="b">
        <v>0</v>
      </c>
      <c r="O270" s="6" t="s">
        <v>30</v>
      </c>
      <c r="P270" s="6" t="s">
        <v>31</v>
      </c>
      <c r="Q270" s="6" t="s">
        <v>84</v>
      </c>
      <c r="R270">
        <v>0</v>
      </c>
      <c r="S270" s="6" t="s">
        <v>31</v>
      </c>
      <c r="T270" s="6" t="s">
        <v>84</v>
      </c>
      <c r="U270" s="6" t="s">
        <v>51</v>
      </c>
      <c r="V270">
        <v>9.5799432261978112E+17</v>
      </c>
      <c r="W270" s="6" t="s">
        <v>31</v>
      </c>
      <c r="X270" s="6" t="s">
        <v>603</v>
      </c>
      <c r="Y270" s="6" t="s">
        <v>604</v>
      </c>
      <c r="Z270">
        <v>8.277969601282007E+17</v>
      </c>
    </row>
    <row r="271" spans="1:26" x14ac:dyDescent="0.25">
      <c r="A271">
        <v>1866033539</v>
      </c>
      <c r="B271" t="b">
        <v>0</v>
      </c>
      <c r="C271" s="6" t="s">
        <v>26</v>
      </c>
      <c r="D271">
        <v>3</v>
      </c>
      <c r="E271" s="1">
        <v>43328.005057870374</v>
      </c>
      <c r="F271" s="6" t="s">
        <v>27</v>
      </c>
      <c r="G271">
        <v>1</v>
      </c>
      <c r="H271" s="6" t="s">
        <v>28</v>
      </c>
      <c r="I271">
        <v>1</v>
      </c>
      <c r="J271" s="6" t="s">
        <v>361</v>
      </c>
      <c r="K271" s="1">
        <v>43129.633217592593</v>
      </c>
      <c r="L271">
        <v>0</v>
      </c>
      <c r="M271" s="6" t="s">
        <v>362</v>
      </c>
      <c r="N271" t="b">
        <v>0</v>
      </c>
      <c r="O271" s="6" t="s">
        <v>30</v>
      </c>
      <c r="P271" s="6" t="s">
        <v>31</v>
      </c>
      <c r="Q271" s="6" t="s">
        <v>84</v>
      </c>
      <c r="R271">
        <v>0</v>
      </c>
      <c r="S271" s="6" t="s">
        <v>31</v>
      </c>
      <c r="T271" s="6" t="s">
        <v>84</v>
      </c>
      <c r="U271" s="6" t="s">
        <v>74</v>
      </c>
      <c r="V271">
        <v>9.5799470101303706E+17</v>
      </c>
      <c r="W271" s="6" t="s">
        <v>31</v>
      </c>
      <c r="X271" s="6" t="s">
        <v>363</v>
      </c>
      <c r="Y271" s="6" t="s">
        <v>364</v>
      </c>
      <c r="Z271">
        <v>306052324</v>
      </c>
    </row>
    <row r="272" spans="1:26" x14ac:dyDescent="0.25">
      <c r="A272">
        <v>1866033537</v>
      </c>
      <c r="B272" t="b">
        <v>0</v>
      </c>
      <c r="C272" s="6" t="s">
        <v>26</v>
      </c>
      <c r="D272">
        <v>3</v>
      </c>
      <c r="E272" s="1">
        <v>43327.95758101852</v>
      </c>
      <c r="F272" s="6" t="s">
        <v>56</v>
      </c>
      <c r="G272">
        <v>1</v>
      </c>
      <c r="H272" s="6" t="s">
        <v>84</v>
      </c>
      <c r="J272" s="6" t="s">
        <v>29</v>
      </c>
      <c r="K272" s="1">
        <v>43129.637777777774</v>
      </c>
      <c r="L272">
        <v>1</v>
      </c>
      <c r="M272" s="6" t="s">
        <v>78</v>
      </c>
      <c r="N272" t="b">
        <v>0</v>
      </c>
      <c r="O272" s="6" t="s">
        <v>30</v>
      </c>
      <c r="P272" s="6" t="s">
        <v>31</v>
      </c>
      <c r="Q272" s="6" t="s">
        <v>84</v>
      </c>
      <c r="R272">
        <v>2</v>
      </c>
      <c r="S272" s="6" t="s">
        <v>31</v>
      </c>
      <c r="T272" s="6" t="s">
        <v>84</v>
      </c>
      <c r="U272" s="6" t="s">
        <v>36</v>
      </c>
      <c r="V272">
        <v>9.5799635548560179E+17</v>
      </c>
      <c r="W272" s="6" t="s">
        <v>57</v>
      </c>
      <c r="X272" s="6" t="s">
        <v>356</v>
      </c>
      <c r="Y272" s="6" t="s">
        <v>357</v>
      </c>
      <c r="Z272">
        <v>8.6965985759028838E+17</v>
      </c>
    </row>
    <row r="273" spans="1:26" x14ac:dyDescent="0.25">
      <c r="A273">
        <v>1866033617</v>
      </c>
      <c r="B273" t="b">
        <v>0</v>
      </c>
      <c r="C273" s="6" t="s">
        <v>26</v>
      </c>
      <c r="D273">
        <v>3</v>
      </c>
      <c r="E273" s="1">
        <v>43327.990370370368</v>
      </c>
      <c r="F273" s="6" t="s">
        <v>27</v>
      </c>
      <c r="G273">
        <v>1</v>
      </c>
      <c r="H273" s="6" t="s">
        <v>41</v>
      </c>
      <c r="I273">
        <v>0.66379999999999995</v>
      </c>
      <c r="J273" s="6" t="s">
        <v>29</v>
      </c>
      <c r="K273" s="1">
        <v>43129.639513888891</v>
      </c>
      <c r="L273">
        <v>1</v>
      </c>
      <c r="M273" s="6" t="s">
        <v>570</v>
      </c>
      <c r="N273" t="b">
        <v>0</v>
      </c>
      <c r="O273" s="6" t="s">
        <v>30</v>
      </c>
      <c r="P273" s="6" t="s">
        <v>31</v>
      </c>
      <c r="Q273" s="6" t="s">
        <v>84</v>
      </c>
      <c r="R273">
        <v>1</v>
      </c>
      <c r="S273" s="6" t="s">
        <v>31</v>
      </c>
      <c r="T273" s="6" t="s">
        <v>84</v>
      </c>
      <c r="U273" s="6" t="s">
        <v>36</v>
      </c>
      <c r="V273">
        <v>9.5799698312552858E+17</v>
      </c>
      <c r="W273" s="6" t="s">
        <v>31</v>
      </c>
      <c r="X273" s="6" t="s">
        <v>571</v>
      </c>
      <c r="Y273" s="6" t="s">
        <v>572</v>
      </c>
      <c r="Z273">
        <v>9.5687053712030515E+17</v>
      </c>
    </row>
    <row r="274" spans="1:26" x14ac:dyDescent="0.25">
      <c r="A274">
        <v>1866033741</v>
      </c>
      <c r="B274" t="b">
        <v>0</v>
      </c>
      <c r="C274" s="6" t="s">
        <v>26</v>
      </c>
      <c r="D274">
        <v>3</v>
      </c>
      <c r="E274" s="1">
        <v>43327.99895833333</v>
      </c>
      <c r="F274" s="6" t="s">
        <v>27</v>
      </c>
      <c r="G274">
        <v>1</v>
      </c>
      <c r="H274" s="6" t="s">
        <v>28</v>
      </c>
      <c r="I274">
        <v>0.67330000000000001</v>
      </c>
      <c r="J274" s="6" t="s">
        <v>29</v>
      </c>
      <c r="K274" s="1">
        <v>43129.642025462963</v>
      </c>
      <c r="L274">
        <v>0</v>
      </c>
      <c r="M274" s="6" t="s">
        <v>918</v>
      </c>
      <c r="N274" t="b">
        <v>0</v>
      </c>
      <c r="O274" s="6" t="s">
        <v>30</v>
      </c>
      <c r="P274" s="6" t="s">
        <v>31</v>
      </c>
      <c r="Q274" s="6" t="s">
        <v>84</v>
      </c>
      <c r="R274">
        <v>0</v>
      </c>
      <c r="S274" s="6" t="s">
        <v>31</v>
      </c>
      <c r="T274" s="6" t="s">
        <v>84</v>
      </c>
      <c r="U274" s="6" t="s">
        <v>36</v>
      </c>
      <c r="V274">
        <v>9.5799789599895552E+17</v>
      </c>
      <c r="W274" s="6" t="s">
        <v>31</v>
      </c>
      <c r="X274" s="6" t="s">
        <v>919</v>
      </c>
      <c r="Y274" s="6" t="s">
        <v>920</v>
      </c>
      <c r="Z274">
        <v>9.514931195179049E+17</v>
      </c>
    </row>
    <row r="275" spans="1:26" x14ac:dyDescent="0.25">
      <c r="A275">
        <v>1866033648</v>
      </c>
      <c r="B275" t="b">
        <v>0</v>
      </c>
      <c r="C275" s="6" t="s">
        <v>26</v>
      </c>
      <c r="D275">
        <v>3</v>
      </c>
      <c r="E275" s="1">
        <v>43327.683958333335</v>
      </c>
      <c r="F275" s="6" t="s">
        <v>27</v>
      </c>
      <c r="G275">
        <v>1</v>
      </c>
      <c r="H275" s="6" t="s">
        <v>40</v>
      </c>
      <c r="I275">
        <v>0.63619999999999999</v>
      </c>
      <c r="J275" s="6" t="s">
        <v>29</v>
      </c>
      <c r="K275" s="1">
        <v>43129.643287037034</v>
      </c>
      <c r="L275">
        <v>0</v>
      </c>
      <c r="M275" s="6" t="s">
        <v>660</v>
      </c>
      <c r="N275" t="b">
        <v>0</v>
      </c>
      <c r="O275" s="6" t="s">
        <v>30</v>
      </c>
      <c r="P275" s="6" t="s">
        <v>31</v>
      </c>
      <c r="Q275" s="6" t="s">
        <v>84</v>
      </c>
      <c r="R275">
        <v>0</v>
      </c>
      <c r="S275" s="6" t="s">
        <v>31</v>
      </c>
      <c r="T275" s="6" t="s">
        <v>84</v>
      </c>
      <c r="U275" s="6" t="s">
        <v>36</v>
      </c>
      <c r="V275">
        <v>9.5799835198690918E+17</v>
      </c>
      <c r="W275" s="6" t="s">
        <v>31</v>
      </c>
      <c r="X275" s="6" t="s">
        <v>661</v>
      </c>
      <c r="Y275" s="6" t="s">
        <v>662</v>
      </c>
      <c r="Z275">
        <v>1969379060</v>
      </c>
    </row>
    <row r="276" spans="1:26" x14ac:dyDescent="0.25">
      <c r="A276">
        <v>1866033865</v>
      </c>
      <c r="B276" t="b">
        <v>0</v>
      </c>
      <c r="C276" s="6" t="s">
        <v>26</v>
      </c>
      <c r="D276">
        <v>3</v>
      </c>
      <c r="E276" s="1">
        <v>43327.686076388891</v>
      </c>
      <c r="F276" s="6" t="s">
        <v>27</v>
      </c>
      <c r="G276">
        <v>1</v>
      </c>
      <c r="H276" s="6" t="s">
        <v>28</v>
      </c>
      <c r="I276">
        <v>1</v>
      </c>
      <c r="J276" s="6" t="s">
        <v>29</v>
      </c>
      <c r="K276" s="1">
        <v>43129.648761574077</v>
      </c>
      <c r="L276">
        <v>0</v>
      </c>
      <c r="M276" s="6" t="s">
        <v>1253</v>
      </c>
      <c r="N276" t="b">
        <v>0</v>
      </c>
      <c r="O276" s="6" t="s">
        <v>30</v>
      </c>
      <c r="P276" s="6" t="s">
        <v>31</v>
      </c>
      <c r="Q276" s="6" t="s">
        <v>84</v>
      </c>
      <c r="R276">
        <v>0</v>
      </c>
      <c r="S276" s="6" t="s">
        <v>31</v>
      </c>
      <c r="T276" s="6" t="s">
        <v>84</v>
      </c>
      <c r="U276" s="6" t="s">
        <v>38</v>
      </c>
      <c r="V276">
        <v>9.5800033476447846E+17</v>
      </c>
      <c r="W276" s="6" t="s">
        <v>31</v>
      </c>
      <c r="X276" s="6" t="s">
        <v>1254</v>
      </c>
      <c r="Y276" s="6" t="s">
        <v>1255</v>
      </c>
      <c r="Z276">
        <v>7.901045796020183E+17</v>
      </c>
    </row>
    <row r="277" spans="1:26" x14ac:dyDescent="0.25">
      <c r="A277">
        <v>1866033618</v>
      </c>
      <c r="B277" t="b">
        <v>0</v>
      </c>
      <c r="C277" s="6" t="s">
        <v>26</v>
      </c>
      <c r="D277">
        <v>3</v>
      </c>
      <c r="E277" s="1">
        <v>43327.88045138889</v>
      </c>
      <c r="F277" s="6" t="s">
        <v>27</v>
      </c>
      <c r="G277">
        <v>1</v>
      </c>
      <c r="H277" s="6" t="s">
        <v>28</v>
      </c>
      <c r="I277">
        <v>1</v>
      </c>
      <c r="J277" s="6" t="s">
        <v>29</v>
      </c>
      <c r="K277" s="1">
        <v>43129.656354166669</v>
      </c>
      <c r="L277">
        <v>0</v>
      </c>
      <c r="M277" s="6" t="s">
        <v>573</v>
      </c>
      <c r="N277" t="b">
        <v>0</v>
      </c>
      <c r="O277" s="6" t="s">
        <v>30</v>
      </c>
      <c r="P277" s="6" t="s">
        <v>31</v>
      </c>
      <c r="Q277" s="6" t="s">
        <v>84</v>
      </c>
      <c r="R277">
        <v>1</v>
      </c>
      <c r="S277" s="6" t="s">
        <v>31</v>
      </c>
      <c r="T277" s="6" t="s">
        <v>84</v>
      </c>
      <c r="U277" s="6" t="s">
        <v>36</v>
      </c>
      <c r="V277">
        <v>9.5800308824526029E+17</v>
      </c>
      <c r="W277" s="6" t="s">
        <v>574</v>
      </c>
      <c r="X277" s="6" t="s">
        <v>575</v>
      </c>
      <c r="Y277" s="6" t="s">
        <v>576</v>
      </c>
      <c r="Z277">
        <v>8.8262821113755238E+17</v>
      </c>
    </row>
    <row r="278" spans="1:26" x14ac:dyDescent="0.25">
      <c r="A278">
        <v>1866033867</v>
      </c>
      <c r="B278" t="b">
        <v>0</v>
      </c>
      <c r="C278" s="6" t="s">
        <v>26</v>
      </c>
      <c r="D278">
        <v>3</v>
      </c>
      <c r="E278" s="1">
        <v>43328.00199074074</v>
      </c>
      <c r="F278" s="6" t="s">
        <v>27</v>
      </c>
      <c r="G278">
        <v>1</v>
      </c>
      <c r="H278" s="6" t="s">
        <v>40</v>
      </c>
      <c r="I278">
        <v>1</v>
      </c>
      <c r="J278" s="6" t="s">
        <v>29</v>
      </c>
      <c r="K278" s="1">
        <v>43129.667199074072</v>
      </c>
      <c r="L278">
        <v>0</v>
      </c>
      <c r="M278" s="6" t="s">
        <v>431</v>
      </c>
      <c r="N278" t="b">
        <v>0</v>
      </c>
      <c r="O278" s="6" t="s">
        <v>30</v>
      </c>
      <c r="P278" s="6" t="s">
        <v>31</v>
      </c>
      <c r="Q278" s="6" t="s">
        <v>84</v>
      </c>
      <c r="R278">
        <v>0</v>
      </c>
      <c r="S278" s="6" t="s">
        <v>31</v>
      </c>
      <c r="T278" s="6" t="s">
        <v>84</v>
      </c>
      <c r="U278" s="6" t="s">
        <v>39</v>
      </c>
      <c r="V278">
        <v>9.580070153302057E+17</v>
      </c>
      <c r="W278" s="6" t="s">
        <v>31</v>
      </c>
      <c r="X278" s="6" t="s">
        <v>1259</v>
      </c>
      <c r="Y278" s="6" t="s">
        <v>1260</v>
      </c>
      <c r="Z278">
        <v>9.3799755616821658E+17</v>
      </c>
    </row>
    <row r="279" spans="1:26" x14ac:dyDescent="0.25">
      <c r="A279">
        <v>1866033649</v>
      </c>
      <c r="B279" t="b">
        <v>0</v>
      </c>
      <c r="C279" s="6" t="s">
        <v>26</v>
      </c>
      <c r="D279">
        <v>3</v>
      </c>
      <c r="E279" s="1">
        <v>43328.005810185183</v>
      </c>
      <c r="F279" s="6" t="s">
        <v>27</v>
      </c>
      <c r="G279">
        <v>1</v>
      </c>
      <c r="H279" s="6" t="s">
        <v>40</v>
      </c>
      <c r="I279">
        <v>0.66749999999999998</v>
      </c>
      <c r="J279" s="6" t="s">
        <v>29</v>
      </c>
      <c r="K279" s="1">
        <v>43129.674201388887</v>
      </c>
      <c r="L279">
        <v>0</v>
      </c>
      <c r="M279" s="6" t="s">
        <v>35</v>
      </c>
      <c r="N279" t="b">
        <v>0</v>
      </c>
      <c r="O279" s="6" t="s">
        <v>30</v>
      </c>
      <c r="P279" s="6" t="s">
        <v>31</v>
      </c>
      <c r="Q279" s="6" t="s">
        <v>84</v>
      </c>
      <c r="R279">
        <v>0</v>
      </c>
      <c r="S279" s="6" t="s">
        <v>31</v>
      </c>
      <c r="T279" s="6" t="s">
        <v>84</v>
      </c>
      <c r="U279" s="6" t="s">
        <v>45</v>
      </c>
      <c r="V279">
        <v>9.5800955315665306E+17</v>
      </c>
      <c r="W279" s="6" t="s">
        <v>31</v>
      </c>
      <c r="X279" s="6" t="s">
        <v>663</v>
      </c>
      <c r="Y279" s="6" t="s">
        <v>664</v>
      </c>
      <c r="Z279">
        <v>9.4475446188854477E+17</v>
      </c>
    </row>
    <row r="280" spans="1:26" x14ac:dyDescent="0.25">
      <c r="A280">
        <v>1866033527</v>
      </c>
      <c r="B280" t="b">
        <v>0</v>
      </c>
      <c r="C280" s="6" t="s">
        <v>26</v>
      </c>
      <c r="D280">
        <v>3</v>
      </c>
      <c r="E280" s="1">
        <v>43327.826226851852</v>
      </c>
      <c r="F280" s="6" t="s">
        <v>27</v>
      </c>
      <c r="G280">
        <v>1</v>
      </c>
      <c r="H280" s="6" t="s">
        <v>28</v>
      </c>
      <c r="I280">
        <v>1</v>
      </c>
      <c r="J280" s="6" t="s">
        <v>29</v>
      </c>
      <c r="K280" s="1">
        <v>43129.678078703706</v>
      </c>
      <c r="L280">
        <v>0</v>
      </c>
      <c r="M280" s="6" t="s">
        <v>35</v>
      </c>
      <c r="N280" t="b">
        <v>0</v>
      </c>
      <c r="O280" s="6" t="s">
        <v>30</v>
      </c>
      <c r="P280" s="6" t="s">
        <v>31</v>
      </c>
      <c r="Q280" s="6" t="s">
        <v>84</v>
      </c>
      <c r="R280">
        <v>1</v>
      </c>
      <c r="S280" s="6" t="s">
        <v>31</v>
      </c>
      <c r="T280" s="6" t="s">
        <v>84</v>
      </c>
      <c r="U280" s="6" t="s">
        <v>45</v>
      </c>
      <c r="V280">
        <v>9.5801095918396621E+17</v>
      </c>
      <c r="W280" s="6" t="s">
        <v>31</v>
      </c>
      <c r="X280" s="6" t="s">
        <v>330</v>
      </c>
      <c r="Y280" s="6" t="s">
        <v>331</v>
      </c>
      <c r="Z280">
        <v>8.7106945647417754E+17</v>
      </c>
    </row>
    <row r="281" spans="1:26" x14ac:dyDescent="0.25">
      <c r="A281">
        <v>1866033529</v>
      </c>
      <c r="B281" t="b">
        <v>0</v>
      </c>
      <c r="C281" s="6" t="s">
        <v>26</v>
      </c>
      <c r="D281">
        <v>3</v>
      </c>
      <c r="E281" s="1">
        <v>43327.884097222224</v>
      </c>
      <c r="F281" s="6" t="s">
        <v>27</v>
      </c>
      <c r="G281">
        <v>1</v>
      </c>
      <c r="H281" s="6" t="s">
        <v>28</v>
      </c>
      <c r="I281">
        <v>0.64649999999999996</v>
      </c>
      <c r="J281" s="6" t="s">
        <v>29</v>
      </c>
      <c r="K281" s="1">
        <v>43129.680393518516</v>
      </c>
      <c r="L281">
        <v>1</v>
      </c>
      <c r="M281" s="6" t="s">
        <v>335</v>
      </c>
      <c r="N281" t="b">
        <v>0</v>
      </c>
      <c r="O281" s="6" t="s">
        <v>30</v>
      </c>
      <c r="P281" s="6" t="s">
        <v>31</v>
      </c>
      <c r="Q281" s="6" t="s">
        <v>84</v>
      </c>
      <c r="R281">
        <v>0</v>
      </c>
      <c r="S281" s="6" t="s">
        <v>31</v>
      </c>
      <c r="T281" s="6" t="s">
        <v>84</v>
      </c>
      <c r="U281" s="6" t="s">
        <v>36</v>
      </c>
      <c r="V281">
        <v>9.5801179994898022E+17</v>
      </c>
      <c r="W281" s="6" t="s">
        <v>31</v>
      </c>
      <c r="X281" s="6" t="s">
        <v>336</v>
      </c>
      <c r="Y281" s="6" t="s">
        <v>337</v>
      </c>
      <c r="Z281">
        <v>8.8190018534503219E+17</v>
      </c>
    </row>
    <row r="282" spans="1:26" x14ac:dyDescent="0.25">
      <c r="A282">
        <v>1866033623</v>
      </c>
      <c r="B282" t="b">
        <v>0</v>
      </c>
      <c r="C282" s="6" t="s">
        <v>26</v>
      </c>
      <c r="D282">
        <v>3</v>
      </c>
      <c r="E282" s="1">
        <v>43327.873553240737</v>
      </c>
      <c r="F282" s="6" t="s">
        <v>56</v>
      </c>
      <c r="G282">
        <v>1</v>
      </c>
      <c r="H282" s="6" t="s">
        <v>84</v>
      </c>
      <c r="J282" s="6" t="s">
        <v>29</v>
      </c>
      <c r="K282" s="1">
        <v>43129.688321759262</v>
      </c>
      <c r="L282">
        <v>2</v>
      </c>
      <c r="M282" s="6" t="s">
        <v>588</v>
      </c>
      <c r="N282" t="b">
        <v>0</v>
      </c>
      <c r="O282" s="6" t="s">
        <v>30</v>
      </c>
      <c r="P282" s="6" t="s">
        <v>31</v>
      </c>
      <c r="Q282" s="6" t="s">
        <v>84</v>
      </c>
      <c r="R282">
        <v>0</v>
      </c>
      <c r="S282" s="6" t="s">
        <v>31</v>
      </c>
      <c r="T282" s="6" t="s">
        <v>84</v>
      </c>
      <c r="U282" s="6" t="s">
        <v>58</v>
      </c>
      <c r="V282">
        <v>9.5801467155820134E+17</v>
      </c>
      <c r="W282" s="6" t="s">
        <v>31</v>
      </c>
      <c r="X282" s="6" t="s">
        <v>589</v>
      </c>
      <c r="Y282" s="6" t="s">
        <v>590</v>
      </c>
      <c r="Z282">
        <v>8.668380516617216E+17</v>
      </c>
    </row>
    <row r="283" spans="1:26" x14ac:dyDescent="0.25">
      <c r="A283">
        <v>1866033512</v>
      </c>
      <c r="B283" t="b">
        <v>0</v>
      </c>
      <c r="C283" s="6" t="s">
        <v>26</v>
      </c>
      <c r="D283">
        <v>3</v>
      </c>
      <c r="E283" s="1">
        <v>43327.967303240737</v>
      </c>
      <c r="F283" s="6" t="s">
        <v>27</v>
      </c>
      <c r="G283">
        <v>1</v>
      </c>
      <c r="H283" s="6" t="s">
        <v>41</v>
      </c>
      <c r="I283">
        <v>0.66290000000000004</v>
      </c>
      <c r="J283" s="6" t="s">
        <v>29</v>
      </c>
      <c r="K283" s="1">
        <v>43129.701458333337</v>
      </c>
      <c r="L283">
        <v>0</v>
      </c>
      <c r="M283" s="6" t="s">
        <v>291</v>
      </c>
      <c r="N283" t="b">
        <v>0</v>
      </c>
      <c r="O283" s="6" t="s">
        <v>30</v>
      </c>
      <c r="P283" s="6" t="s">
        <v>31</v>
      </c>
      <c r="Q283" s="6" t="s">
        <v>84</v>
      </c>
      <c r="R283">
        <v>0</v>
      </c>
      <c r="S283" s="6" t="s">
        <v>31</v>
      </c>
      <c r="T283" s="6" t="s">
        <v>84</v>
      </c>
      <c r="U283" s="6" t="s">
        <v>39</v>
      </c>
      <c r="V283">
        <v>9.5801943329287782E+17</v>
      </c>
      <c r="W283" s="6" t="s">
        <v>31</v>
      </c>
      <c r="X283" s="6" t="s">
        <v>292</v>
      </c>
      <c r="Y283" s="6" t="s">
        <v>293</v>
      </c>
      <c r="Z283">
        <v>8.0698267482483917E+17</v>
      </c>
    </row>
    <row r="284" spans="1:26" x14ac:dyDescent="0.25">
      <c r="A284">
        <v>1866033509</v>
      </c>
      <c r="B284" t="b">
        <v>0</v>
      </c>
      <c r="C284" s="6" t="s">
        <v>26</v>
      </c>
      <c r="D284">
        <v>3</v>
      </c>
      <c r="E284" s="1">
        <v>43327.859594907408</v>
      </c>
      <c r="F284" s="6" t="s">
        <v>27</v>
      </c>
      <c r="G284">
        <v>1</v>
      </c>
      <c r="H284" s="6" t="s">
        <v>41</v>
      </c>
      <c r="I284">
        <v>1</v>
      </c>
      <c r="J284" s="6" t="s">
        <v>29</v>
      </c>
      <c r="K284" s="1">
        <v>43129.703784722224</v>
      </c>
      <c r="L284">
        <v>2</v>
      </c>
      <c r="M284" s="6" t="s">
        <v>283</v>
      </c>
      <c r="N284" t="b">
        <v>0</v>
      </c>
      <c r="O284" s="6" t="s">
        <v>30</v>
      </c>
      <c r="P284" s="6" t="s">
        <v>31</v>
      </c>
      <c r="Q284" s="6" t="s">
        <v>84</v>
      </c>
      <c r="R284">
        <v>2</v>
      </c>
      <c r="S284" s="6" t="s">
        <v>31</v>
      </c>
      <c r="T284" s="6" t="s">
        <v>84</v>
      </c>
      <c r="U284" s="6" t="s">
        <v>36</v>
      </c>
      <c r="V284">
        <v>9.5802027481699942E+17</v>
      </c>
      <c r="W284" s="6" t="s">
        <v>31</v>
      </c>
      <c r="X284" s="6" t="s">
        <v>284</v>
      </c>
      <c r="Y284" s="6" t="s">
        <v>285</v>
      </c>
      <c r="Z284">
        <v>9.3875209483995546E+17</v>
      </c>
    </row>
    <row r="285" spans="1:26" x14ac:dyDescent="0.25">
      <c r="A285">
        <v>1866033652</v>
      </c>
      <c r="B285" t="b">
        <v>0</v>
      </c>
      <c r="C285" s="6" t="s">
        <v>26</v>
      </c>
      <c r="D285">
        <v>3</v>
      </c>
      <c r="E285" s="1">
        <v>43327.9531712963</v>
      </c>
      <c r="F285" s="6" t="s">
        <v>27</v>
      </c>
      <c r="G285">
        <v>1</v>
      </c>
      <c r="H285" s="6" t="s">
        <v>41</v>
      </c>
      <c r="I285">
        <v>1</v>
      </c>
      <c r="J285" s="6" t="s">
        <v>29</v>
      </c>
      <c r="K285" s="1">
        <v>43129.712384259263</v>
      </c>
      <c r="L285">
        <v>1</v>
      </c>
      <c r="M285" s="6" t="s">
        <v>671</v>
      </c>
      <c r="N285" t="b">
        <v>0</v>
      </c>
      <c r="O285" s="6" t="s">
        <v>30</v>
      </c>
      <c r="P285" s="6" t="s">
        <v>31</v>
      </c>
      <c r="Q285" s="6" t="s">
        <v>84</v>
      </c>
      <c r="R285">
        <v>1</v>
      </c>
      <c r="S285" s="6" t="s">
        <v>31</v>
      </c>
      <c r="T285" s="6" t="s">
        <v>84</v>
      </c>
      <c r="U285" s="6" t="s">
        <v>36</v>
      </c>
      <c r="V285">
        <v>9.5802339277433651E+17</v>
      </c>
      <c r="W285" s="6" t="s">
        <v>31</v>
      </c>
      <c r="X285" s="6" t="s">
        <v>672</v>
      </c>
      <c r="Y285" s="6" t="s">
        <v>673</v>
      </c>
      <c r="Z285">
        <v>3046490198</v>
      </c>
    </row>
    <row r="286" spans="1:26" x14ac:dyDescent="0.25">
      <c r="A286">
        <v>1866033729</v>
      </c>
      <c r="B286" t="b">
        <v>0</v>
      </c>
      <c r="C286" s="6" t="s">
        <v>26</v>
      </c>
      <c r="D286">
        <v>3</v>
      </c>
      <c r="E286" s="1">
        <v>43328.005057870374</v>
      </c>
      <c r="F286" s="6" t="s">
        <v>56</v>
      </c>
      <c r="G286">
        <v>1</v>
      </c>
      <c r="H286" s="6" t="s">
        <v>84</v>
      </c>
      <c r="J286" s="6" t="s">
        <v>29</v>
      </c>
      <c r="K286" s="1">
        <v>43129.721168981479</v>
      </c>
      <c r="L286">
        <v>0</v>
      </c>
      <c r="M286" s="6" t="s">
        <v>886</v>
      </c>
      <c r="N286" t="b">
        <v>0</v>
      </c>
      <c r="O286" s="6" t="s">
        <v>30</v>
      </c>
      <c r="P286" s="6" t="s">
        <v>31</v>
      </c>
      <c r="Q286" s="6" t="s">
        <v>84</v>
      </c>
      <c r="R286">
        <v>0</v>
      </c>
      <c r="S286" s="6" t="s">
        <v>31</v>
      </c>
      <c r="T286" s="6" t="s">
        <v>84</v>
      </c>
      <c r="U286" s="6" t="s">
        <v>38</v>
      </c>
      <c r="V286">
        <v>9.5802657575211418E+17</v>
      </c>
      <c r="W286" s="6" t="s">
        <v>31</v>
      </c>
      <c r="X286" s="6" t="s">
        <v>887</v>
      </c>
      <c r="Y286" s="6" t="s">
        <v>888</v>
      </c>
      <c r="Z286">
        <v>9.2780425079683891E+17</v>
      </c>
    </row>
    <row r="287" spans="1:26" x14ac:dyDescent="0.25">
      <c r="A287">
        <v>1866033733</v>
      </c>
      <c r="B287" t="b">
        <v>0</v>
      </c>
      <c r="C287" s="6" t="s">
        <v>26</v>
      </c>
      <c r="D287">
        <v>3</v>
      </c>
      <c r="E287" s="1">
        <v>43327.88685185185</v>
      </c>
      <c r="F287" s="6" t="s">
        <v>27</v>
      </c>
      <c r="G287">
        <v>1</v>
      </c>
      <c r="H287" s="6" t="s">
        <v>28</v>
      </c>
      <c r="I287">
        <v>1</v>
      </c>
      <c r="J287" s="6" t="s">
        <v>29</v>
      </c>
      <c r="K287" s="1">
        <v>43129.721736111111</v>
      </c>
      <c r="L287">
        <v>0</v>
      </c>
      <c r="M287" s="6" t="s">
        <v>35</v>
      </c>
      <c r="N287" t="b">
        <v>0</v>
      </c>
      <c r="O287" s="6" t="s">
        <v>30</v>
      </c>
      <c r="P287" s="6" t="s">
        <v>31</v>
      </c>
      <c r="Q287" s="6" t="s">
        <v>84</v>
      </c>
      <c r="R287">
        <v>0</v>
      </c>
      <c r="S287" s="6" t="s">
        <v>31</v>
      </c>
      <c r="T287" s="6" t="s">
        <v>84</v>
      </c>
      <c r="U287" s="6" t="s">
        <v>47</v>
      </c>
      <c r="V287">
        <v>9.5802677969595187E+17</v>
      </c>
      <c r="W287" s="6" t="s">
        <v>31</v>
      </c>
      <c r="X287" s="6" t="s">
        <v>898</v>
      </c>
      <c r="Y287" s="6" t="s">
        <v>899</v>
      </c>
      <c r="Z287">
        <v>2787636608</v>
      </c>
    </row>
    <row r="288" spans="1:26" x14ac:dyDescent="0.25">
      <c r="A288">
        <v>1866033838</v>
      </c>
      <c r="B288" t="b">
        <v>0</v>
      </c>
      <c r="C288" s="6" t="s">
        <v>26</v>
      </c>
      <c r="D288">
        <v>3</v>
      </c>
      <c r="E288" s="1">
        <v>43327.815347222226</v>
      </c>
      <c r="F288" s="6" t="s">
        <v>27</v>
      </c>
      <c r="G288">
        <v>0.66830000000000001</v>
      </c>
      <c r="H288" s="6" t="s">
        <v>28</v>
      </c>
      <c r="I288">
        <v>0.66830000000000001</v>
      </c>
      <c r="J288" s="6" t="s">
        <v>29</v>
      </c>
      <c r="K288" s="1">
        <v>43129.723067129627</v>
      </c>
      <c r="L288">
        <v>1</v>
      </c>
      <c r="M288" s="6" t="s">
        <v>1183</v>
      </c>
      <c r="N288" t="b">
        <v>0</v>
      </c>
      <c r="O288" s="6" t="s">
        <v>30</v>
      </c>
      <c r="P288" s="6" t="s">
        <v>31</v>
      </c>
      <c r="Q288" s="6" t="s">
        <v>84</v>
      </c>
      <c r="R288">
        <v>0</v>
      </c>
      <c r="S288" s="6" t="s">
        <v>31</v>
      </c>
      <c r="T288" s="6" t="s">
        <v>84</v>
      </c>
      <c r="U288" s="6" t="s">
        <v>36</v>
      </c>
      <c r="V288">
        <v>9.5802726278757171E+17</v>
      </c>
      <c r="W288" s="6" t="s">
        <v>31</v>
      </c>
      <c r="X288" s="6" t="s">
        <v>1184</v>
      </c>
      <c r="Y288" s="6" t="s">
        <v>1185</v>
      </c>
      <c r="Z288">
        <v>9.5038421331180339E+17</v>
      </c>
    </row>
    <row r="289" spans="1:26" x14ac:dyDescent="0.25">
      <c r="A289">
        <v>1866033613</v>
      </c>
      <c r="B289" t="b">
        <v>0</v>
      </c>
      <c r="C289" s="6" t="s">
        <v>26</v>
      </c>
      <c r="D289">
        <v>3</v>
      </c>
      <c r="E289" s="1">
        <v>43327.996874999997</v>
      </c>
      <c r="F289" s="6" t="s">
        <v>27</v>
      </c>
      <c r="G289">
        <v>1</v>
      </c>
      <c r="H289" s="6" t="s">
        <v>41</v>
      </c>
      <c r="I289">
        <v>0.66839999999999999</v>
      </c>
      <c r="J289" s="6" t="s">
        <v>29</v>
      </c>
      <c r="K289" s="1">
        <v>43129.725300925929</v>
      </c>
      <c r="L289">
        <v>0</v>
      </c>
      <c r="M289" s="6" t="s">
        <v>98</v>
      </c>
      <c r="N289" t="b">
        <v>0</v>
      </c>
      <c r="O289" s="6" t="s">
        <v>30</v>
      </c>
      <c r="P289" s="6" t="s">
        <v>31</v>
      </c>
      <c r="Q289" s="6" t="s">
        <v>84</v>
      </c>
      <c r="R289">
        <v>0</v>
      </c>
      <c r="S289" s="6" t="s">
        <v>31</v>
      </c>
      <c r="T289" s="6" t="s">
        <v>84</v>
      </c>
      <c r="U289" s="6" t="s">
        <v>225</v>
      </c>
      <c r="V289">
        <v>9.5802807356737946E+17</v>
      </c>
      <c r="W289" s="6" t="s">
        <v>31</v>
      </c>
      <c r="X289" s="6" t="s">
        <v>560</v>
      </c>
      <c r="Y289" s="6" t="s">
        <v>561</v>
      </c>
      <c r="Z289">
        <v>1271261790</v>
      </c>
    </row>
    <row r="290" spans="1:26" x14ac:dyDescent="0.25">
      <c r="A290">
        <v>1866033829</v>
      </c>
      <c r="B290" t="b">
        <v>0</v>
      </c>
      <c r="C290" s="6" t="s">
        <v>26</v>
      </c>
      <c r="D290">
        <v>3</v>
      </c>
      <c r="E290" s="1">
        <v>43327.880578703705</v>
      </c>
      <c r="F290" s="6" t="s">
        <v>27</v>
      </c>
      <c r="G290">
        <v>1</v>
      </c>
      <c r="H290" s="6" t="s">
        <v>28</v>
      </c>
      <c r="I290">
        <v>1</v>
      </c>
      <c r="J290" s="6" t="s">
        <v>29</v>
      </c>
      <c r="K290" s="1">
        <v>43129.730543981481</v>
      </c>
      <c r="L290">
        <v>0</v>
      </c>
      <c r="M290" s="6" t="s">
        <v>1160</v>
      </c>
      <c r="N290" t="b">
        <v>0</v>
      </c>
      <c r="O290" s="6" t="s">
        <v>30</v>
      </c>
      <c r="P290" s="6" t="s">
        <v>31</v>
      </c>
      <c r="Q290" s="6" t="s">
        <v>84</v>
      </c>
      <c r="R290">
        <v>0</v>
      </c>
      <c r="S290" s="6" t="s">
        <v>31</v>
      </c>
      <c r="T290" s="6" t="s">
        <v>84</v>
      </c>
      <c r="U290" s="6" t="s">
        <v>45</v>
      </c>
      <c r="V290">
        <v>9.5802997212332442E+17</v>
      </c>
      <c r="W290" s="6" t="s">
        <v>31</v>
      </c>
      <c r="X290" s="6" t="s">
        <v>1161</v>
      </c>
      <c r="Y290" s="6" t="s">
        <v>1162</v>
      </c>
      <c r="Z290">
        <v>7.1175080085120614E+17</v>
      </c>
    </row>
    <row r="291" spans="1:26" x14ac:dyDescent="0.25">
      <c r="A291">
        <v>1866033836</v>
      </c>
      <c r="B291" t="b">
        <v>0</v>
      </c>
      <c r="C291" s="6" t="s">
        <v>26</v>
      </c>
      <c r="D291">
        <v>3</v>
      </c>
      <c r="E291" s="1">
        <v>43327.996874999997</v>
      </c>
      <c r="F291" s="6" t="s">
        <v>27</v>
      </c>
      <c r="G291">
        <v>1</v>
      </c>
      <c r="H291" s="6" t="s">
        <v>28</v>
      </c>
      <c r="I291">
        <v>0.66410000000000002</v>
      </c>
      <c r="J291" s="6" t="s">
        <v>29</v>
      </c>
      <c r="K291" s="1">
        <v>43129.730543981481</v>
      </c>
      <c r="L291">
        <v>0</v>
      </c>
      <c r="M291" s="6" t="s">
        <v>86</v>
      </c>
      <c r="N291" t="b">
        <v>0</v>
      </c>
      <c r="O291" s="6" t="s">
        <v>30</v>
      </c>
      <c r="P291" s="6" t="s">
        <v>31</v>
      </c>
      <c r="Q291" s="6" t="s">
        <v>84</v>
      </c>
      <c r="R291">
        <v>0</v>
      </c>
      <c r="S291" s="6" t="s">
        <v>31</v>
      </c>
      <c r="T291" s="6" t="s">
        <v>84</v>
      </c>
      <c r="U291" s="6" t="s">
        <v>64</v>
      </c>
      <c r="V291">
        <v>9.5802997288674509E+17</v>
      </c>
      <c r="W291" s="6" t="s">
        <v>31</v>
      </c>
      <c r="X291" s="6" t="s">
        <v>1179</v>
      </c>
      <c r="Y291" s="6" t="s">
        <v>1180</v>
      </c>
      <c r="Z291">
        <v>1466726246</v>
      </c>
    </row>
    <row r="292" spans="1:26" x14ac:dyDescent="0.25">
      <c r="A292">
        <v>1866033641</v>
      </c>
      <c r="B292" t="b">
        <v>0</v>
      </c>
      <c r="C292" s="6" t="s">
        <v>26</v>
      </c>
      <c r="D292">
        <v>3</v>
      </c>
      <c r="E292" s="1">
        <v>43327.771180555559</v>
      </c>
      <c r="F292" s="6" t="s">
        <v>27</v>
      </c>
      <c r="G292">
        <v>1</v>
      </c>
      <c r="H292" s="6" t="s">
        <v>41</v>
      </c>
      <c r="I292">
        <v>1</v>
      </c>
      <c r="J292" s="6" t="s">
        <v>29</v>
      </c>
      <c r="K292" s="1">
        <v>43129.731469907405</v>
      </c>
      <c r="L292">
        <v>0</v>
      </c>
      <c r="M292" s="6" t="s">
        <v>641</v>
      </c>
      <c r="N292" t="b">
        <v>0</v>
      </c>
      <c r="O292" s="6" t="s">
        <v>30</v>
      </c>
      <c r="P292" s="6" t="s">
        <v>31</v>
      </c>
      <c r="Q292" s="6" t="s">
        <v>84</v>
      </c>
      <c r="R292">
        <v>0</v>
      </c>
      <c r="S292" s="6" t="s">
        <v>31</v>
      </c>
      <c r="T292" s="6" t="s">
        <v>84</v>
      </c>
      <c r="U292" s="6" t="s">
        <v>90</v>
      </c>
      <c r="V292">
        <v>9.5803031024295526E+17</v>
      </c>
      <c r="W292" s="6" t="s">
        <v>31</v>
      </c>
      <c r="X292" s="6" t="s">
        <v>642</v>
      </c>
      <c r="Y292" s="6" t="s">
        <v>643</v>
      </c>
      <c r="Z292">
        <v>2824011453</v>
      </c>
    </row>
    <row r="293" spans="1:26" x14ac:dyDescent="0.25">
      <c r="A293">
        <v>1866033640</v>
      </c>
      <c r="B293" t="b">
        <v>0</v>
      </c>
      <c r="C293" s="6" t="s">
        <v>26</v>
      </c>
      <c r="D293">
        <v>3</v>
      </c>
      <c r="E293" s="1">
        <v>43327.776412037034</v>
      </c>
      <c r="F293" s="6" t="s">
        <v>27</v>
      </c>
      <c r="G293">
        <v>1</v>
      </c>
      <c r="H293" s="6" t="s">
        <v>28</v>
      </c>
      <c r="I293">
        <v>1</v>
      </c>
      <c r="J293" s="6" t="s">
        <v>29</v>
      </c>
      <c r="K293" s="1">
        <v>43129.741643518515</v>
      </c>
      <c r="L293">
        <v>3</v>
      </c>
      <c r="M293" s="6" t="s">
        <v>638</v>
      </c>
      <c r="N293" t="b">
        <v>0</v>
      </c>
      <c r="O293" s="6" t="s">
        <v>30</v>
      </c>
      <c r="P293" s="6" t="s">
        <v>31</v>
      </c>
      <c r="Q293" s="6" t="s">
        <v>84</v>
      </c>
      <c r="R293">
        <v>1</v>
      </c>
      <c r="S293" s="6" t="s">
        <v>31</v>
      </c>
      <c r="T293" s="6" t="s">
        <v>84</v>
      </c>
      <c r="U293" s="6" t="s">
        <v>36</v>
      </c>
      <c r="V293">
        <v>9.5803399522430566E+17</v>
      </c>
      <c r="W293" s="6" t="s">
        <v>31</v>
      </c>
      <c r="X293" s="6" t="s">
        <v>639</v>
      </c>
      <c r="Y293" s="6" t="s">
        <v>640</v>
      </c>
      <c r="Z293">
        <v>7.6047801372949709E+17</v>
      </c>
    </row>
    <row r="294" spans="1:26" x14ac:dyDescent="0.25">
      <c r="A294">
        <v>1866033627</v>
      </c>
      <c r="B294" t="b">
        <v>0</v>
      </c>
      <c r="C294" s="6" t="s">
        <v>26</v>
      </c>
      <c r="D294">
        <v>3</v>
      </c>
      <c r="E294" s="1">
        <v>43327.995000000003</v>
      </c>
      <c r="F294" s="6" t="s">
        <v>27</v>
      </c>
      <c r="G294">
        <v>1</v>
      </c>
      <c r="H294" s="6" t="s">
        <v>40</v>
      </c>
      <c r="I294">
        <v>0.66410000000000002</v>
      </c>
      <c r="J294" s="6" t="s">
        <v>29</v>
      </c>
      <c r="K294" s="1">
        <v>43129.747569444444</v>
      </c>
      <c r="L294">
        <v>0</v>
      </c>
      <c r="M294" s="6" t="s">
        <v>599</v>
      </c>
      <c r="N294" t="b">
        <v>0</v>
      </c>
      <c r="O294" s="6" t="s">
        <v>30</v>
      </c>
      <c r="P294" s="6" t="s">
        <v>31</v>
      </c>
      <c r="Q294" s="6" t="s">
        <v>84</v>
      </c>
      <c r="R294">
        <v>0</v>
      </c>
      <c r="S294" s="6" t="s">
        <v>31</v>
      </c>
      <c r="T294" s="6" t="s">
        <v>84</v>
      </c>
      <c r="U294" s="6" t="s">
        <v>47</v>
      </c>
      <c r="V294">
        <v>9.5803614235976499E+17</v>
      </c>
      <c r="W294" s="6" t="s">
        <v>31</v>
      </c>
      <c r="X294" s="6" t="s">
        <v>600</v>
      </c>
      <c r="Y294" s="6" t="s">
        <v>601</v>
      </c>
      <c r="Z294">
        <v>201763751</v>
      </c>
    </row>
    <row r="295" spans="1:26" x14ac:dyDescent="0.25">
      <c r="A295">
        <v>1866033523</v>
      </c>
      <c r="B295" t="b">
        <v>0</v>
      </c>
      <c r="C295" s="6" t="s">
        <v>26</v>
      </c>
      <c r="D295">
        <v>3</v>
      </c>
      <c r="E295" s="1">
        <v>43328.000509259262</v>
      </c>
      <c r="F295" s="6" t="s">
        <v>27</v>
      </c>
      <c r="G295">
        <v>1</v>
      </c>
      <c r="H295" s="6" t="s">
        <v>28</v>
      </c>
      <c r="I295">
        <v>1</v>
      </c>
      <c r="J295" s="6" t="s">
        <v>29</v>
      </c>
      <c r="K295" s="1">
        <v>43129.756273148145</v>
      </c>
      <c r="L295">
        <v>0</v>
      </c>
      <c r="M295" s="6" t="s">
        <v>53</v>
      </c>
      <c r="N295" t="b">
        <v>0</v>
      </c>
      <c r="O295" s="6" t="s">
        <v>30</v>
      </c>
      <c r="P295" s="6" t="s">
        <v>31</v>
      </c>
      <c r="Q295" s="6" t="s">
        <v>84</v>
      </c>
      <c r="R295">
        <v>0</v>
      </c>
      <c r="S295" s="6" t="s">
        <v>31</v>
      </c>
      <c r="T295" s="6" t="s">
        <v>84</v>
      </c>
      <c r="U295" s="6" t="s">
        <v>319</v>
      </c>
      <c r="V295">
        <v>9.5803929808704717E+17</v>
      </c>
      <c r="W295" s="6" t="s">
        <v>31</v>
      </c>
      <c r="X295" s="6" t="s">
        <v>320</v>
      </c>
      <c r="Y295" s="6" t="s">
        <v>321</v>
      </c>
      <c r="Z295">
        <v>7.1285349871982182E+17</v>
      </c>
    </row>
    <row r="296" spans="1:26" x14ac:dyDescent="0.25">
      <c r="A296">
        <v>1866033857</v>
      </c>
      <c r="B296" t="b">
        <v>0</v>
      </c>
      <c r="C296" s="6" t="s">
        <v>26</v>
      </c>
      <c r="D296">
        <v>3</v>
      </c>
      <c r="E296" s="1">
        <v>43327.920983796299</v>
      </c>
      <c r="F296" s="6" t="s">
        <v>27</v>
      </c>
      <c r="G296">
        <v>1</v>
      </c>
      <c r="H296" s="6" t="s">
        <v>40</v>
      </c>
      <c r="I296">
        <v>0.64649999999999996</v>
      </c>
      <c r="J296" s="6" t="s">
        <v>29</v>
      </c>
      <c r="K296" s="1">
        <v>43129.761203703703</v>
      </c>
      <c r="L296">
        <v>0</v>
      </c>
      <c r="M296" s="6" t="s">
        <v>46</v>
      </c>
      <c r="N296" t="b">
        <v>0</v>
      </c>
      <c r="O296" s="6" t="s">
        <v>30</v>
      </c>
      <c r="P296" s="6" t="s">
        <v>31</v>
      </c>
      <c r="Q296" s="6" t="s">
        <v>84</v>
      </c>
      <c r="R296">
        <v>0</v>
      </c>
      <c r="S296" s="6" t="s">
        <v>31</v>
      </c>
      <c r="T296" s="6" t="s">
        <v>84</v>
      </c>
      <c r="U296" s="6" t="s">
        <v>58</v>
      </c>
      <c r="V296">
        <v>9.5804108488565146E+17</v>
      </c>
      <c r="W296" s="6" t="s">
        <v>31</v>
      </c>
      <c r="X296" s="6" t="s">
        <v>1233</v>
      </c>
      <c r="Y296" s="6" t="s">
        <v>1234</v>
      </c>
      <c r="Z296">
        <v>4877912842</v>
      </c>
    </row>
    <row r="297" spans="1:26" x14ac:dyDescent="0.25">
      <c r="A297">
        <v>1866033756</v>
      </c>
      <c r="B297" t="b">
        <v>0</v>
      </c>
      <c r="C297" s="6" t="s">
        <v>26</v>
      </c>
      <c r="D297">
        <v>3</v>
      </c>
      <c r="E297" s="1">
        <v>43327.877893518518</v>
      </c>
      <c r="F297" s="6" t="s">
        <v>27</v>
      </c>
      <c r="G297">
        <v>1</v>
      </c>
      <c r="H297" s="6" t="s">
        <v>28</v>
      </c>
      <c r="I297">
        <v>0.64649999999999996</v>
      </c>
      <c r="J297" s="6" t="s">
        <v>29</v>
      </c>
      <c r="K297" s="1">
        <v>43129.765532407408</v>
      </c>
      <c r="L297">
        <v>1</v>
      </c>
      <c r="M297" s="6" t="s">
        <v>964</v>
      </c>
      <c r="N297" t="b">
        <v>0</v>
      </c>
      <c r="O297" s="6" t="s">
        <v>30</v>
      </c>
      <c r="P297" s="6" t="s">
        <v>31</v>
      </c>
      <c r="Q297" s="6" t="s">
        <v>84</v>
      </c>
      <c r="R297">
        <v>2</v>
      </c>
      <c r="S297" s="6" t="s">
        <v>31</v>
      </c>
      <c r="T297" s="6" t="s">
        <v>84</v>
      </c>
      <c r="U297" s="6" t="s">
        <v>36</v>
      </c>
      <c r="V297">
        <v>9.5804265176437965E+17</v>
      </c>
      <c r="W297" s="6" t="s">
        <v>31</v>
      </c>
      <c r="X297" s="6" t="s">
        <v>965</v>
      </c>
      <c r="Y297" s="6" t="s">
        <v>966</v>
      </c>
      <c r="Z297">
        <v>9.0184308231184794E+17</v>
      </c>
    </row>
    <row r="298" spans="1:26" x14ac:dyDescent="0.25">
      <c r="A298">
        <v>1866033620</v>
      </c>
      <c r="B298" t="b">
        <v>0</v>
      </c>
      <c r="C298" s="6" t="s">
        <v>26</v>
      </c>
      <c r="D298">
        <v>3</v>
      </c>
      <c r="E298" s="1">
        <v>43327.823379629626</v>
      </c>
      <c r="F298" s="6" t="s">
        <v>27</v>
      </c>
      <c r="G298">
        <v>1</v>
      </c>
      <c r="H298" s="6" t="s">
        <v>41</v>
      </c>
      <c r="I298">
        <v>1</v>
      </c>
      <c r="J298" s="6" t="s">
        <v>29</v>
      </c>
      <c r="K298" s="1">
        <v>43129.771006944444</v>
      </c>
      <c r="L298">
        <v>0</v>
      </c>
      <c r="M298" s="6" t="s">
        <v>579</v>
      </c>
      <c r="N298" t="b">
        <v>0</v>
      </c>
      <c r="O298" s="6" t="s">
        <v>30</v>
      </c>
      <c r="P298" s="6" t="s">
        <v>31</v>
      </c>
      <c r="Q298" s="6" t="s">
        <v>84</v>
      </c>
      <c r="R298">
        <v>0</v>
      </c>
      <c r="S298" s="6" t="s">
        <v>31</v>
      </c>
      <c r="T298" s="6" t="s">
        <v>84</v>
      </c>
      <c r="U298" s="6" t="s">
        <v>39</v>
      </c>
      <c r="V298">
        <v>9.5804463729331405E+17</v>
      </c>
      <c r="W298" s="6" t="s">
        <v>31</v>
      </c>
      <c r="X298" s="6" t="s">
        <v>580</v>
      </c>
      <c r="Y298" s="6" t="s">
        <v>581</v>
      </c>
      <c r="Z298">
        <v>7.636817765731328E+17</v>
      </c>
    </row>
    <row r="299" spans="1:26" x14ac:dyDescent="0.25">
      <c r="A299">
        <v>1866033536</v>
      </c>
      <c r="B299" t="b">
        <v>0</v>
      </c>
      <c r="C299" s="6" t="s">
        <v>26</v>
      </c>
      <c r="D299">
        <v>3</v>
      </c>
      <c r="E299" s="1">
        <v>43327.99895833333</v>
      </c>
      <c r="F299" s="6" t="s">
        <v>27</v>
      </c>
      <c r="G299">
        <v>1</v>
      </c>
      <c r="H299" s="6" t="s">
        <v>41</v>
      </c>
      <c r="I299">
        <v>1</v>
      </c>
      <c r="J299" s="6" t="s">
        <v>29</v>
      </c>
      <c r="K299" s="1">
        <v>43129.774837962963</v>
      </c>
      <c r="L299">
        <v>0</v>
      </c>
      <c r="M299" s="6" t="s">
        <v>353</v>
      </c>
      <c r="N299" t="b">
        <v>0</v>
      </c>
      <c r="O299" s="6" t="s">
        <v>30</v>
      </c>
      <c r="P299" s="6" t="s">
        <v>31</v>
      </c>
      <c r="Q299" s="6" t="s">
        <v>84</v>
      </c>
      <c r="R299">
        <v>0</v>
      </c>
      <c r="S299" s="6" t="s">
        <v>31</v>
      </c>
      <c r="T299" s="6" t="s">
        <v>84</v>
      </c>
      <c r="U299" s="6" t="s">
        <v>62</v>
      </c>
      <c r="V299">
        <v>9.5804602364925542E+17</v>
      </c>
      <c r="W299" s="6" t="s">
        <v>31</v>
      </c>
      <c r="X299" s="6" t="s">
        <v>354</v>
      </c>
      <c r="Y299" s="6" t="s">
        <v>355</v>
      </c>
      <c r="Z299">
        <v>8.2256776926691328E+17</v>
      </c>
    </row>
    <row r="300" spans="1:26" x14ac:dyDescent="0.25">
      <c r="A300">
        <v>1866033650</v>
      </c>
      <c r="B300" t="b">
        <v>0</v>
      </c>
      <c r="C300" s="6" t="s">
        <v>26</v>
      </c>
      <c r="D300">
        <v>3</v>
      </c>
      <c r="E300" s="1">
        <v>43327.86105324074</v>
      </c>
      <c r="F300" s="6" t="s">
        <v>27</v>
      </c>
      <c r="G300">
        <v>1</v>
      </c>
      <c r="H300" s="6" t="s">
        <v>28</v>
      </c>
      <c r="I300">
        <v>0.67479999999999996</v>
      </c>
      <c r="J300" s="6" t="s">
        <v>29</v>
      </c>
      <c r="K300" s="1">
        <v>43129.789120370369</v>
      </c>
      <c r="L300">
        <v>1</v>
      </c>
      <c r="M300" s="6" t="s">
        <v>665</v>
      </c>
      <c r="N300" t="b">
        <v>0</v>
      </c>
      <c r="O300" s="6" t="s">
        <v>30</v>
      </c>
      <c r="P300" s="6" t="s">
        <v>31</v>
      </c>
      <c r="Q300" s="6" t="s">
        <v>84</v>
      </c>
      <c r="R300">
        <v>0</v>
      </c>
      <c r="S300" s="6" t="s">
        <v>31</v>
      </c>
      <c r="T300" s="6" t="s">
        <v>84</v>
      </c>
      <c r="U300" s="6" t="s">
        <v>36</v>
      </c>
      <c r="V300">
        <v>9.580512016602112E+17</v>
      </c>
      <c r="W300" s="6" t="s">
        <v>31</v>
      </c>
      <c r="X300" s="6" t="s">
        <v>666</v>
      </c>
      <c r="Y300" s="6" t="s">
        <v>667</v>
      </c>
      <c r="Z300">
        <v>1247308320</v>
      </c>
    </row>
    <row r="301" spans="1:26" x14ac:dyDescent="0.25">
      <c r="A301">
        <v>1866033525</v>
      </c>
      <c r="B301" t="b">
        <v>0</v>
      </c>
      <c r="C301" s="6" t="s">
        <v>26</v>
      </c>
      <c r="D301">
        <v>3</v>
      </c>
      <c r="E301" s="1">
        <v>43327.832638888889</v>
      </c>
      <c r="F301" s="6" t="s">
        <v>27</v>
      </c>
      <c r="G301">
        <v>1</v>
      </c>
      <c r="H301" s="6" t="s">
        <v>28</v>
      </c>
      <c r="I301">
        <v>0.67859999999999998</v>
      </c>
      <c r="J301" s="6" t="s">
        <v>29</v>
      </c>
      <c r="K301" s="1">
        <v>43129.791689814818</v>
      </c>
      <c r="L301">
        <v>0</v>
      </c>
      <c r="M301" s="6" t="s">
        <v>35</v>
      </c>
      <c r="N301" t="b">
        <v>0</v>
      </c>
      <c r="O301" s="6" t="s">
        <v>30</v>
      </c>
      <c r="P301" s="6" t="s">
        <v>31</v>
      </c>
      <c r="Q301" s="6" t="s">
        <v>84</v>
      </c>
      <c r="R301">
        <v>0</v>
      </c>
      <c r="S301" s="6" t="s">
        <v>31</v>
      </c>
      <c r="T301" s="6" t="s">
        <v>84</v>
      </c>
      <c r="U301" s="6" t="s">
        <v>58</v>
      </c>
      <c r="V301">
        <v>9.5805213292979814E+17</v>
      </c>
      <c r="W301" s="6" t="s">
        <v>31</v>
      </c>
      <c r="X301" s="6" t="s">
        <v>325</v>
      </c>
      <c r="Y301" s="6" t="s">
        <v>326</v>
      </c>
      <c r="Z301">
        <v>8.4324593844983398E+17</v>
      </c>
    </row>
    <row r="302" spans="1:26" x14ac:dyDescent="0.25">
      <c r="A302">
        <v>1866033754</v>
      </c>
      <c r="B302" t="b">
        <v>0</v>
      </c>
      <c r="C302" s="6" t="s">
        <v>26</v>
      </c>
      <c r="D302">
        <v>3</v>
      </c>
      <c r="E302" s="1">
        <v>43327.977199074077</v>
      </c>
      <c r="F302" s="6" t="s">
        <v>27</v>
      </c>
      <c r="G302">
        <v>1</v>
      </c>
      <c r="H302" s="6" t="s">
        <v>41</v>
      </c>
      <c r="I302">
        <v>0.66290000000000004</v>
      </c>
      <c r="J302" s="6" t="s">
        <v>29</v>
      </c>
      <c r="K302" s="1">
        <v>43129.794872685183</v>
      </c>
      <c r="L302">
        <v>0</v>
      </c>
      <c r="M302" s="6" t="s">
        <v>958</v>
      </c>
      <c r="N302" t="b">
        <v>0</v>
      </c>
      <c r="O302" s="6" t="s">
        <v>30</v>
      </c>
      <c r="P302" s="6" t="s">
        <v>31</v>
      </c>
      <c r="Q302" s="6" t="s">
        <v>84</v>
      </c>
      <c r="R302">
        <v>0</v>
      </c>
      <c r="S302" s="6" t="s">
        <v>31</v>
      </c>
      <c r="T302" s="6" t="s">
        <v>84</v>
      </c>
      <c r="U302" s="6" t="s">
        <v>60</v>
      </c>
      <c r="V302">
        <v>9.5805328272278733E+17</v>
      </c>
      <c r="W302" s="6" t="s">
        <v>31</v>
      </c>
      <c r="X302" s="6" t="s">
        <v>959</v>
      </c>
      <c r="Y302" s="6" t="s">
        <v>960</v>
      </c>
      <c r="Z302">
        <v>7.1517910786514125E+17</v>
      </c>
    </row>
    <row r="303" spans="1:26" x14ac:dyDescent="0.25">
      <c r="A303">
        <v>1866033757</v>
      </c>
      <c r="B303" t="b">
        <v>0</v>
      </c>
      <c r="C303" s="6" t="s">
        <v>26</v>
      </c>
      <c r="D303">
        <v>3</v>
      </c>
      <c r="E303" s="1">
        <v>43327.812511574077</v>
      </c>
      <c r="F303" s="6" t="s">
        <v>27</v>
      </c>
      <c r="G303">
        <v>1</v>
      </c>
      <c r="H303" s="6" t="s">
        <v>40</v>
      </c>
      <c r="I303">
        <v>1</v>
      </c>
      <c r="J303" s="6" t="s">
        <v>29</v>
      </c>
      <c r="K303" s="1">
        <v>43129.795231481483</v>
      </c>
      <c r="L303">
        <v>1</v>
      </c>
      <c r="M303" s="6" t="s">
        <v>967</v>
      </c>
      <c r="N303" t="b">
        <v>0</v>
      </c>
      <c r="O303" s="6" t="s">
        <v>30</v>
      </c>
      <c r="P303" s="6" t="s">
        <v>31</v>
      </c>
      <c r="Q303" s="6" t="s">
        <v>84</v>
      </c>
      <c r="R303">
        <v>0</v>
      </c>
      <c r="S303" s="6" t="s">
        <v>31</v>
      </c>
      <c r="T303" s="6" t="s">
        <v>84</v>
      </c>
      <c r="U303" s="6" t="s">
        <v>39</v>
      </c>
      <c r="V303">
        <v>9.580534156024873E+17</v>
      </c>
      <c r="W303" s="6" t="s">
        <v>31</v>
      </c>
      <c r="X303" s="6" t="s">
        <v>968</v>
      </c>
      <c r="Y303" s="6" t="s">
        <v>969</v>
      </c>
      <c r="Z303">
        <v>3187188720</v>
      </c>
    </row>
    <row r="304" spans="1:26" x14ac:dyDescent="0.25">
      <c r="A304">
        <v>1866033651</v>
      </c>
      <c r="B304" t="b">
        <v>0</v>
      </c>
      <c r="C304" s="6" t="s">
        <v>26</v>
      </c>
      <c r="D304">
        <v>3</v>
      </c>
      <c r="E304" s="1">
        <v>43327.88685185185</v>
      </c>
      <c r="F304" s="6" t="s">
        <v>27</v>
      </c>
      <c r="G304">
        <v>1</v>
      </c>
      <c r="H304" s="6" t="s">
        <v>28</v>
      </c>
      <c r="I304">
        <v>0.64649999999999996</v>
      </c>
      <c r="J304" s="6" t="s">
        <v>29</v>
      </c>
      <c r="K304" s="1">
        <v>43129.807766203703</v>
      </c>
      <c r="L304">
        <v>0</v>
      </c>
      <c r="M304" s="6" t="s">
        <v>668</v>
      </c>
      <c r="N304" t="b">
        <v>0</v>
      </c>
      <c r="O304" s="6" t="s">
        <v>30</v>
      </c>
      <c r="P304" s="6" t="s">
        <v>31</v>
      </c>
      <c r="Q304" s="6" t="s">
        <v>84</v>
      </c>
      <c r="R304">
        <v>0</v>
      </c>
      <c r="S304" s="6" t="s">
        <v>31</v>
      </c>
      <c r="T304" s="6" t="s">
        <v>84</v>
      </c>
      <c r="U304" s="6" t="s">
        <v>47</v>
      </c>
      <c r="V304">
        <v>9.580579558400983E+17</v>
      </c>
      <c r="W304" s="6" t="s">
        <v>31</v>
      </c>
      <c r="X304" s="6" t="s">
        <v>669</v>
      </c>
      <c r="Y304" s="6" t="s">
        <v>670</v>
      </c>
      <c r="Z304">
        <v>123049081</v>
      </c>
    </row>
    <row r="305" spans="1:26" x14ac:dyDescent="0.25">
      <c r="A305">
        <v>1866033503</v>
      </c>
      <c r="B305" t="b">
        <v>0</v>
      </c>
      <c r="C305" s="6" t="s">
        <v>26</v>
      </c>
      <c r="D305">
        <v>3</v>
      </c>
      <c r="E305" s="1">
        <v>43327.710601851853</v>
      </c>
      <c r="F305" s="6" t="s">
        <v>27</v>
      </c>
      <c r="G305">
        <v>1</v>
      </c>
      <c r="H305" s="6" t="s">
        <v>28</v>
      </c>
      <c r="I305">
        <v>1</v>
      </c>
      <c r="J305" s="6" t="s">
        <v>29</v>
      </c>
      <c r="K305" s="1">
        <v>43129.80908564815</v>
      </c>
      <c r="L305">
        <v>0</v>
      </c>
      <c r="M305" s="6" t="s">
        <v>35</v>
      </c>
      <c r="N305" t="b">
        <v>0</v>
      </c>
      <c r="O305" s="6" t="s">
        <v>30</v>
      </c>
      <c r="P305" s="6" t="s">
        <v>31</v>
      </c>
      <c r="Q305" s="6" t="s">
        <v>84</v>
      </c>
      <c r="R305">
        <v>0</v>
      </c>
      <c r="S305" s="6" t="s">
        <v>31</v>
      </c>
      <c r="T305" s="6" t="s">
        <v>84</v>
      </c>
      <c r="U305" s="6" t="s">
        <v>39</v>
      </c>
      <c r="V305">
        <v>9.5805843437668762E+17</v>
      </c>
      <c r="W305" s="6" t="s">
        <v>31</v>
      </c>
      <c r="X305" s="6" t="s">
        <v>268</v>
      </c>
      <c r="Y305" s="6" t="s">
        <v>269</v>
      </c>
      <c r="Z305">
        <v>811662409</v>
      </c>
    </row>
    <row r="306" spans="1:26" x14ac:dyDescent="0.25">
      <c r="A306">
        <v>1866033637</v>
      </c>
      <c r="B306" t="b">
        <v>0</v>
      </c>
      <c r="C306" s="6" t="s">
        <v>26</v>
      </c>
      <c r="D306">
        <v>3</v>
      </c>
      <c r="E306" s="1">
        <v>43328.000509259262</v>
      </c>
      <c r="F306" s="6" t="s">
        <v>27</v>
      </c>
      <c r="G306">
        <v>1</v>
      </c>
      <c r="H306" s="6" t="s">
        <v>28</v>
      </c>
      <c r="I306">
        <v>1</v>
      </c>
      <c r="J306" s="6" t="s">
        <v>29</v>
      </c>
      <c r="K306" s="1">
        <v>43129.810104166667</v>
      </c>
      <c r="L306">
        <v>0</v>
      </c>
      <c r="M306" s="6" t="s">
        <v>628</v>
      </c>
      <c r="N306" t="b">
        <v>0</v>
      </c>
      <c r="O306" s="6" t="s">
        <v>30</v>
      </c>
      <c r="P306" s="6" t="s">
        <v>31</v>
      </c>
      <c r="Q306" s="6" t="s">
        <v>84</v>
      </c>
      <c r="R306">
        <v>0</v>
      </c>
      <c r="S306" s="6" t="s">
        <v>31</v>
      </c>
      <c r="T306" s="6" t="s">
        <v>84</v>
      </c>
      <c r="U306" s="6" t="s">
        <v>92</v>
      </c>
      <c r="V306">
        <v>9.5805880257784627E+17</v>
      </c>
      <c r="W306" s="6" t="s">
        <v>31</v>
      </c>
      <c r="X306" s="6" t="s">
        <v>629</v>
      </c>
      <c r="Y306" s="6" t="s">
        <v>630</v>
      </c>
      <c r="Z306">
        <v>9.4232446821022106E+17</v>
      </c>
    </row>
    <row r="307" spans="1:26" x14ac:dyDescent="0.25">
      <c r="A307">
        <v>1866033535</v>
      </c>
      <c r="B307" t="b">
        <v>0</v>
      </c>
      <c r="C307" s="6" t="s">
        <v>26</v>
      </c>
      <c r="D307">
        <v>3</v>
      </c>
      <c r="E307" s="1">
        <v>43327.877604166664</v>
      </c>
      <c r="F307" s="6" t="s">
        <v>27</v>
      </c>
      <c r="G307">
        <v>1</v>
      </c>
      <c r="H307" s="6" t="s">
        <v>41</v>
      </c>
      <c r="I307">
        <v>1</v>
      </c>
      <c r="J307" s="6" t="s">
        <v>29</v>
      </c>
      <c r="K307" s="1">
        <v>43129.8125</v>
      </c>
      <c r="L307">
        <v>0</v>
      </c>
      <c r="M307" s="6" t="s">
        <v>350</v>
      </c>
      <c r="N307" t="b">
        <v>0</v>
      </c>
      <c r="O307" s="6" t="s">
        <v>30</v>
      </c>
      <c r="P307" s="6" t="s">
        <v>31</v>
      </c>
      <c r="Q307" s="6" t="s">
        <v>84</v>
      </c>
      <c r="R307">
        <v>0</v>
      </c>
      <c r="S307" s="6" t="s">
        <v>31</v>
      </c>
      <c r="T307" s="6" t="s">
        <v>84</v>
      </c>
      <c r="U307" s="6" t="s">
        <v>58</v>
      </c>
      <c r="V307">
        <v>9.580596727617577E+17</v>
      </c>
      <c r="W307" s="6" t="s">
        <v>31</v>
      </c>
      <c r="X307" s="6" t="s">
        <v>351</v>
      </c>
      <c r="Y307" s="6" t="s">
        <v>352</v>
      </c>
      <c r="Z307">
        <v>8.2603807514709197E+17</v>
      </c>
    </row>
    <row r="308" spans="1:26" x14ac:dyDescent="0.25">
      <c r="A308">
        <v>1866033859</v>
      </c>
      <c r="B308" t="b">
        <v>0</v>
      </c>
      <c r="C308" s="6" t="s">
        <v>26</v>
      </c>
      <c r="D308">
        <v>3</v>
      </c>
      <c r="E308" s="1">
        <v>43328.009756944448</v>
      </c>
      <c r="F308" s="6" t="s">
        <v>27</v>
      </c>
      <c r="G308">
        <v>1</v>
      </c>
      <c r="H308" s="6" t="s">
        <v>41</v>
      </c>
      <c r="I308">
        <v>0.33939999999999998</v>
      </c>
      <c r="J308" s="6" t="s">
        <v>29</v>
      </c>
      <c r="K308" s="1">
        <v>43129.815694444442</v>
      </c>
      <c r="L308">
        <v>0</v>
      </c>
      <c r="M308" s="6" t="s">
        <v>1237</v>
      </c>
      <c r="N308" t="b">
        <v>0</v>
      </c>
      <c r="O308" s="6" t="s">
        <v>30</v>
      </c>
      <c r="P308" s="6" t="s">
        <v>31</v>
      </c>
      <c r="Q308" s="6" t="s">
        <v>84</v>
      </c>
      <c r="R308">
        <v>0</v>
      </c>
      <c r="S308" s="6" t="s">
        <v>31</v>
      </c>
      <c r="T308" s="6" t="s">
        <v>84</v>
      </c>
      <c r="U308" s="6" t="s">
        <v>1238</v>
      </c>
      <c r="V308">
        <v>9.5806083181551206E+17</v>
      </c>
      <c r="W308" s="6" t="s">
        <v>31</v>
      </c>
      <c r="X308" s="6" t="s">
        <v>1239</v>
      </c>
      <c r="Y308" s="6" t="s">
        <v>1240</v>
      </c>
      <c r="Z308">
        <v>38911619</v>
      </c>
    </row>
    <row r="309" spans="1:26" x14ac:dyDescent="0.25">
      <c r="A309">
        <v>1866033507</v>
      </c>
      <c r="B309" t="b">
        <v>0</v>
      </c>
      <c r="C309" s="6" t="s">
        <v>26</v>
      </c>
      <c r="D309">
        <v>3</v>
      </c>
      <c r="E309" s="1">
        <v>43328.004224537035</v>
      </c>
      <c r="F309" s="6" t="s">
        <v>27</v>
      </c>
      <c r="G309">
        <v>1</v>
      </c>
      <c r="H309" s="6" t="s">
        <v>28</v>
      </c>
      <c r="I309">
        <v>1</v>
      </c>
      <c r="J309" s="6" t="s">
        <v>29</v>
      </c>
      <c r="K309" s="1">
        <v>43129.824733796297</v>
      </c>
      <c r="L309">
        <v>0</v>
      </c>
      <c r="M309" s="6" t="s">
        <v>278</v>
      </c>
      <c r="N309" t="b">
        <v>0</v>
      </c>
      <c r="O309" s="6" t="s">
        <v>30</v>
      </c>
      <c r="P309" s="6" t="s">
        <v>31</v>
      </c>
      <c r="Q309" s="6" t="s">
        <v>84</v>
      </c>
      <c r="R309">
        <v>0</v>
      </c>
      <c r="S309" s="6" t="s">
        <v>31</v>
      </c>
      <c r="T309" s="6" t="s">
        <v>84</v>
      </c>
      <c r="U309" s="6" t="s">
        <v>36</v>
      </c>
      <c r="V309">
        <v>9.580641054782423E+17</v>
      </c>
      <c r="W309" s="6" t="s">
        <v>31</v>
      </c>
      <c r="X309" s="6" t="s">
        <v>279</v>
      </c>
      <c r="Y309" s="6" t="s">
        <v>280</v>
      </c>
      <c r="Z309">
        <v>9.5049402819734733E+17</v>
      </c>
    </row>
    <row r="310" spans="1:26" x14ac:dyDescent="0.25">
      <c r="A310">
        <v>1866033540</v>
      </c>
      <c r="B310" t="b">
        <v>0</v>
      </c>
      <c r="C310" s="6" t="s">
        <v>26</v>
      </c>
      <c r="D310">
        <v>3</v>
      </c>
      <c r="E310" s="1">
        <v>43327.684988425928</v>
      </c>
      <c r="F310" s="6" t="s">
        <v>27</v>
      </c>
      <c r="G310">
        <v>1</v>
      </c>
      <c r="H310" s="6" t="s">
        <v>41</v>
      </c>
      <c r="I310">
        <v>0.63619999999999999</v>
      </c>
      <c r="J310" s="6" t="s">
        <v>29</v>
      </c>
      <c r="K310" s="1">
        <v>43129.834502314814</v>
      </c>
      <c r="L310">
        <v>1</v>
      </c>
      <c r="M310" s="6" t="s">
        <v>46</v>
      </c>
      <c r="N310" t="b">
        <v>0</v>
      </c>
      <c r="O310" s="6" t="s">
        <v>30</v>
      </c>
      <c r="P310" s="6" t="s">
        <v>31</v>
      </c>
      <c r="Q310" s="6" t="s">
        <v>84</v>
      </c>
      <c r="R310">
        <v>0</v>
      </c>
      <c r="S310" s="6" t="s">
        <v>31</v>
      </c>
      <c r="T310" s="6" t="s">
        <v>84</v>
      </c>
      <c r="U310" s="6" t="s">
        <v>58</v>
      </c>
      <c r="V310">
        <v>9.5806764453985485E+17</v>
      </c>
      <c r="W310" s="6" t="s">
        <v>102</v>
      </c>
      <c r="X310" s="6" t="s">
        <v>365</v>
      </c>
      <c r="Y310" s="6" t="s">
        <v>366</v>
      </c>
      <c r="Z310">
        <v>2928997261</v>
      </c>
    </row>
    <row r="311" spans="1:26" x14ac:dyDescent="0.25">
      <c r="A311">
        <v>1866033631</v>
      </c>
      <c r="B311" t="b">
        <v>0</v>
      </c>
      <c r="C311" s="6" t="s">
        <v>26</v>
      </c>
      <c r="D311">
        <v>3</v>
      </c>
      <c r="E311" s="1">
        <v>43327.826226851852</v>
      </c>
      <c r="F311" s="6" t="s">
        <v>27</v>
      </c>
      <c r="G311">
        <v>1</v>
      </c>
      <c r="H311" s="6" t="s">
        <v>40</v>
      </c>
      <c r="I311">
        <v>0.69320000000000004</v>
      </c>
      <c r="J311" s="6" t="s">
        <v>29</v>
      </c>
      <c r="K311" s="1">
        <v>43129.837511574071</v>
      </c>
      <c r="L311">
        <v>6</v>
      </c>
      <c r="M311" s="6" t="s">
        <v>59</v>
      </c>
      <c r="N311" t="b">
        <v>0</v>
      </c>
      <c r="O311" s="6" t="s">
        <v>30</v>
      </c>
      <c r="P311" s="6" t="s">
        <v>31</v>
      </c>
      <c r="Q311" s="6" t="s">
        <v>84</v>
      </c>
      <c r="R311">
        <v>5</v>
      </c>
      <c r="S311" s="6" t="s">
        <v>31</v>
      </c>
      <c r="T311" s="6" t="s">
        <v>84</v>
      </c>
      <c r="U311" s="6" t="s">
        <v>58</v>
      </c>
      <c r="V311">
        <v>9.5806873488685056E+17</v>
      </c>
      <c r="W311" s="6" t="s">
        <v>611</v>
      </c>
      <c r="X311" s="6" t="s">
        <v>612</v>
      </c>
      <c r="Y311" s="6" t="s">
        <v>613</v>
      </c>
      <c r="Z311">
        <v>8.7744170925644595E+17</v>
      </c>
    </row>
    <row r="312" spans="1:26" x14ac:dyDescent="0.25">
      <c r="A312">
        <v>1866033522</v>
      </c>
      <c r="B312" t="b">
        <v>0</v>
      </c>
      <c r="C312" s="6" t="s">
        <v>26</v>
      </c>
      <c r="D312">
        <v>3</v>
      </c>
      <c r="E312" s="1">
        <v>43327.76152777778</v>
      </c>
      <c r="F312" s="6" t="s">
        <v>27</v>
      </c>
      <c r="G312">
        <v>1</v>
      </c>
      <c r="H312" s="6" t="s">
        <v>40</v>
      </c>
      <c r="I312">
        <v>0.67710000000000004</v>
      </c>
      <c r="J312" s="6" t="s">
        <v>29</v>
      </c>
      <c r="K312" s="1">
        <v>43129.838287037041</v>
      </c>
      <c r="L312">
        <v>1</v>
      </c>
      <c r="M312" s="6" t="s">
        <v>316</v>
      </c>
      <c r="N312" t="b">
        <v>0</v>
      </c>
      <c r="O312" s="6" t="s">
        <v>30</v>
      </c>
      <c r="P312" s="6" t="s">
        <v>31</v>
      </c>
      <c r="Q312" s="6" t="s">
        <v>84</v>
      </c>
      <c r="R312">
        <v>0</v>
      </c>
      <c r="S312" s="6" t="s">
        <v>31</v>
      </c>
      <c r="T312" s="6" t="s">
        <v>84</v>
      </c>
      <c r="U312" s="6" t="s">
        <v>47</v>
      </c>
      <c r="V312">
        <v>9.5806901645052723E+17</v>
      </c>
      <c r="W312" s="6" t="s">
        <v>31</v>
      </c>
      <c r="X312" s="6" t="s">
        <v>317</v>
      </c>
      <c r="Y312" s="6" t="s">
        <v>318</v>
      </c>
      <c r="Z312">
        <v>9.5520204571528397E+17</v>
      </c>
    </row>
    <row r="313" spans="1:26" x14ac:dyDescent="0.25">
      <c r="A313">
        <v>1866033530</v>
      </c>
      <c r="B313" t="b">
        <v>0</v>
      </c>
      <c r="C313" s="6" t="s">
        <v>26</v>
      </c>
      <c r="D313">
        <v>3</v>
      </c>
      <c r="E313" s="1">
        <v>43328.001215277778</v>
      </c>
      <c r="F313" s="6" t="s">
        <v>56</v>
      </c>
      <c r="G313">
        <v>1</v>
      </c>
      <c r="H313" s="6" t="s">
        <v>84</v>
      </c>
      <c r="J313" s="6" t="s">
        <v>29</v>
      </c>
      <c r="K313" s="1">
        <v>43129.848379629628</v>
      </c>
      <c r="L313">
        <v>0</v>
      </c>
      <c r="M313" s="6" t="s">
        <v>46</v>
      </c>
      <c r="N313" t="b">
        <v>1</v>
      </c>
      <c r="O313" s="6" t="s">
        <v>30</v>
      </c>
      <c r="P313" s="6" t="s">
        <v>338</v>
      </c>
      <c r="Q313" s="6" t="s">
        <v>84</v>
      </c>
      <c r="R313">
        <v>0</v>
      </c>
      <c r="S313" s="6" t="s">
        <v>31</v>
      </c>
      <c r="T313" s="6" t="s">
        <v>84</v>
      </c>
      <c r="U313" s="6" t="s">
        <v>36</v>
      </c>
      <c r="V313">
        <v>9.5807267614429594E+17</v>
      </c>
      <c r="W313" s="6" t="s">
        <v>31</v>
      </c>
      <c r="X313" s="6" t="s">
        <v>339</v>
      </c>
      <c r="Y313" s="6" t="s">
        <v>340</v>
      </c>
      <c r="Z313">
        <v>8.7510402617350554E+17</v>
      </c>
    </row>
    <row r="314" spans="1:26" x14ac:dyDescent="0.25">
      <c r="A314">
        <v>1866033647</v>
      </c>
      <c r="B314" t="b">
        <v>0</v>
      </c>
      <c r="C314" s="6" t="s">
        <v>26</v>
      </c>
      <c r="D314">
        <v>3</v>
      </c>
      <c r="E314" s="1">
        <v>43328.017916666664</v>
      </c>
      <c r="F314" s="6" t="s">
        <v>27</v>
      </c>
      <c r="G314">
        <v>1</v>
      </c>
      <c r="H314" s="6" t="s">
        <v>40</v>
      </c>
      <c r="I314">
        <v>1</v>
      </c>
      <c r="J314" s="6" t="s">
        <v>29</v>
      </c>
      <c r="K314" s="1">
        <v>43129.851712962962</v>
      </c>
      <c r="L314">
        <v>0</v>
      </c>
      <c r="M314" s="6" t="s">
        <v>35</v>
      </c>
      <c r="N314" t="b">
        <v>0</v>
      </c>
      <c r="O314" s="6" t="s">
        <v>30</v>
      </c>
      <c r="P314" s="6" t="s">
        <v>31</v>
      </c>
      <c r="Q314" s="6" t="s">
        <v>84</v>
      </c>
      <c r="R314">
        <v>0</v>
      </c>
      <c r="S314" s="6" t="s">
        <v>31</v>
      </c>
      <c r="T314" s="6" t="s">
        <v>84</v>
      </c>
      <c r="U314" s="6" t="s">
        <v>43</v>
      </c>
      <c r="V314">
        <v>9.5807388264837939E+17</v>
      </c>
      <c r="W314" s="6" t="s">
        <v>31</v>
      </c>
      <c r="X314" s="6" t="s">
        <v>658</v>
      </c>
      <c r="Y314" s="6" t="s">
        <v>659</v>
      </c>
      <c r="Z314">
        <v>75139209</v>
      </c>
    </row>
    <row r="315" spans="1:26" x14ac:dyDescent="0.25">
      <c r="A315">
        <v>1866033846</v>
      </c>
      <c r="B315" t="b">
        <v>0</v>
      </c>
      <c r="C315" s="6" t="s">
        <v>26</v>
      </c>
      <c r="D315">
        <v>3</v>
      </c>
      <c r="E315" s="1">
        <v>43327.989108796297</v>
      </c>
      <c r="F315" s="6" t="s">
        <v>27</v>
      </c>
      <c r="G315">
        <v>1</v>
      </c>
      <c r="H315" s="6" t="s">
        <v>28</v>
      </c>
      <c r="I315">
        <v>0.67330000000000001</v>
      </c>
      <c r="J315" s="6" t="s">
        <v>29</v>
      </c>
      <c r="K315" s="1">
        <v>43129.864606481482</v>
      </c>
      <c r="L315">
        <v>2</v>
      </c>
      <c r="M315" s="6" t="s">
        <v>1205</v>
      </c>
      <c r="N315" t="b">
        <v>0</v>
      </c>
      <c r="O315" s="6" t="s">
        <v>30</v>
      </c>
      <c r="P315" s="6" t="s">
        <v>31</v>
      </c>
      <c r="Q315" s="6" t="s">
        <v>84</v>
      </c>
      <c r="R315">
        <v>1</v>
      </c>
      <c r="S315" s="6" t="s">
        <v>31</v>
      </c>
      <c r="T315" s="6" t="s">
        <v>84</v>
      </c>
      <c r="U315" s="6" t="s">
        <v>58</v>
      </c>
      <c r="V315">
        <v>9.5807855501924352E+17</v>
      </c>
      <c r="W315" s="6" t="s">
        <v>31</v>
      </c>
      <c r="X315" s="6" t="s">
        <v>1206</v>
      </c>
      <c r="Y315" s="6" t="s">
        <v>1207</v>
      </c>
      <c r="Z315">
        <v>2150123534</v>
      </c>
    </row>
    <row r="316" spans="1:26" x14ac:dyDescent="0.25">
      <c r="A316">
        <v>1866033856</v>
      </c>
      <c r="B316" t="b">
        <v>0</v>
      </c>
      <c r="C316" s="6" t="s">
        <v>26</v>
      </c>
      <c r="D316">
        <v>3</v>
      </c>
      <c r="E316" s="1">
        <v>43328.042187500003</v>
      </c>
      <c r="F316" s="6" t="s">
        <v>27</v>
      </c>
      <c r="G316">
        <v>1</v>
      </c>
      <c r="H316" s="6" t="s">
        <v>28</v>
      </c>
      <c r="I316">
        <v>1</v>
      </c>
      <c r="J316" s="6" t="s">
        <v>29</v>
      </c>
      <c r="K316" s="1">
        <v>43129.881874999999</v>
      </c>
      <c r="L316">
        <v>0</v>
      </c>
      <c r="M316" s="6" t="s">
        <v>46</v>
      </c>
      <c r="N316" t="b">
        <v>0</v>
      </c>
      <c r="O316" s="6" t="s">
        <v>30</v>
      </c>
      <c r="P316" s="6" t="s">
        <v>31</v>
      </c>
      <c r="Q316" s="6" t="s">
        <v>84</v>
      </c>
      <c r="R316">
        <v>0</v>
      </c>
      <c r="S316" s="6" t="s">
        <v>31</v>
      </c>
      <c r="T316" s="6" t="s">
        <v>84</v>
      </c>
      <c r="U316" s="6" t="s">
        <v>45</v>
      </c>
      <c r="V316">
        <v>9.580848144643072E+17</v>
      </c>
      <c r="W316" s="6" t="s">
        <v>31</v>
      </c>
      <c r="X316" s="6" t="s">
        <v>1231</v>
      </c>
      <c r="Y316" s="6" t="s">
        <v>1232</v>
      </c>
      <c r="Z316">
        <v>124729792</v>
      </c>
    </row>
    <row r="317" spans="1:26" x14ac:dyDescent="0.25">
      <c r="A317">
        <v>1866033721</v>
      </c>
      <c r="B317" t="b">
        <v>0</v>
      </c>
      <c r="C317" s="6" t="s">
        <v>26</v>
      </c>
      <c r="D317">
        <v>3</v>
      </c>
      <c r="E317" s="1">
        <v>43327.716365740744</v>
      </c>
      <c r="F317" s="6" t="s">
        <v>27</v>
      </c>
      <c r="G317">
        <v>1</v>
      </c>
      <c r="H317" s="6" t="s">
        <v>28</v>
      </c>
      <c r="I317">
        <v>0.66969999999999996</v>
      </c>
      <c r="J317" s="6" t="s">
        <v>29</v>
      </c>
      <c r="K317" s="1">
        <v>43129.891215277778</v>
      </c>
      <c r="L317">
        <v>0</v>
      </c>
      <c r="M317" s="6" t="s">
        <v>706</v>
      </c>
      <c r="N317" t="b">
        <v>0</v>
      </c>
      <c r="O317" s="6" t="s">
        <v>30</v>
      </c>
      <c r="P317" s="6" t="s">
        <v>31</v>
      </c>
      <c r="Q317" s="6" t="s">
        <v>84</v>
      </c>
      <c r="R317">
        <v>0</v>
      </c>
      <c r="S317" s="6" t="s">
        <v>31</v>
      </c>
      <c r="T317" s="6" t="s">
        <v>84</v>
      </c>
      <c r="U317" s="6" t="s">
        <v>38</v>
      </c>
      <c r="V317">
        <v>9.5808819981286195E+17</v>
      </c>
      <c r="W317" s="6" t="s">
        <v>31</v>
      </c>
      <c r="X317" s="6" t="s">
        <v>867</v>
      </c>
      <c r="Y317" s="6" t="s">
        <v>868</v>
      </c>
      <c r="Z317">
        <v>4659316968</v>
      </c>
    </row>
    <row r="318" spans="1:26" x14ac:dyDescent="0.25">
      <c r="A318">
        <v>1866033513</v>
      </c>
      <c r="B318" t="b">
        <v>0</v>
      </c>
      <c r="C318" s="6" t="s">
        <v>26</v>
      </c>
      <c r="D318">
        <v>3</v>
      </c>
      <c r="E318" s="1">
        <v>43327.950671296298</v>
      </c>
      <c r="F318" s="6" t="s">
        <v>27</v>
      </c>
      <c r="G318">
        <v>1</v>
      </c>
      <c r="H318" s="6" t="s">
        <v>28</v>
      </c>
      <c r="I318">
        <v>1</v>
      </c>
      <c r="J318" s="6" t="s">
        <v>29</v>
      </c>
      <c r="K318" s="1">
        <v>43129.895995370367</v>
      </c>
      <c r="L318">
        <v>0</v>
      </c>
      <c r="M318" s="6" t="s">
        <v>294</v>
      </c>
      <c r="N318" t="b">
        <v>0</v>
      </c>
      <c r="O318" s="6" t="s">
        <v>30</v>
      </c>
      <c r="P318" s="6" t="s">
        <v>31</v>
      </c>
      <c r="Q318" s="6" t="s">
        <v>84</v>
      </c>
      <c r="R318">
        <v>0</v>
      </c>
      <c r="S318" s="6" t="s">
        <v>31</v>
      </c>
      <c r="T318" s="6" t="s">
        <v>84</v>
      </c>
      <c r="U318" s="6" t="s">
        <v>39</v>
      </c>
      <c r="V318">
        <v>9.5808992895669862E+17</v>
      </c>
      <c r="W318" s="6" t="s">
        <v>31</v>
      </c>
      <c r="X318" s="6" t="s">
        <v>295</v>
      </c>
      <c r="Y318" s="6" t="s">
        <v>296</v>
      </c>
      <c r="Z318">
        <v>811662409</v>
      </c>
    </row>
    <row r="319" spans="1:26" x14ac:dyDescent="0.25">
      <c r="A319">
        <v>1866033844</v>
      </c>
      <c r="B319" t="b">
        <v>0</v>
      </c>
      <c r="C319" s="6" t="s">
        <v>26</v>
      </c>
      <c r="D319">
        <v>3</v>
      </c>
      <c r="E319" s="1">
        <v>43327.782754629632</v>
      </c>
      <c r="F319" s="6" t="s">
        <v>27</v>
      </c>
      <c r="G319">
        <v>1</v>
      </c>
      <c r="H319" s="6" t="s">
        <v>28</v>
      </c>
      <c r="I319">
        <v>1</v>
      </c>
      <c r="J319" s="6" t="s">
        <v>29</v>
      </c>
      <c r="K319" s="1">
        <v>43129.906608796293</v>
      </c>
      <c r="L319">
        <v>41</v>
      </c>
      <c r="M319" s="6" t="s">
        <v>1199</v>
      </c>
      <c r="N319" t="b">
        <v>0</v>
      </c>
      <c r="O319" s="6" t="s">
        <v>30</v>
      </c>
      <c r="P319" s="6" t="s">
        <v>31</v>
      </c>
      <c r="Q319" s="6" t="s">
        <v>84</v>
      </c>
      <c r="R319">
        <v>31</v>
      </c>
      <c r="S319" s="6" t="s">
        <v>31</v>
      </c>
      <c r="T319" s="6" t="s">
        <v>84</v>
      </c>
      <c r="U319" s="6" t="s">
        <v>36</v>
      </c>
      <c r="V319">
        <v>9.5809377530115277E+17</v>
      </c>
      <c r="W319" s="6" t="s">
        <v>31</v>
      </c>
      <c r="X319" s="6" t="s">
        <v>1200</v>
      </c>
      <c r="Y319" s="6" t="s">
        <v>1201</v>
      </c>
      <c r="Z319">
        <v>71040499</v>
      </c>
    </row>
    <row r="320" spans="1:26" x14ac:dyDescent="0.25">
      <c r="A320">
        <v>1866033718</v>
      </c>
      <c r="B320" t="b">
        <v>0</v>
      </c>
      <c r="C320" s="6" t="s">
        <v>26</v>
      </c>
      <c r="D320">
        <v>3</v>
      </c>
      <c r="E320" s="1">
        <v>43327.88685185185</v>
      </c>
      <c r="F320" s="6" t="s">
        <v>27</v>
      </c>
      <c r="G320">
        <v>1</v>
      </c>
      <c r="H320" s="6" t="s">
        <v>28</v>
      </c>
      <c r="I320">
        <v>0.64649999999999996</v>
      </c>
      <c r="J320" s="6" t="s">
        <v>29</v>
      </c>
      <c r="K320" s="1">
        <v>43129.914606481485</v>
      </c>
      <c r="L320">
        <v>0</v>
      </c>
      <c r="M320" s="6" t="s">
        <v>858</v>
      </c>
      <c r="N320" t="b">
        <v>0</v>
      </c>
      <c r="O320" s="6" t="s">
        <v>30</v>
      </c>
      <c r="P320" s="6" t="s">
        <v>31</v>
      </c>
      <c r="Q320" s="6" t="s">
        <v>84</v>
      </c>
      <c r="R320">
        <v>2</v>
      </c>
      <c r="S320" s="6" t="s">
        <v>31</v>
      </c>
      <c r="T320" s="6" t="s">
        <v>84</v>
      </c>
      <c r="U320" s="6" t="s">
        <v>58</v>
      </c>
      <c r="V320">
        <v>9.5809667486127309E+17</v>
      </c>
      <c r="W320" s="6" t="s">
        <v>31</v>
      </c>
      <c r="X320" s="6" t="s">
        <v>859</v>
      </c>
      <c r="Y320" s="6" t="s">
        <v>860</v>
      </c>
      <c r="Z320">
        <v>2341721760</v>
      </c>
    </row>
    <row r="321" spans="1:26" x14ac:dyDescent="0.25">
      <c r="A321">
        <v>1866033749</v>
      </c>
      <c r="B321" t="b">
        <v>0</v>
      </c>
      <c r="C321" s="6" t="s">
        <v>26</v>
      </c>
      <c r="D321">
        <v>3</v>
      </c>
      <c r="E321" s="1">
        <v>43327.77685185185</v>
      </c>
      <c r="F321" s="6" t="s">
        <v>27</v>
      </c>
      <c r="G321">
        <v>1</v>
      </c>
      <c r="H321" s="6" t="s">
        <v>28</v>
      </c>
      <c r="I321">
        <v>0.65449999999999997</v>
      </c>
      <c r="J321" s="6" t="s">
        <v>29</v>
      </c>
      <c r="K321" s="1">
        <v>43129.915138888886</v>
      </c>
      <c r="L321">
        <v>4</v>
      </c>
      <c r="M321" s="6" t="s">
        <v>943</v>
      </c>
      <c r="N321" t="b">
        <v>1</v>
      </c>
      <c r="O321" s="6" t="s">
        <v>30</v>
      </c>
      <c r="P321" s="6" t="s">
        <v>944</v>
      </c>
      <c r="Q321" s="6" t="s">
        <v>84</v>
      </c>
      <c r="R321">
        <v>0</v>
      </c>
      <c r="S321" s="6" t="s">
        <v>31</v>
      </c>
      <c r="T321" s="6" t="s">
        <v>84</v>
      </c>
      <c r="U321" s="6" t="s">
        <v>36</v>
      </c>
      <c r="V321">
        <v>9.5809686861298483E+17</v>
      </c>
      <c r="W321" s="6" t="s">
        <v>31</v>
      </c>
      <c r="X321" s="6" t="s">
        <v>945</v>
      </c>
      <c r="Y321" s="6" t="s">
        <v>946</v>
      </c>
      <c r="Z321">
        <v>9.4508060966753894E+17</v>
      </c>
    </row>
    <row r="322" spans="1:26" x14ac:dyDescent="0.25">
      <c r="A322">
        <v>1866033534</v>
      </c>
      <c r="B322" t="b">
        <v>0</v>
      </c>
      <c r="C322" s="6" t="s">
        <v>26</v>
      </c>
      <c r="D322">
        <v>3</v>
      </c>
      <c r="E322" s="1">
        <v>43327.812511574077</v>
      </c>
      <c r="F322" s="6" t="s">
        <v>27</v>
      </c>
      <c r="G322">
        <v>0.66830000000000001</v>
      </c>
      <c r="H322" s="6" t="s">
        <v>28</v>
      </c>
      <c r="I322">
        <v>0.66830000000000001</v>
      </c>
      <c r="J322" s="6" t="s">
        <v>29</v>
      </c>
      <c r="K322" s="1">
        <v>43129.917164351849</v>
      </c>
      <c r="L322">
        <v>3</v>
      </c>
      <c r="M322" s="6" t="s">
        <v>347</v>
      </c>
      <c r="N322" t="b">
        <v>0</v>
      </c>
      <c r="O322" s="6" t="s">
        <v>30</v>
      </c>
      <c r="P322" s="6" t="s">
        <v>31</v>
      </c>
      <c r="Q322" s="6" t="s">
        <v>84</v>
      </c>
      <c r="R322">
        <v>1</v>
      </c>
      <c r="S322" s="6" t="s">
        <v>31</v>
      </c>
      <c r="T322" s="6" t="s">
        <v>84</v>
      </c>
      <c r="U322" s="6" t="s">
        <v>39</v>
      </c>
      <c r="V322">
        <v>9.580976005441577E+17</v>
      </c>
      <c r="W322" s="6" t="s">
        <v>31</v>
      </c>
      <c r="X322" s="6" t="s">
        <v>348</v>
      </c>
      <c r="Y322" s="6" t="s">
        <v>349</v>
      </c>
      <c r="Z322">
        <v>3237683326</v>
      </c>
    </row>
    <row r="323" spans="1:26" x14ac:dyDescent="0.25">
      <c r="A323">
        <v>1866033639</v>
      </c>
      <c r="B323" t="b">
        <v>0</v>
      </c>
      <c r="C323" s="6" t="s">
        <v>26</v>
      </c>
      <c r="D323">
        <v>3</v>
      </c>
      <c r="E323" s="1">
        <v>43327.992094907408</v>
      </c>
      <c r="F323" s="6" t="s">
        <v>27</v>
      </c>
      <c r="G323">
        <v>1</v>
      </c>
      <c r="H323" s="6" t="s">
        <v>28</v>
      </c>
      <c r="I323">
        <v>1</v>
      </c>
      <c r="J323" s="6" t="s">
        <v>29</v>
      </c>
      <c r="K323" s="1">
        <v>43129.918020833335</v>
      </c>
      <c r="L323">
        <v>1</v>
      </c>
      <c r="M323" s="6" t="s">
        <v>634</v>
      </c>
      <c r="N323" t="b">
        <v>0</v>
      </c>
      <c r="O323" s="6" t="s">
        <v>30</v>
      </c>
      <c r="P323" s="6" t="s">
        <v>31</v>
      </c>
      <c r="Q323" s="6" t="s">
        <v>84</v>
      </c>
      <c r="R323">
        <v>0</v>
      </c>
      <c r="S323" s="6" t="s">
        <v>31</v>
      </c>
      <c r="T323" s="6" t="s">
        <v>84</v>
      </c>
      <c r="U323" s="6" t="s">
        <v>45</v>
      </c>
      <c r="V323">
        <v>9.5809791396353229E+17</v>
      </c>
      <c r="W323" s="6" t="s">
        <v>635</v>
      </c>
      <c r="X323" s="6" t="s">
        <v>636</v>
      </c>
      <c r="Y323" s="6" t="s">
        <v>637</v>
      </c>
      <c r="Z323">
        <v>2340455544</v>
      </c>
    </row>
    <row r="324" spans="1:26" x14ac:dyDescent="0.25">
      <c r="A324">
        <v>1866033528</v>
      </c>
      <c r="B324" t="b">
        <v>0</v>
      </c>
      <c r="C324" s="6" t="s">
        <v>26</v>
      </c>
      <c r="D324">
        <v>3</v>
      </c>
      <c r="E324" s="1">
        <v>43327.875138888892</v>
      </c>
      <c r="F324" s="6" t="s">
        <v>27</v>
      </c>
      <c r="G324">
        <v>1</v>
      </c>
      <c r="H324" s="6" t="s">
        <v>28</v>
      </c>
      <c r="I324">
        <v>1</v>
      </c>
      <c r="J324" s="6" t="s">
        <v>29</v>
      </c>
      <c r="K324" s="1">
        <v>43129.920162037037</v>
      </c>
      <c r="L324">
        <v>0</v>
      </c>
      <c r="M324" s="6" t="s">
        <v>332</v>
      </c>
      <c r="N324" t="b">
        <v>0</v>
      </c>
      <c r="O324" s="6" t="s">
        <v>30</v>
      </c>
      <c r="P324" s="6" t="s">
        <v>31</v>
      </c>
      <c r="Q324" s="6" t="s">
        <v>84</v>
      </c>
      <c r="R324">
        <v>0</v>
      </c>
      <c r="S324" s="6" t="s">
        <v>31</v>
      </c>
      <c r="T324" s="6" t="s">
        <v>84</v>
      </c>
      <c r="U324" s="6" t="s">
        <v>58</v>
      </c>
      <c r="V324">
        <v>9.5809868728420762E+17</v>
      </c>
      <c r="W324" s="6" t="s">
        <v>31</v>
      </c>
      <c r="X324" s="6" t="s">
        <v>333</v>
      </c>
      <c r="Y324" s="6" t="s">
        <v>334</v>
      </c>
      <c r="Z324">
        <v>627765164</v>
      </c>
    </row>
    <row r="325" spans="1:26" x14ac:dyDescent="0.25">
      <c r="A325">
        <v>1866033750</v>
      </c>
      <c r="B325" t="b">
        <v>0</v>
      </c>
      <c r="C325" s="6" t="s">
        <v>26</v>
      </c>
      <c r="D325">
        <v>3</v>
      </c>
      <c r="E325" s="1">
        <v>43328.006435185183</v>
      </c>
      <c r="F325" s="6" t="s">
        <v>27</v>
      </c>
      <c r="G325">
        <v>1</v>
      </c>
      <c r="H325" s="6" t="s">
        <v>28</v>
      </c>
      <c r="I325">
        <v>0.66410000000000002</v>
      </c>
      <c r="J325" s="6" t="s">
        <v>29</v>
      </c>
      <c r="K325" s="1">
        <v>43129.920439814814</v>
      </c>
      <c r="L325">
        <v>0</v>
      </c>
      <c r="M325" s="6" t="s">
        <v>46</v>
      </c>
      <c r="N325" t="b">
        <v>0</v>
      </c>
      <c r="O325" s="6" t="s">
        <v>30</v>
      </c>
      <c r="P325" s="6" t="s">
        <v>31</v>
      </c>
      <c r="Q325" s="6" t="s">
        <v>84</v>
      </c>
      <c r="R325">
        <v>0</v>
      </c>
      <c r="S325" s="6" t="s">
        <v>31</v>
      </c>
      <c r="T325" s="6" t="s">
        <v>84</v>
      </c>
      <c r="U325" s="6" t="s">
        <v>36</v>
      </c>
      <c r="V325">
        <v>9.580987882033193E+17</v>
      </c>
      <c r="W325" s="6" t="s">
        <v>31</v>
      </c>
      <c r="X325" s="6" t="s">
        <v>947</v>
      </c>
      <c r="Y325" s="6" t="s">
        <v>948</v>
      </c>
      <c r="Z325">
        <v>17478788</v>
      </c>
    </row>
    <row r="326" spans="1:26" x14ac:dyDescent="0.25">
      <c r="A326">
        <v>1866033751</v>
      </c>
      <c r="B326" t="b">
        <v>0</v>
      </c>
      <c r="C326" s="6" t="s">
        <v>26</v>
      </c>
      <c r="D326">
        <v>3</v>
      </c>
      <c r="E326" s="1">
        <v>43327.683368055557</v>
      </c>
      <c r="F326" s="6" t="s">
        <v>27</v>
      </c>
      <c r="G326">
        <v>1</v>
      </c>
      <c r="H326" s="6" t="s">
        <v>40</v>
      </c>
      <c r="I326">
        <v>1</v>
      </c>
      <c r="J326" s="6" t="s">
        <v>29</v>
      </c>
      <c r="K326" s="1">
        <v>43129.925902777781</v>
      </c>
      <c r="L326">
        <v>7</v>
      </c>
      <c r="M326" s="6" t="s">
        <v>949</v>
      </c>
      <c r="N326" t="b">
        <v>0</v>
      </c>
      <c r="O326" s="6" t="s">
        <v>30</v>
      </c>
      <c r="P326" s="6" t="s">
        <v>31</v>
      </c>
      <c r="Q326" s="6" t="s">
        <v>84</v>
      </c>
      <c r="R326">
        <v>1</v>
      </c>
      <c r="S326" s="6" t="s">
        <v>31</v>
      </c>
      <c r="T326" s="6" t="s">
        <v>84</v>
      </c>
      <c r="U326" s="6" t="s">
        <v>58</v>
      </c>
      <c r="V326">
        <v>9.581007679231959E+17</v>
      </c>
      <c r="W326" s="6" t="s">
        <v>31</v>
      </c>
      <c r="X326" s="6" t="s">
        <v>950</v>
      </c>
      <c r="Y326" s="6" t="s">
        <v>951</v>
      </c>
      <c r="Z326">
        <v>2168143196</v>
      </c>
    </row>
    <row r="327" spans="1:26" x14ac:dyDescent="0.25">
      <c r="A327">
        <v>1866033850</v>
      </c>
      <c r="B327" t="b">
        <v>0</v>
      </c>
      <c r="C327" s="6" t="s">
        <v>26</v>
      </c>
      <c r="D327">
        <v>3</v>
      </c>
      <c r="E327" s="1">
        <v>43327.974629629629</v>
      </c>
      <c r="F327" s="6" t="s">
        <v>27</v>
      </c>
      <c r="G327">
        <v>1</v>
      </c>
      <c r="H327" s="6" t="s">
        <v>28</v>
      </c>
      <c r="I327">
        <v>0.67330000000000001</v>
      </c>
      <c r="J327" s="6" t="s">
        <v>29</v>
      </c>
      <c r="K327" s="1">
        <v>43129.93178240741</v>
      </c>
      <c r="L327">
        <v>0</v>
      </c>
      <c r="M327" s="6" t="s">
        <v>86</v>
      </c>
      <c r="N327" t="b">
        <v>0</v>
      </c>
      <c r="O327" s="6" t="s">
        <v>30</v>
      </c>
      <c r="P327" s="6" t="s">
        <v>31</v>
      </c>
      <c r="Q327" s="6" t="s">
        <v>84</v>
      </c>
      <c r="R327">
        <v>0</v>
      </c>
      <c r="S327" s="6" t="s">
        <v>31</v>
      </c>
      <c r="T327" s="6" t="s">
        <v>84</v>
      </c>
      <c r="U327" s="6" t="s">
        <v>47</v>
      </c>
      <c r="V327">
        <v>9.5810289876375962E+17</v>
      </c>
      <c r="W327" s="6" t="s">
        <v>1214</v>
      </c>
      <c r="X327" s="6" t="s">
        <v>1215</v>
      </c>
      <c r="Y327" s="6" t="s">
        <v>1216</v>
      </c>
      <c r="Z327">
        <v>215495459</v>
      </c>
    </row>
    <row r="328" spans="1:26" x14ac:dyDescent="0.25">
      <c r="A328">
        <v>1866033830</v>
      </c>
      <c r="B328" t="b">
        <v>0</v>
      </c>
      <c r="C328" s="6" t="s">
        <v>26</v>
      </c>
      <c r="D328">
        <v>3</v>
      </c>
      <c r="E328" s="1">
        <v>43328.011099537034</v>
      </c>
      <c r="F328" s="6" t="s">
        <v>27</v>
      </c>
      <c r="G328">
        <v>1</v>
      </c>
      <c r="H328" s="6" t="s">
        <v>28</v>
      </c>
      <c r="I328">
        <v>1</v>
      </c>
      <c r="J328" s="6" t="s">
        <v>29</v>
      </c>
      <c r="K328" s="1">
        <v>43129.937557870369</v>
      </c>
      <c r="L328">
        <v>1</v>
      </c>
      <c r="M328" s="6" t="s">
        <v>1163</v>
      </c>
      <c r="N328" t="b">
        <v>0</v>
      </c>
      <c r="O328" s="6" t="s">
        <v>30</v>
      </c>
      <c r="P328" s="6" t="s">
        <v>31</v>
      </c>
      <c r="Q328" s="6" t="s">
        <v>84</v>
      </c>
      <c r="R328">
        <v>0</v>
      </c>
      <c r="S328" s="6" t="s">
        <v>31</v>
      </c>
      <c r="T328" s="6" t="s">
        <v>84</v>
      </c>
      <c r="U328" s="6" t="s">
        <v>58</v>
      </c>
      <c r="V328">
        <v>9.5810499359220941E+17</v>
      </c>
      <c r="W328" s="6" t="s">
        <v>1164</v>
      </c>
      <c r="X328" s="6" t="s">
        <v>1165</v>
      </c>
      <c r="Y328" s="6" t="s">
        <v>1166</v>
      </c>
      <c r="Z328">
        <v>19629600</v>
      </c>
    </row>
    <row r="329" spans="1:26" x14ac:dyDescent="0.25">
      <c r="A329">
        <v>1866033520</v>
      </c>
      <c r="B329" t="b">
        <v>0</v>
      </c>
      <c r="C329" s="6" t="s">
        <v>26</v>
      </c>
      <c r="D329">
        <v>3</v>
      </c>
      <c r="E329" s="1">
        <v>43327.803113425929</v>
      </c>
      <c r="F329" s="6" t="s">
        <v>27</v>
      </c>
      <c r="G329">
        <v>1</v>
      </c>
      <c r="H329" s="6" t="s">
        <v>28</v>
      </c>
      <c r="I329">
        <v>1</v>
      </c>
      <c r="J329" s="6" t="s">
        <v>29</v>
      </c>
      <c r="K329" s="1">
        <v>43129.938194444447</v>
      </c>
      <c r="L329">
        <v>1</v>
      </c>
      <c r="M329" s="6" t="s">
        <v>35</v>
      </c>
      <c r="N329" t="b">
        <v>0</v>
      </c>
      <c r="O329" s="6" t="s">
        <v>30</v>
      </c>
      <c r="P329" s="6" t="s">
        <v>31</v>
      </c>
      <c r="Q329" s="6" t="s">
        <v>84</v>
      </c>
      <c r="R329">
        <v>0</v>
      </c>
      <c r="S329" s="6" t="s">
        <v>31</v>
      </c>
      <c r="T329" s="6" t="s">
        <v>84</v>
      </c>
      <c r="U329" s="6" t="s">
        <v>43</v>
      </c>
      <c r="V329">
        <v>9.5810522366652006E+17</v>
      </c>
      <c r="W329" s="6" t="s">
        <v>31</v>
      </c>
      <c r="X329" s="6" t="s">
        <v>311</v>
      </c>
      <c r="Y329" s="6" t="s">
        <v>312</v>
      </c>
      <c r="Z329">
        <v>1586909762</v>
      </c>
    </row>
    <row r="330" spans="1:26" x14ac:dyDescent="0.25">
      <c r="A330">
        <v>1866033519</v>
      </c>
      <c r="B330" t="b">
        <v>0</v>
      </c>
      <c r="C330" s="6" t="s">
        <v>26</v>
      </c>
      <c r="D330">
        <v>3</v>
      </c>
      <c r="E330" s="1">
        <v>43327.8516087963</v>
      </c>
      <c r="F330" s="6" t="s">
        <v>27</v>
      </c>
      <c r="G330">
        <v>1</v>
      </c>
      <c r="H330" s="6" t="s">
        <v>40</v>
      </c>
      <c r="I330">
        <v>0.67749999999999999</v>
      </c>
      <c r="J330" s="6" t="s">
        <v>29</v>
      </c>
      <c r="K330" s="1">
        <v>43129.939108796294</v>
      </c>
      <c r="L330">
        <v>4</v>
      </c>
      <c r="M330" s="6" t="s">
        <v>46</v>
      </c>
      <c r="N330" t="b">
        <v>0</v>
      </c>
      <c r="O330" s="6" t="s">
        <v>30</v>
      </c>
      <c r="P330" s="6" t="s">
        <v>31</v>
      </c>
      <c r="Q330" s="6" t="s">
        <v>84</v>
      </c>
      <c r="R330">
        <v>0</v>
      </c>
      <c r="S330" s="6" t="s">
        <v>31</v>
      </c>
      <c r="T330" s="6" t="s">
        <v>84</v>
      </c>
      <c r="U330" s="6" t="s">
        <v>36</v>
      </c>
      <c r="V330">
        <v>9.5810555328846643E+17</v>
      </c>
      <c r="W330" s="6" t="s">
        <v>308</v>
      </c>
      <c r="X330" s="6" t="s">
        <v>309</v>
      </c>
      <c r="Y330" s="6" t="s">
        <v>310</v>
      </c>
      <c r="Z330">
        <v>147453521</v>
      </c>
    </row>
    <row r="331" spans="1:26" x14ac:dyDescent="0.25">
      <c r="A331">
        <v>1866033833</v>
      </c>
      <c r="B331" t="b">
        <v>0</v>
      </c>
      <c r="C331" s="6" t="s">
        <v>26</v>
      </c>
      <c r="D331">
        <v>3</v>
      </c>
      <c r="E331" s="1">
        <v>43327.992094907408</v>
      </c>
      <c r="F331" s="6" t="s">
        <v>27</v>
      </c>
      <c r="G331">
        <v>1</v>
      </c>
      <c r="H331" s="6" t="s">
        <v>28</v>
      </c>
      <c r="I331">
        <v>1</v>
      </c>
      <c r="J331" s="6" t="s">
        <v>29</v>
      </c>
      <c r="K331" s="1">
        <v>43129.939479166664</v>
      </c>
      <c r="L331">
        <v>0</v>
      </c>
      <c r="M331" s="6" t="s">
        <v>46</v>
      </c>
      <c r="N331" t="b">
        <v>0</v>
      </c>
      <c r="O331" s="6" t="s">
        <v>30</v>
      </c>
      <c r="P331" s="6" t="s">
        <v>31</v>
      </c>
      <c r="Q331" s="6" t="s">
        <v>84</v>
      </c>
      <c r="R331">
        <v>0</v>
      </c>
      <c r="S331" s="6" t="s">
        <v>31</v>
      </c>
      <c r="T331" s="6" t="s">
        <v>84</v>
      </c>
      <c r="U331" s="6" t="s">
        <v>45</v>
      </c>
      <c r="V331">
        <v>9.581056901526487E+17</v>
      </c>
      <c r="W331" s="6" t="s">
        <v>31</v>
      </c>
      <c r="X331" s="6" t="s">
        <v>1172</v>
      </c>
      <c r="Y331" s="6" t="s">
        <v>1173</v>
      </c>
      <c r="Z331">
        <v>1382466372</v>
      </c>
    </row>
    <row r="332" spans="1:26" x14ac:dyDescent="0.25">
      <c r="A332">
        <v>1866033734</v>
      </c>
      <c r="B332" t="b">
        <v>0</v>
      </c>
      <c r="C332" s="6" t="s">
        <v>26</v>
      </c>
      <c r="D332">
        <v>3</v>
      </c>
      <c r="E332" s="1">
        <v>43328.045578703706</v>
      </c>
      <c r="F332" s="6" t="s">
        <v>27</v>
      </c>
      <c r="G332">
        <v>1</v>
      </c>
      <c r="H332" s="6" t="s">
        <v>28</v>
      </c>
      <c r="I332">
        <v>0.72419999999999995</v>
      </c>
      <c r="J332" s="6" t="s">
        <v>29</v>
      </c>
      <c r="K332" s="1">
        <v>43129.940555555557</v>
      </c>
      <c r="L332">
        <v>2</v>
      </c>
      <c r="M332" s="6" t="s">
        <v>108</v>
      </c>
      <c r="N332" t="b">
        <v>0</v>
      </c>
      <c r="O332" s="6" t="s">
        <v>30</v>
      </c>
      <c r="P332" s="6" t="s">
        <v>31</v>
      </c>
      <c r="Q332" s="6" t="s">
        <v>84</v>
      </c>
      <c r="R332">
        <v>0</v>
      </c>
      <c r="S332" s="6" t="s">
        <v>31</v>
      </c>
      <c r="T332" s="6" t="s">
        <v>84</v>
      </c>
      <c r="U332" s="6" t="s">
        <v>45</v>
      </c>
      <c r="V332">
        <v>9.5810607772334899E+17</v>
      </c>
      <c r="W332" s="6" t="s">
        <v>900</v>
      </c>
      <c r="X332" s="6" t="s">
        <v>901</v>
      </c>
      <c r="Y332" s="6" t="s">
        <v>902</v>
      </c>
      <c r="Z332">
        <v>2340455544</v>
      </c>
    </row>
    <row r="333" spans="1:26" x14ac:dyDescent="0.25">
      <c r="A333">
        <v>1866033758</v>
      </c>
      <c r="B333" t="b">
        <v>0</v>
      </c>
      <c r="C333" s="6" t="s">
        <v>26</v>
      </c>
      <c r="D333">
        <v>3</v>
      </c>
      <c r="E333" s="1">
        <v>43327.877893518518</v>
      </c>
      <c r="F333" s="6" t="s">
        <v>27</v>
      </c>
      <c r="G333">
        <v>1</v>
      </c>
      <c r="H333" s="6" t="s">
        <v>28</v>
      </c>
      <c r="I333">
        <v>1</v>
      </c>
      <c r="J333" s="6" t="s">
        <v>29</v>
      </c>
      <c r="K333" s="1">
        <v>43129.958449074074</v>
      </c>
      <c r="L333">
        <v>0</v>
      </c>
      <c r="M333" s="6" t="s">
        <v>105</v>
      </c>
      <c r="N333" t="b">
        <v>0</v>
      </c>
      <c r="O333" s="6" t="s">
        <v>30</v>
      </c>
      <c r="P333" s="6" t="s">
        <v>31</v>
      </c>
      <c r="Q333" s="6" t="s">
        <v>84</v>
      </c>
      <c r="R333">
        <v>0</v>
      </c>
      <c r="S333" s="6" t="s">
        <v>31</v>
      </c>
      <c r="T333" s="6" t="s">
        <v>84</v>
      </c>
      <c r="U333" s="6" t="s">
        <v>970</v>
      </c>
      <c r="V333">
        <v>9.5811256220122317E+17</v>
      </c>
      <c r="W333" s="6" t="s">
        <v>31</v>
      </c>
      <c r="X333" s="6" t="s">
        <v>106</v>
      </c>
      <c r="Y333" s="6" t="s">
        <v>971</v>
      </c>
      <c r="Z333">
        <v>3074675437</v>
      </c>
    </row>
    <row r="334" spans="1:26" x14ac:dyDescent="0.25">
      <c r="A334">
        <v>1866033858</v>
      </c>
      <c r="B334" t="b">
        <v>0</v>
      </c>
      <c r="C334" s="6" t="s">
        <v>26</v>
      </c>
      <c r="D334">
        <v>3</v>
      </c>
      <c r="E334" s="1">
        <v>43327.997673611113</v>
      </c>
      <c r="F334" s="6" t="s">
        <v>27</v>
      </c>
      <c r="G334">
        <v>1</v>
      </c>
      <c r="H334" s="6" t="s">
        <v>28</v>
      </c>
      <c r="I334">
        <v>0.66379999999999995</v>
      </c>
      <c r="J334" s="6" t="s">
        <v>29</v>
      </c>
      <c r="K334" s="1">
        <v>43129.958831018521</v>
      </c>
      <c r="L334">
        <v>2</v>
      </c>
      <c r="M334" s="6" t="s">
        <v>35</v>
      </c>
      <c r="N334" t="b">
        <v>0</v>
      </c>
      <c r="O334" s="6" t="s">
        <v>30</v>
      </c>
      <c r="P334" s="6" t="s">
        <v>31</v>
      </c>
      <c r="Q334" s="6" t="s">
        <v>84</v>
      </c>
      <c r="R334">
        <v>31</v>
      </c>
      <c r="S334" s="6" t="s">
        <v>31</v>
      </c>
      <c r="T334" s="6" t="s">
        <v>84</v>
      </c>
      <c r="U334" s="6" t="s">
        <v>39</v>
      </c>
      <c r="V334">
        <v>9.5811270312975155E+17</v>
      </c>
      <c r="W334" s="6" t="s">
        <v>31</v>
      </c>
      <c r="X334" s="6" t="s">
        <v>1235</v>
      </c>
      <c r="Y334" s="6" t="s">
        <v>1236</v>
      </c>
      <c r="Z334">
        <v>338448134</v>
      </c>
    </row>
    <row r="335" spans="1:26" x14ac:dyDescent="0.25">
      <c r="A335">
        <v>1866033728</v>
      </c>
      <c r="B335" t="b">
        <v>0</v>
      </c>
      <c r="C335" s="6" t="s">
        <v>26</v>
      </c>
      <c r="D335">
        <v>3</v>
      </c>
      <c r="E335" s="1">
        <v>43328.026365740741</v>
      </c>
      <c r="F335" s="6" t="s">
        <v>27</v>
      </c>
      <c r="G335">
        <v>1</v>
      </c>
      <c r="H335" s="6" t="s">
        <v>41</v>
      </c>
      <c r="I335">
        <v>1</v>
      </c>
      <c r="J335" s="6" t="s">
        <v>29</v>
      </c>
      <c r="K335" s="1">
        <v>43129.959479166668</v>
      </c>
      <c r="L335">
        <v>1</v>
      </c>
      <c r="M335" s="6" t="s">
        <v>883</v>
      </c>
      <c r="N335" t="b">
        <v>0</v>
      </c>
      <c r="O335" s="6" t="s">
        <v>30</v>
      </c>
      <c r="P335" s="6" t="s">
        <v>31</v>
      </c>
      <c r="Q335" s="6" t="s">
        <v>84</v>
      </c>
      <c r="R335">
        <v>1</v>
      </c>
      <c r="S335" s="6" t="s">
        <v>31</v>
      </c>
      <c r="T335" s="6" t="s">
        <v>84</v>
      </c>
      <c r="U335" s="6" t="s">
        <v>36</v>
      </c>
      <c r="V335">
        <v>9.5811293508299981E+17</v>
      </c>
      <c r="W335" s="6" t="s">
        <v>31</v>
      </c>
      <c r="X335" s="6" t="s">
        <v>884</v>
      </c>
      <c r="Y335" s="6" t="s">
        <v>885</v>
      </c>
      <c r="Z335">
        <v>456122274</v>
      </c>
    </row>
    <row r="336" spans="1:26" x14ac:dyDescent="0.25">
      <c r="A336">
        <v>1866033854</v>
      </c>
      <c r="B336" t="b">
        <v>0</v>
      </c>
      <c r="C336" s="6" t="s">
        <v>26</v>
      </c>
      <c r="D336">
        <v>3</v>
      </c>
      <c r="E336" s="1">
        <v>43328.005104166667</v>
      </c>
      <c r="F336" s="6" t="s">
        <v>27</v>
      </c>
      <c r="G336">
        <v>1</v>
      </c>
      <c r="H336" s="6" t="s">
        <v>28</v>
      </c>
      <c r="I336">
        <v>0.67330000000000001</v>
      </c>
      <c r="J336" s="6" t="s">
        <v>29</v>
      </c>
      <c r="K336" s="1">
        <v>43129.967870370368</v>
      </c>
      <c r="L336">
        <v>2</v>
      </c>
      <c r="M336" s="6" t="s">
        <v>1225</v>
      </c>
      <c r="N336" t="b">
        <v>0</v>
      </c>
      <c r="O336" s="6" t="s">
        <v>30</v>
      </c>
      <c r="P336" s="6" t="s">
        <v>31</v>
      </c>
      <c r="Q336" s="6" t="s">
        <v>84</v>
      </c>
      <c r="R336">
        <v>0</v>
      </c>
      <c r="S336" s="6" t="s">
        <v>31</v>
      </c>
      <c r="T336" s="6" t="s">
        <v>84</v>
      </c>
      <c r="U336" s="6" t="s">
        <v>45</v>
      </c>
      <c r="V336">
        <v>9.581159766792151E+17</v>
      </c>
      <c r="W336" s="6" t="s">
        <v>31</v>
      </c>
      <c r="X336" s="6" t="s">
        <v>1226</v>
      </c>
      <c r="Y336" s="6" t="s">
        <v>1227</v>
      </c>
      <c r="Z336">
        <v>9.5083352090944717E+17</v>
      </c>
    </row>
    <row r="337" spans="1:26" x14ac:dyDescent="0.25">
      <c r="A337">
        <v>1866033717</v>
      </c>
      <c r="B337" t="b">
        <v>0</v>
      </c>
      <c r="C337" s="6" t="s">
        <v>26</v>
      </c>
      <c r="D337">
        <v>3</v>
      </c>
      <c r="E337" s="1">
        <v>43327.735983796294</v>
      </c>
      <c r="F337" s="6" t="s">
        <v>27</v>
      </c>
      <c r="G337">
        <v>1</v>
      </c>
      <c r="H337" s="6" t="s">
        <v>28</v>
      </c>
      <c r="I337">
        <v>1</v>
      </c>
      <c r="J337" s="6" t="s">
        <v>29</v>
      </c>
      <c r="K337" s="1">
        <v>43129.974745370368</v>
      </c>
      <c r="L337">
        <v>0</v>
      </c>
      <c r="M337" s="6" t="s">
        <v>855</v>
      </c>
      <c r="N337" t="b">
        <v>0</v>
      </c>
      <c r="O337" s="6" t="s">
        <v>30</v>
      </c>
      <c r="P337" s="6" t="s">
        <v>31</v>
      </c>
      <c r="Q337" s="6" t="s">
        <v>84</v>
      </c>
      <c r="R337">
        <v>0</v>
      </c>
      <c r="S337" s="6" t="s">
        <v>31</v>
      </c>
      <c r="T337" s="6" t="s">
        <v>84</v>
      </c>
      <c r="U337" s="6" t="s">
        <v>36</v>
      </c>
      <c r="V337">
        <v>9.5811846652701082E+17</v>
      </c>
      <c r="W337" s="6" t="s">
        <v>31</v>
      </c>
      <c r="X337" s="6" t="s">
        <v>856</v>
      </c>
      <c r="Y337" s="6" t="s">
        <v>857</v>
      </c>
      <c r="Z337">
        <v>9.5348510690300723E+17</v>
      </c>
    </row>
    <row r="338" spans="1:26" x14ac:dyDescent="0.25">
      <c r="A338">
        <v>1866033720</v>
      </c>
      <c r="B338" t="b">
        <v>0</v>
      </c>
      <c r="C338" s="6" t="s">
        <v>26</v>
      </c>
      <c r="D338">
        <v>3</v>
      </c>
      <c r="E338" s="1">
        <v>43328.001481481479</v>
      </c>
      <c r="F338" s="6" t="s">
        <v>27</v>
      </c>
      <c r="G338">
        <v>1</v>
      </c>
      <c r="H338" s="6" t="s">
        <v>41</v>
      </c>
      <c r="I338">
        <v>0.66379999999999995</v>
      </c>
      <c r="J338" s="6" t="s">
        <v>29</v>
      </c>
      <c r="K338" s="1">
        <v>43129.978171296294</v>
      </c>
      <c r="L338">
        <v>17</v>
      </c>
      <c r="M338" s="6" t="s">
        <v>864</v>
      </c>
      <c r="N338" t="b">
        <v>0</v>
      </c>
      <c r="O338" s="6" t="s">
        <v>30</v>
      </c>
      <c r="P338" s="6" t="s">
        <v>31</v>
      </c>
      <c r="Q338" s="6" t="s">
        <v>84</v>
      </c>
      <c r="R338">
        <v>10</v>
      </c>
      <c r="S338" s="6" t="s">
        <v>31</v>
      </c>
      <c r="T338" s="6" t="s">
        <v>84</v>
      </c>
      <c r="U338" s="6" t="s">
        <v>36</v>
      </c>
      <c r="V338">
        <v>9.581197108636713E+17</v>
      </c>
      <c r="W338" s="6" t="s">
        <v>31</v>
      </c>
      <c r="X338" s="6" t="s">
        <v>865</v>
      </c>
      <c r="Y338" s="6" t="s">
        <v>866</v>
      </c>
      <c r="Z338">
        <v>7.7969133512504525E+17</v>
      </c>
    </row>
    <row r="339" spans="1:26" x14ac:dyDescent="0.25">
      <c r="A339">
        <v>1866033744</v>
      </c>
      <c r="B339" t="b">
        <v>0</v>
      </c>
      <c r="C339" s="6" t="s">
        <v>26</v>
      </c>
      <c r="D339">
        <v>3</v>
      </c>
      <c r="E339" s="1">
        <v>43327.969097222223</v>
      </c>
      <c r="F339" s="6" t="s">
        <v>27</v>
      </c>
      <c r="G339">
        <v>1</v>
      </c>
      <c r="H339" s="6" t="s">
        <v>28</v>
      </c>
      <c r="I339">
        <v>1</v>
      </c>
      <c r="J339" s="6" t="s">
        <v>29</v>
      </c>
      <c r="K339" s="1">
        <v>43129.984895833331</v>
      </c>
      <c r="L339">
        <v>1</v>
      </c>
      <c r="M339" s="6" t="s">
        <v>35</v>
      </c>
      <c r="N339" t="b">
        <v>0</v>
      </c>
      <c r="O339" s="6" t="s">
        <v>30</v>
      </c>
      <c r="P339" s="6" t="s">
        <v>31</v>
      </c>
      <c r="Q339" s="6" t="s">
        <v>84</v>
      </c>
      <c r="R339">
        <v>0</v>
      </c>
      <c r="S339" s="6" t="s">
        <v>31</v>
      </c>
      <c r="T339" s="6" t="s">
        <v>84</v>
      </c>
      <c r="U339" s="6" t="s">
        <v>38</v>
      </c>
      <c r="V339">
        <v>9.5812214658012365E+17</v>
      </c>
      <c r="W339" s="6" t="s">
        <v>31</v>
      </c>
      <c r="X339" s="6" t="s">
        <v>928</v>
      </c>
      <c r="Y339" s="6" t="s">
        <v>929</v>
      </c>
      <c r="Z339">
        <v>9.4854205120498074E+17</v>
      </c>
    </row>
    <row r="340" spans="1:26" x14ac:dyDescent="0.25">
      <c r="A340">
        <v>1866033629</v>
      </c>
      <c r="B340" t="b">
        <v>0</v>
      </c>
      <c r="C340" s="6" t="s">
        <v>26</v>
      </c>
      <c r="D340">
        <v>3</v>
      </c>
      <c r="E340" s="1">
        <v>43327.688009259262</v>
      </c>
      <c r="F340" s="6" t="s">
        <v>27</v>
      </c>
      <c r="G340">
        <v>1</v>
      </c>
      <c r="H340" s="6" t="s">
        <v>41</v>
      </c>
      <c r="I340">
        <v>0.72489999999999999</v>
      </c>
      <c r="J340" s="6" t="s">
        <v>29</v>
      </c>
      <c r="K340" s="1">
        <v>43129.994988425926</v>
      </c>
      <c r="L340">
        <v>0</v>
      </c>
      <c r="M340" s="6" t="s">
        <v>605</v>
      </c>
      <c r="N340" t="b">
        <v>0</v>
      </c>
      <c r="O340" s="6" t="s">
        <v>30</v>
      </c>
      <c r="P340" s="6" t="s">
        <v>31</v>
      </c>
      <c r="Q340" s="6" t="s">
        <v>84</v>
      </c>
      <c r="R340">
        <v>0</v>
      </c>
      <c r="S340" s="6" t="s">
        <v>31</v>
      </c>
      <c r="T340" s="6" t="s">
        <v>84</v>
      </c>
      <c r="U340" s="6" t="s">
        <v>49</v>
      </c>
      <c r="V340">
        <v>9.5812580310286336E+17</v>
      </c>
      <c r="W340" s="6" t="s">
        <v>31</v>
      </c>
      <c r="X340" s="6" t="s">
        <v>606</v>
      </c>
      <c r="Y340" s="6" t="s">
        <v>607</v>
      </c>
      <c r="Z340">
        <v>8.0379415410285773E+17</v>
      </c>
    </row>
    <row r="341" spans="1:26" x14ac:dyDescent="0.25">
      <c r="A341">
        <v>1866033743</v>
      </c>
      <c r="B341" t="b">
        <v>0</v>
      </c>
      <c r="C341" s="6" t="s">
        <v>26</v>
      </c>
      <c r="D341">
        <v>3</v>
      </c>
      <c r="E341" s="1">
        <v>43328.00199074074</v>
      </c>
      <c r="F341" s="6" t="s">
        <v>27</v>
      </c>
      <c r="G341">
        <v>1</v>
      </c>
      <c r="H341" s="6" t="s">
        <v>28</v>
      </c>
      <c r="I341">
        <v>0.66839999999999999</v>
      </c>
      <c r="J341" s="6" t="s">
        <v>29</v>
      </c>
      <c r="K341" s="1">
        <v>43129.997685185182</v>
      </c>
      <c r="L341">
        <v>0</v>
      </c>
      <c r="M341" s="6" t="s">
        <v>924</v>
      </c>
      <c r="N341" t="b">
        <v>1</v>
      </c>
      <c r="O341" s="6" t="s">
        <v>30</v>
      </c>
      <c r="P341" s="6" t="s">
        <v>925</v>
      </c>
      <c r="Q341" s="6" t="s">
        <v>84</v>
      </c>
      <c r="R341">
        <v>0</v>
      </c>
      <c r="S341" s="6" t="s">
        <v>31</v>
      </c>
      <c r="T341" s="6" t="s">
        <v>84</v>
      </c>
      <c r="U341" s="6" t="s">
        <v>33</v>
      </c>
      <c r="V341">
        <v>9.5812678136986829E+17</v>
      </c>
      <c r="W341" s="6" t="s">
        <v>31</v>
      </c>
      <c r="X341" s="6" t="s">
        <v>926</v>
      </c>
      <c r="Y341" s="6" t="s">
        <v>927</v>
      </c>
      <c r="Z341">
        <v>9.264393412238295E+17</v>
      </c>
    </row>
    <row r="342" spans="1:26" x14ac:dyDescent="0.25">
      <c r="A342">
        <v>1866033894</v>
      </c>
      <c r="B342" t="b">
        <v>0</v>
      </c>
      <c r="C342" s="6" t="s">
        <v>26</v>
      </c>
      <c r="D342">
        <v>3</v>
      </c>
      <c r="E342" s="1">
        <v>43328.005925925929</v>
      </c>
      <c r="F342" s="6" t="s">
        <v>27</v>
      </c>
      <c r="G342">
        <v>1</v>
      </c>
      <c r="H342" s="6" t="s">
        <v>41</v>
      </c>
      <c r="I342">
        <v>1</v>
      </c>
      <c r="J342" s="6" t="s">
        <v>29</v>
      </c>
      <c r="K342" s="1">
        <v>43130.01054398148</v>
      </c>
      <c r="L342">
        <v>1</v>
      </c>
      <c r="M342" s="6" t="s">
        <v>35</v>
      </c>
      <c r="N342" t="b">
        <v>0</v>
      </c>
      <c r="O342" s="6" t="s">
        <v>30</v>
      </c>
      <c r="P342" s="6" t="s">
        <v>31</v>
      </c>
      <c r="Q342" s="6" t="s">
        <v>84</v>
      </c>
      <c r="R342">
        <v>0</v>
      </c>
      <c r="S342" s="6" t="s">
        <v>31</v>
      </c>
      <c r="T342" s="6" t="s">
        <v>84</v>
      </c>
      <c r="U342" s="6" t="s">
        <v>111</v>
      </c>
      <c r="V342">
        <v>9.5813143984914842E+17</v>
      </c>
      <c r="W342" s="6" t="s">
        <v>31</v>
      </c>
      <c r="X342" s="6" t="s">
        <v>1333</v>
      </c>
      <c r="Y342" s="6" t="s">
        <v>1334</v>
      </c>
      <c r="Z342">
        <v>14508177</v>
      </c>
    </row>
    <row r="343" spans="1:26" x14ac:dyDescent="0.25">
      <c r="A343">
        <v>1866033777</v>
      </c>
      <c r="B343" t="b">
        <v>0</v>
      </c>
      <c r="C343" s="6" t="s">
        <v>26</v>
      </c>
      <c r="D343">
        <v>3</v>
      </c>
      <c r="E343" s="1">
        <v>43327.832638888889</v>
      </c>
      <c r="F343" s="6" t="s">
        <v>27</v>
      </c>
      <c r="G343">
        <v>1</v>
      </c>
      <c r="H343" s="6" t="s">
        <v>41</v>
      </c>
      <c r="I343">
        <v>0.34699999999999998</v>
      </c>
      <c r="J343" s="6" t="s">
        <v>29</v>
      </c>
      <c r="K343" s="1">
        <v>43130.030277777776</v>
      </c>
      <c r="L343">
        <v>1</v>
      </c>
      <c r="M343" s="6" t="s">
        <v>46</v>
      </c>
      <c r="N343" t="b">
        <v>0</v>
      </c>
      <c r="O343" s="6" t="s">
        <v>30</v>
      </c>
      <c r="P343" s="6" t="s">
        <v>31</v>
      </c>
      <c r="Q343" s="6" t="s">
        <v>84</v>
      </c>
      <c r="R343">
        <v>0</v>
      </c>
      <c r="S343" s="6" t="s">
        <v>31</v>
      </c>
      <c r="T343" s="6" t="s">
        <v>84</v>
      </c>
      <c r="U343" s="6" t="s">
        <v>45</v>
      </c>
      <c r="V343">
        <v>9.5813859275215667E+17</v>
      </c>
      <c r="W343" s="6" t="s">
        <v>31</v>
      </c>
      <c r="X343" s="6" t="s">
        <v>1019</v>
      </c>
      <c r="Y343" s="6" t="s">
        <v>1020</v>
      </c>
      <c r="Z343">
        <v>34181507</v>
      </c>
    </row>
    <row r="344" spans="1:26" x14ac:dyDescent="0.25">
      <c r="A344">
        <v>1866033997</v>
      </c>
      <c r="B344" t="b">
        <v>0</v>
      </c>
      <c r="C344" s="6" t="s">
        <v>26</v>
      </c>
      <c r="D344">
        <v>3</v>
      </c>
      <c r="E344" s="1">
        <v>43328.661377314813</v>
      </c>
      <c r="F344" s="6" t="s">
        <v>27</v>
      </c>
      <c r="G344">
        <v>1</v>
      </c>
      <c r="H344" s="6" t="s">
        <v>28</v>
      </c>
      <c r="I344">
        <v>1</v>
      </c>
      <c r="J344" s="6" t="s">
        <v>29</v>
      </c>
      <c r="K344" s="1">
        <v>43130.059062499997</v>
      </c>
      <c r="L344">
        <v>0</v>
      </c>
      <c r="M344" s="6" t="s">
        <v>35</v>
      </c>
      <c r="N344" t="b">
        <v>0</v>
      </c>
      <c r="O344" s="6" t="s">
        <v>30</v>
      </c>
      <c r="P344" s="6" t="s">
        <v>31</v>
      </c>
      <c r="Q344" s="6" t="s">
        <v>84</v>
      </c>
      <c r="R344">
        <v>0</v>
      </c>
      <c r="S344" s="6" t="s">
        <v>31</v>
      </c>
      <c r="T344" s="6" t="s">
        <v>84</v>
      </c>
      <c r="U344" s="6" t="s">
        <v>39</v>
      </c>
      <c r="V344">
        <v>9.5814902329001984E+17</v>
      </c>
      <c r="W344" s="6" t="s">
        <v>31</v>
      </c>
      <c r="X344" s="6" t="s">
        <v>1622</v>
      </c>
      <c r="Y344" s="6" t="s">
        <v>1623</v>
      </c>
      <c r="Z344">
        <v>811662409</v>
      </c>
    </row>
    <row r="345" spans="1:26" x14ac:dyDescent="0.25">
      <c r="A345">
        <v>1866033558</v>
      </c>
      <c r="B345" t="b">
        <v>0</v>
      </c>
      <c r="C345" s="6" t="s">
        <v>26</v>
      </c>
      <c r="D345">
        <v>3</v>
      </c>
      <c r="E345" s="1">
        <v>43327.878368055557</v>
      </c>
      <c r="F345" s="6" t="s">
        <v>27</v>
      </c>
      <c r="G345">
        <v>1</v>
      </c>
      <c r="H345" s="6" t="s">
        <v>28</v>
      </c>
      <c r="I345">
        <v>1</v>
      </c>
      <c r="J345" s="6" t="s">
        <v>29</v>
      </c>
      <c r="K345" s="1">
        <v>43130.065474537034</v>
      </c>
      <c r="L345">
        <v>0</v>
      </c>
      <c r="M345" s="6" t="s">
        <v>413</v>
      </c>
      <c r="N345" t="b">
        <v>0</v>
      </c>
      <c r="O345" s="6" t="s">
        <v>30</v>
      </c>
      <c r="P345" s="6" t="s">
        <v>31</v>
      </c>
      <c r="Q345" s="6" t="s">
        <v>84</v>
      </c>
      <c r="R345">
        <v>0</v>
      </c>
      <c r="S345" s="6" t="s">
        <v>31</v>
      </c>
      <c r="T345" s="6" t="s">
        <v>84</v>
      </c>
      <c r="U345" s="6" t="s">
        <v>38</v>
      </c>
      <c r="V345">
        <v>9.5815134739161907E+17</v>
      </c>
      <c r="W345" s="6" t="s">
        <v>31</v>
      </c>
      <c r="X345" s="6" t="s">
        <v>414</v>
      </c>
      <c r="Y345" s="6" t="s">
        <v>415</v>
      </c>
      <c r="Z345">
        <v>9.329275042386944E+17</v>
      </c>
    </row>
    <row r="346" spans="1:26" x14ac:dyDescent="0.25">
      <c r="A346">
        <v>1866033896</v>
      </c>
      <c r="B346" t="b">
        <v>0</v>
      </c>
      <c r="C346" s="6" t="s">
        <v>26</v>
      </c>
      <c r="D346">
        <v>3</v>
      </c>
      <c r="E346" s="1">
        <v>43327.76152777778</v>
      </c>
      <c r="F346" s="6" t="s">
        <v>27</v>
      </c>
      <c r="G346">
        <v>1</v>
      </c>
      <c r="H346" s="6" t="s">
        <v>41</v>
      </c>
      <c r="I346">
        <v>0.66149999999999998</v>
      </c>
      <c r="J346" s="6" t="s">
        <v>29</v>
      </c>
      <c r="K346" s="1">
        <v>43130.076527777775</v>
      </c>
      <c r="L346">
        <v>0</v>
      </c>
      <c r="M346" s="6" t="s">
        <v>85</v>
      </c>
      <c r="N346" t="b">
        <v>0</v>
      </c>
      <c r="O346" s="6" t="s">
        <v>30</v>
      </c>
      <c r="P346" s="6" t="s">
        <v>31</v>
      </c>
      <c r="Q346" s="6" t="s">
        <v>84</v>
      </c>
      <c r="R346">
        <v>0</v>
      </c>
      <c r="S346" s="6" t="s">
        <v>31</v>
      </c>
      <c r="T346" s="6" t="s">
        <v>84</v>
      </c>
      <c r="U346" s="6" t="s">
        <v>64</v>
      </c>
      <c r="V346">
        <v>9.581553543025664E+17</v>
      </c>
      <c r="W346" s="6" t="s">
        <v>31</v>
      </c>
      <c r="X346" s="6" t="s">
        <v>1338</v>
      </c>
      <c r="Y346" s="6" t="s">
        <v>1339</v>
      </c>
      <c r="Z346">
        <v>1466726246</v>
      </c>
    </row>
    <row r="347" spans="1:26" x14ac:dyDescent="0.25">
      <c r="A347">
        <v>1866034114</v>
      </c>
      <c r="B347" t="b">
        <v>0</v>
      </c>
      <c r="C347" s="6" t="s">
        <v>26</v>
      </c>
      <c r="D347">
        <v>3</v>
      </c>
      <c r="E347" s="1">
        <v>43328.650335648148</v>
      </c>
      <c r="F347" s="6" t="s">
        <v>27</v>
      </c>
      <c r="G347">
        <v>1</v>
      </c>
      <c r="H347" s="6" t="s">
        <v>40</v>
      </c>
      <c r="I347">
        <v>0.34599999999999997</v>
      </c>
      <c r="J347" s="6" t="s">
        <v>29</v>
      </c>
      <c r="K347" s="1">
        <v>43130.083275462966</v>
      </c>
      <c r="L347">
        <v>3</v>
      </c>
      <c r="M347" s="6" t="s">
        <v>46</v>
      </c>
      <c r="N347" t="b">
        <v>1</v>
      </c>
      <c r="O347" s="6" t="s">
        <v>30</v>
      </c>
      <c r="P347" s="6" t="s">
        <v>1950</v>
      </c>
      <c r="Q347" s="6" t="s">
        <v>84</v>
      </c>
      <c r="R347">
        <v>1</v>
      </c>
      <c r="S347" s="6" t="s">
        <v>31</v>
      </c>
      <c r="T347" s="6" t="s">
        <v>84</v>
      </c>
      <c r="U347" s="6" t="s">
        <v>47</v>
      </c>
      <c r="V347">
        <v>9.5815779974114918E+17</v>
      </c>
      <c r="W347" s="6" t="s">
        <v>57</v>
      </c>
      <c r="X347" s="6" t="s">
        <v>1951</v>
      </c>
      <c r="Y347" s="6" t="s">
        <v>1952</v>
      </c>
      <c r="Z347">
        <v>146037421</v>
      </c>
    </row>
    <row r="348" spans="1:26" x14ac:dyDescent="0.25">
      <c r="A348">
        <v>1866033886</v>
      </c>
      <c r="B348" t="b">
        <v>0</v>
      </c>
      <c r="C348" s="6" t="s">
        <v>26</v>
      </c>
      <c r="D348">
        <v>3</v>
      </c>
      <c r="E348" s="1">
        <v>43327.956678240742</v>
      </c>
      <c r="F348" s="6" t="s">
        <v>27</v>
      </c>
      <c r="G348">
        <v>1</v>
      </c>
      <c r="H348" s="6" t="s">
        <v>28</v>
      </c>
      <c r="I348">
        <v>1</v>
      </c>
      <c r="J348" s="6" t="s">
        <v>29</v>
      </c>
      <c r="K348" s="1">
        <v>43130.099074074074</v>
      </c>
      <c r="L348">
        <v>0</v>
      </c>
      <c r="M348" s="6" t="s">
        <v>1309</v>
      </c>
      <c r="N348" t="b">
        <v>0</v>
      </c>
      <c r="O348" s="6" t="s">
        <v>30</v>
      </c>
      <c r="P348" s="6" t="s">
        <v>31</v>
      </c>
      <c r="Q348" s="6" t="s">
        <v>84</v>
      </c>
      <c r="R348">
        <v>0</v>
      </c>
      <c r="S348" s="6" t="s">
        <v>31</v>
      </c>
      <c r="T348" s="6" t="s">
        <v>84</v>
      </c>
      <c r="U348" s="6" t="s">
        <v>36</v>
      </c>
      <c r="V348">
        <v>9.5816352338889933E+17</v>
      </c>
      <c r="W348" s="6" t="s">
        <v>31</v>
      </c>
      <c r="X348" s="6" t="s">
        <v>1310</v>
      </c>
      <c r="Y348" s="6" t="s">
        <v>1311</v>
      </c>
      <c r="Z348">
        <v>9.5343215774507008E+17</v>
      </c>
    </row>
    <row r="349" spans="1:26" x14ac:dyDescent="0.25">
      <c r="A349">
        <v>1866034002</v>
      </c>
      <c r="B349" t="b">
        <v>0</v>
      </c>
      <c r="C349" s="6" t="s">
        <v>26</v>
      </c>
      <c r="D349">
        <v>3</v>
      </c>
      <c r="E349" s="1">
        <v>43328.682708333334</v>
      </c>
      <c r="F349" s="6" t="s">
        <v>27</v>
      </c>
      <c r="G349">
        <v>1</v>
      </c>
      <c r="H349" s="6" t="s">
        <v>28</v>
      </c>
      <c r="I349">
        <v>0.65839999999999999</v>
      </c>
      <c r="J349" s="6" t="s">
        <v>29</v>
      </c>
      <c r="K349" s="1">
        <v>43130.108472222222</v>
      </c>
      <c r="L349">
        <v>2</v>
      </c>
      <c r="M349" s="6" t="s">
        <v>1634</v>
      </c>
      <c r="N349" t="b">
        <v>0</v>
      </c>
      <c r="O349" s="6" t="s">
        <v>30</v>
      </c>
      <c r="P349" s="6" t="s">
        <v>31</v>
      </c>
      <c r="Q349" s="6" t="s">
        <v>84</v>
      </c>
      <c r="R349">
        <v>0</v>
      </c>
      <c r="S349" s="6" t="s">
        <v>31</v>
      </c>
      <c r="T349" s="6" t="s">
        <v>84</v>
      </c>
      <c r="U349" s="6" t="s">
        <v>36</v>
      </c>
      <c r="V349">
        <v>9.5816692968803123E+17</v>
      </c>
      <c r="W349" s="6" t="s">
        <v>31</v>
      </c>
      <c r="X349" s="6" t="s">
        <v>1635</v>
      </c>
      <c r="Y349" s="6" t="s">
        <v>1636</v>
      </c>
      <c r="Z349">
        <v>70696481</v>
      </c>
    </row>
    <row r="350" spans="1:26" x14ac:dyDescent="0.25">
      <c r="A350">
        <v>1866033569</v>
      </c>
      <c r="B350" t="b">
        <v>0</v>
      </c>
      <c r="C350" s="6" t="s">
        <v>26</v>
      </c>
      <c r="D350">
        <v>3</v>
      </c>
      <c r="E350" s="1">
        <v>43327.782754629632</v>
      </c>
      <c r="F350" s="6" t="s">
        <v>27</v>
      </c>
      <c r="G350">
        <v>1</v>
      </c>
      <c r="H350" s="6" t="s">
        <v>40</v>
      </c>
      <c r="I350">
        <v>0.65539999999999998</v>
      </c>
      <c r="J350" s="6" t="s">
        <v>29</v>
      </c>
      <c r="K350" s="1">
        <v>43130.112708333334</v>
      </c>
      <c r="L350">
        <v>7</v>
      </c>
      <c r="M350" s="6" t="s">
        <v>439</v>
      </c>
      <c r="N350" t="b">
        <v>0</v>
      </c>
      <c r="O350" s="6" t="s">
        <v>30</v>
      </c>
      <c r="P350" s="6" t="s">
        <v>31</v>
      </c>
      <c r="Q350" s="6" t="s">
        <v>84</v>
      </c>
      <c r="R350">
        <v>0</v>
      </c>
      <c r="S350" s="6" t="s">
        <v>31</v>
      </c>
      <c r="T350" s="6" t="s">
        <v>84</v>
      </c>
      <c r="U350" s="6" t="s">
        <v>45</v>
      </c>
      <c r="V350">
        <v>9.5816846463563776E+17</v>
      </c>
      <c r="W350" s="6" t="s">
        <v>31</v>
      </c>
      <c r="X350" s="6" t="s">
        <v>440</v>
      </c>
      <c r="Y350" s="6" t="s">
        <v>441</v>
      </c>
      <c r="Z350">
        <v>176184142</v>
      </c>
    </row>
    <row r="351" spans="1:26" x14ac:dyDescent="0.25">
      <c r="A351">
        <v>1866033551</v>
      </c>
      <c r="B351" t="b">
        <v>0</v>
      </c>
      <c r="C351" s="6" t="s">
        <v>26</v>
      </c>
      <c r="D351">
        <v>3</v>
      </c>
      <c r="E351" s="1">
        <v>43328.045578703706</v>
      </c>
      <c r="F351" s="6" t="s">
        <v>27</v>
      </c>
      <c r="G351">
        <v>1</v>
      </c>
      <c r="H351" s="6" t="s">
        <v>40</v>
      </c>
      <c r="I351">
        <v>1</v>
      </c>
      <c r="J351" s="6" t="s">
        <v>29</v>
      </c>
      <c r="K351" s="1">
        <v>43130.120150462964</v>
      </c>
      <c r="L351">
        <v>0</v>
      </c>
      <c r="M351" s="6" t="s">
        <v>35</v>
      </c>
      <c r="N351" t="b">
        <v>0</v>
      </c>
      <c r="O351" s="6" t="s">
        <v>30</v>
      </c>
      <c r="P351" s="6" t="s">
        <v>31</v>
      </c>
      <c r="Q351" s="6" t="s">
        <v>84</v>
      </c>
      <c r="R351">
        <v>0</v>
      </c>
      <c r="S351" s="6" t="s">
        <v>31</v>
      </c>
      <c r="T351" s="6" t="s">
        <v>84</v>
      </c>
      <c r="U351" s="6" t="s">
        <v>58</v>
      </c>
      <c r="V351">
        <v>9.5817115938369126E+17</v>
      </c>
      <c r="W351" s="6" t="s">
        <v>31</v>
      </c>
      <c r="X351" s="6" t="s">
        <v>393</v>
      </c>
      <c r="Y351" s="6" t="s">
        <v>394</v>
      </c>
      <c r="Z351">
        <v>8.2603807514709197E+17</v>
      </c>
    </row>
    <row r="352" spans="1:26" x14ac:dyDescent="0.25">
      <c r="A352">
        <v>1866034115</v>
      </c>
      <c r="B352" t="b">
        <v>0</v>
      </c>
      <c r="C352" s="6" t="s">
        <v>26</v>
      </c>
      <c r="D352">
        <v>3</v>
      </c>
      <c r="E352" s="1">
        <v>43328.665381944447</v>
      </c>
      <c r="F352" s="6" t="s">
        <v>27</v>
      </c>
      <c r="G352">
        <v>1</v>
      </c>
      <c r="H352" s="6" t="s">
        <v>40</v>
      </c>
      <c r="I352">
        <v>0.68179999999999996</v>
      </c>
      <c r="J352" s="6" t="s">
        <v>29</v>
      </c>
      <c r="K352" s="1">
        <v>43130.133958333332</v>
      </c>
      <c r="L352">
        <v>0</v>
      </c>
      <c r="M352" s="6" t="s">
        <v>104</v>
      </c>
      <c r="N352" t="b">
        <v>0</v>
      </c>
      <c r="O352" s="6" t="s">
        <v>30</v>
      </c>
      <c r="P352" s="6" t="s">
        <v>31</v>
      </c>
      <c r="Q352" s="6" t="s">
        <v>84</v>
      </c>
      <c r="R352">
        <v>0</v>
      </c>
      <c r="S352" s="6" t="s">
        <v>31</v>
      </c>
      <c r="T352" s="6" t="s">
        <v>84</v>
      </c>
      <c r="U352" s="6" t="s">
        <v>36</v>
      </c>
      <c r="V352">
        <v>9.5817616367913779E+17</v>
      </c>
      <c r="W352" s="6" t="s">
        <v>31</v>
      </c>
      <c r="X352" s="6" t="s">
        <v>1297</v>
      </c>
      <c r="Y352" s="6" t="s">
        <v>1953</v>
      </c>
      <c r="Z352">
        <v>9.4217125412309811E+17</v>
      </c>
    </row>
    <row r="353" spans="1:26" x14ac:dyDescent="0.25">
      <c r="A353">
        <v>1866033881</v>
      </c>
      <c r="B353" t="b">
        <v>0</v>
      </c>
      <c r="C353" s="6" t="s">
        <v>26</v>
      </c>
      <c r="D353">
        <v>3</v>
      </c>
      <c r="E353" s="1">
        <v>43328.036539351851</v>
      </c>
      <c r="F353" s="6" t="s">
        <v>27</v>
      </c>
      <c r="G353">
        <v>1</v>
      </c>
      <c r="H353" s="6" t="s">
        <v>40</v>
      </c>
      <c r="I353">
        <v>1</v>
      </c>
      <c r="J353" s="6" t="s">
        <v>29</v>
      </c>
      <c r="K353" s="1">
        <v>43130.134664351855</v>
      </c>
      <c r="L353">
        <v>0</v>
      </c>
      <c r="M353" s="6" t="s">
        <v>104</v>
      </c>
      <c r="N353" t="b">
        <v>0</v>
      </c>
      <c r="O353" s="6" t="s">
        <v>30</v>
      </c>
      <c r="P353" s="6" t="s">
        <v>31</v>
      </c>
      <c r="Q353" s="6" t="s">
        <v>84</v>
      </c>
      <c r="R353">
        <v>0</v>
      </c>
      <c r="S353" s="6" t="s">
        <v>31</v>
      </c>
      <c r="T353" s="6" t="s">
        <v>84</v>
      </c>
      <c r="U353" s="6" t="s">
        <v>36</v>
      </c>
      <c r="V353">
        <v>9.5817642155753882E+17</v>
      </c>
      <c r="W353" s="6" t="s">
        <v>31</v>
      </c>
      <c r="X353" s="6" t="s">
        <v>1297</v>
      </c>
      <c r="Y353" s="6" t="s">
        <v>1298</v>
      </c>
      <c r="Z353">
        <v>9.4117485695930778E+17</v>
      </c>
    </row>
    <row r="354" spans="1:26" x14ac:dyDescent="0.25">
      <c r="A354">
        <v>1866033870</v>
      </c>
      <c r="B354" t="b">
        <v>0</v>
      </c>
      <c r="C354" s="6" t="s">
        <v>26</v>
      </c>
      <c r="D354">
        <v>3</v>
      </c>
      <c r="E354" s="1">
        <v>43327.812511574077</v>
      </c>
      <c r="F354" s="6" t="s">
        <v>27</v>
      </c>
      <c r="G354">
        <v>1</v>
      </c>
      <c r="H354" s="6" t="s">
        <v>28</v>
      </c>
      <c r="I354">
        <v>0.66830000000000001</v>
      </c>
      <c r="J354" s="6" t="s">
        <v>29</v>
      </c>
      <c r="K354" s="1">
        <v>43130.168402777781</v>
      </c>
      <c r="L354">
        <v>1</v>
      </c>
      <c r="M354" s="6" t="s">
        <v>1267</v>
      </c>
      <c r="N354" t="b">
        <v>0</v>
      </c>
      <c r="O354" s="6" t="s">
        <v>30</v>
      </c>
      <c r="P354" s="6" t="s">
        <v>31</v>
      </c>
      <c r="Q354" s="6" t="s">
        <v>84</v>
      </c>
      <c r="R354">
        <v>0</v>
      </c>
      <c r="S354" s="6" t="s">
        <v>31</v>
      </c>
      <c r="T354" s="6" t="s">
        <v>84</v>
      </c>
      <c r="U354" s="6" t="s">
        <v>43</v>
      </c>
      <c r="V354">
        <v>9.5818864817163059E+17</v>
      </c>
      <c r="W354" s="6" t="s">
        <v>31</v>
      </c>
      <c r="X354" s="6" t="s">
        <v>1268</v>
      </c>
      <c r="Y354" s="6" t="s">
        <v>1269</v>
      </c>
      <c r="Z354">
        <v>83672832</v>
      </c>
    </row>
    <row r="355" spans="1:26" x14ac:dyDescent="0.25">
      <c r="A355">
        <v>1866033902</v>
      </c>
      <c r="B355" t="b">
        <v>0</v>
      </c>
      <c r="C355" s="6" t="s">
        <v>26</v>
      </c>
      <c r="D355">
        <v>3</v>
      </c>
      <c r="E355" s="1">
        <v>43327.875138888892</v>
      </c>
      <c r="F355" s="6" t="s">
        <v>27</v>
      </c>
      <c r="G355">
        <v>1</v>
      </c>
      <c r="H355" s="6" t="s">
        <v>28</v>
      </c>
      <c r="I355">
        <v>1</v>
      </c>
      <c r="J355" s="6" t="s">
        <v>29</v>
      </c>
      <c r="K355" s="1">
        <v>43130.171817129631</v>
      </c>
      <c r="L355">
        <v>2</v>
      </c>
      <c r="M355" s="6" t="s">
        <v>1352</v>
      </c>
      <c r="N355" t="b">
        <v>0</v>
      </c>
      <c r="O355" s="6" t="s">
        <v>30</v>
      </c>
      <c r="P355" s="6" t="s">
        <v>31</v>
      </c>
      <c r="Q355" s="6" t="s">
        <v>84</v>
      </c>
      <c r="R355">
        <v>0</v>
      </c>
      <c r="S355" s="6" t="s">
        <v>31</v>
      </c>
      <c r="T355" s="6" t="s">
        <v>84</v>
      </c>
      <c r="U355" s="6" t="s">
        <v>36</v>
      </c>
      <c r="V355">
        <v>9.5818988309211955E+17</v>
      </c>
      <c r="W355" s="6" t="s">
        <v>31</v>
      </c>
      <c r="X355" s="6" t="s">
        <v>1353</v>
      </c>
      <c r="Y355" s="6" t="s">
        <v>1354</v>
      </c>
      <c r="Z355">
        <v>8.8543893615959654E+17</v>
      </c>
    </row>
    <row r="356" spans="1:26" x14ac:dyDescent="0.25">
      <c r="A356">
        <v>1866033889</v>
      </c>
      <c r="B356" t="b">
        <v>0</v>
      </c>
      <c r="C356" s="6" t="s">
        <v>26</v>
      </c>
      <c r="D356">
        <v>3</v>
      </c>
      <c r="E356" s="1">
        <v>43328.02076388889</v>
      </c>
      <c r="F356" s="6" t="s">
        <v>27</v>
      </c>
      <c r="G356">
        <v>1</v>
      </c>
      <c r="H356" s="6" t="s">
        <v>40</v>
      </c>
      <c r="I356">
        <v>1</v>
      </c>
      <c r="J356" s="6" t="s">
        <v>29</v>
      </c>
      <c r="K356" s="1">
        <v>43130.18277777778</v>
      </c>
      <c r="L356">
        <v>4</v>
      </c>
      <c r="M356" s="6" t="s">
        <v>1318</v>
      </c>
      <c r="N356" t="b">
        <v>0</v>
      </c>
      <c r="O356" s="6" t="s">
        <v>30</v>
      </c>
      <c r="P356" s="6" t="s">
        <v>31</v>
      </c>
      <c r="Q356" s="6" t="s">
        <v>84</v>
      </c>
      <c r="R356">
        <v>0</v>
      </c>
      <c r="S356" s="6" t="s">
        <v>31</v>
      </c>
      <c r="T356" s="6" t="s">
        <v>84</v>
      </c>
      <c r="U356" s="6" t="s">
        <v>36</v>
      </c>
      <c r="V356">
        <v>9.5819385622231859E+17</v>
      </c>
      <c r="W356" s="6" t="s">
        <v>31</v>
      </c>
      <c r="X356" s="6" t="s">
        <v>1319</v>
      </c>
      <c r="Y356" s="6" t="s">
        <v>1320</v>
      </c>
      <c r="Z356">
        <v>9.2208417233579213E+17</v>
      </c>
    </row>
    <row r="357" spans="1:26" x14ac:dyDescent="0.25">
      <c r="A357">
        <v>1866034005</v>
      </c>
      <c r="B357" t="b">
        <v>0</v>
      </c>
      <c r="C357" s="6" t="s">
        <v>26</v>
      </c>
      <c r="D357">
        <v>3</v>
      </c>
      <c r="E357" s="1">
        <v>43328.735162037039</v>
      </c>
      <c r="F357" s="6" t="s">
        <v>27</v>
      </c>
      <c r="G357">
        <v>1</v>
      </c>
      <c r="H357" s="6" t="s">
        <v>28</v>
      </c>
      <c r="I357">
        <v>0.69259999999999999</v>
      </c>
      <c r="J357" s="6" t="s">
        <v>29</v>
      </c>
      <c r="K357" s="1">
        <v>43130.200798611113</v>
      </c>
      <c r="L357">
        <v>2</v>
      </c>
      <c r="M357" s="6" t="s">
        <v>1644</v>
      </c>
      <c r="N357" t="b">
        <v>0</v>
      </c>
      <c r="O357" s="6" t="s">
        <v>30</v>
      </c>
      <c r="P357" s="6" t="s">
        <v>31</v>
      </c>
      <c r="Q357" s="6" t="s">
        <v>84</v>
      </c>
      <c r="R357">
        <v>0</v>
      </c>
      <c r="S357" s="6" t="s">
        <v>31</v>
      </c>
      <c r="T357" s="6" t="s">
        <v>84</v>
      </c>
      <c r="U357" s="6" t="s">
        <v>45</v>
      </c>
      <c r="V357">
        <v>9.5820038674092032E+17</v>
      </c>
      <c r="W357" s="6" t="s">
        <v>31</v>
      </c>
      <c r="X357" s="6" t="s">
        <v>1645</v>
      </c>
      <c r="Y357" s="6" t="s">
        <v>1646</v>
      </c>
      <c r="Z357">
        <v>1615109196</v>
      </c>
    </row>
    <row r="358" spans="1:26" x14ac:dyDescent="0.25">
      <c r="A358">
        <v>1866034133</v>
      </c>
      <c r="B358" t="b">
        <v>0</v>
      </c>
      <c r="C358" s="6" t="s">
        <v>26</v>
      </c>
      <c r="D358">
        <v>3</v>
      </c>
      <c r="E358" s="1">
        <v>43328.579398148147</v>
      </c>
      <c r="F358" s="6" t="s">
        <v>27</v>
      </c>
      <c r="G358">
        <v>1</v>
      </c>
      <c r="H358" s="6" t="s">
        <v>41</v>
      </c>
      <c r="I358">
        <v>0.66700000000000004</v>
      </c>
      <c r="J358" s="6" t="s">
        <v>29</v>
      </c>
      <c r="K358" s="1">
        <v>43130.202696759261</v>
      </c>
      <c r="L358">
        <v>0</v>
      </c>
      <c r="M358" s="6" t="s">
        <v>35</v>
      </c>
      <c r="N358" t="b">
        <v>0</v>
      </c>
      <c r="O358" s="6" t="s">
        <v>30</v>
      </c>
      <c r="P358" s="6" t="s">
        <v>31</v>
      </c>
      <c r="Q358" s="6" t="s">
        <v>84</v>
      </c>
      <c r="R358">
        <v>0</v>
      </c>
      <c r="S358" s="6" t="s">
        <v>31</v>
      </c>
      <c r="T358" s="6" t="s">
        <v>84</v>
      </c>
      <c r="U358" s="6" t="s">
        <v>36</v>
      </c>
      <c r="V358">
        <v>9.5820107663672525E+17</v>
      </c>
      <c r="W358" s="6" t="s">
        <v>31</v>
      </c>
      <c r="X358" s="6" t="s">
        <v>1999</v>
      </c>
      <c r="Y358" s="6" t="s">
        <v>2000</v>
      </c>
      <c r="Z358">
        <v>2179762225</v>
      </c>
    </row>
    <row r="359" spans="1:26" x14ac:dyDescent="0.25">
      <c r="A359">
        <v>1866034241</v>
      </c>
      <c r="B359" t="b">
        <v>0</v>
      </c>
      <c r="C359" s="6" t="s">
        <v>26</v>
      </c>
      <c r="D359">
        <v>3</v>
      </c>
      <c r="E359" s="1">
        <v>43328.715567129628</v>
      </c>
      <c r="F359" s="6" t="s">
        <v>27</v>
      </c>
      <c r="G359">
        <v>1</v>
      </c>
      <c r="H359" s="6" t="s">
        <v>40</v>
      </c>
      <c r="I359">
        <v>0.65759999999999996</v>
      </c>
      <c r="J359" s="6" t="s">
        <v>29</v>
      </c>
      <c r="K359" s="1">
        <v>43130.208020833335</v>
      </c>
      <c r="L359">
        <v>1</v>
      </c>
      <c r="M359" s="6" t="s">
        <v>46</v>
      </c>
      <c r="N359" t="b">
        <v>0</v>
      </c>
      <c r="O359" s="6" t="s">
        <v>30</v>
      </c>
      <c r="P359" s="6" t="s">
        <v>31</v>
      </c>
      <c r="Q359" s="6" t="s">
        <v>84</v>
      </c>
      <c r="R359">
        <v>0</v>
      </c>
      <c r="S359" s="6" t="s">
        <v>31</v>
      </c>
      <c r="T359" s="6" t="s">
        <v>84</v>
      </c>
      <c r="U359" s="6" t="s">
        <v>45</v>
      </c>
      <c r="V359">
        <v>9.5820300584894874E+17</v>
      </c>
      <c r="W359" s="6" t="s">
        <v>31</v>
      </c>
      <c r="X359" s="6" t="s">
        <v>2290</v>
      </c>
      <c r="Y359" s="6" t="s">
        <v>2291</v>
      </c>
      <c r="Z359">
        <v>7.622195465771008E+17</v>
      </c>
    </row>
    <row r="360" spans="1:26" x14ac:dyDescent="0.25">
      <c r="A360">
        <v>1866034013</v>
      </c>
      <c r="B360" t="b">
        <v>0</v>
      </c>
      <c r="C360" s="6" t="s">
        <v>26</v>
      </c>
      <c r="D360">
        <v>3</v>
      </c>
      <c r="E360" s="1">
        <v>43328.719699074078</v>
      </c>
      <c r="F360" s="6" t="s">
        <v>27</v>
      </c>
      <c r="G360">
        <v>1</v>
      </c>
      <c r="H360" s="6" t="s">
        <v>40</v>
      </c>
      <c r="I360">
        <v>1</v>
      </c>
      <c r="J360" s="6" t="s">
        <v>29</v>
      </c>
      <c r="K360" s="1">
        <v>43130.237500000003</v>
      </c>
      <c r="L360">
        <v>0</v>
      </c>
      <c r="M360" s="6" t="s">
        <v>1668</v>
      </c>
      <c r="N360" t="b">
        <v>0</v>
      </c>
      <c r="O360" s="6" t="s">
        <v>30</v>
      </c>
      <c r="P360" s="6" t="s">
        <v>31</v>
      </c>
      <c r="Q360" s="6" t="s">
        <v>84</v>
      </c>
      <c r="R360">
        <v>0</v>
      </c>
      <c r="S360" s="6" t="s">
        <v>31</v>
      </c>
      <c r="T360" s="6" t="s">
        <v>84</v>
      </c>
      <c r="U360" s="6" t="s">
        <v>58</v>
      </c>
      <c r="V360">
        <v>9.5821368853153792E+17</v>
      </c>
      <c r="W360" s="6" t="s">
        <v>31</v>
      </c>
      <c r="X360" s="6" t="s">
        <v>1669</v>
      </c>
      <c r="Y360" s="6" t="s">
        <v>1670</v>
      </c>
      <c r="Z360">
        <v>100342484</v>
      </c>
    </row>
    <row r="361" spans="1:26" x14ac:dyDescent="0.25">
      <c r="A361">
        <v>1866033549</v>
      </c>
      <c r="B361" t="b">
        <v>0</v>
      </c>
      <c r="C361" s="6" t="s">
        <v>26</v>
      </c>
      <c r="D361">
        <v>3</v>
      </c>
      <c r="E361" s="1">
        <v>43327.873553240737</v>
      </c>
      <c r="F361" s="6" t="s">
        <v>27</v>
      </c>
      <c r="G361">
        <v>1</v>
      </c>
      <c r="H361" s="6" t="s">
        <v>28</v>
      </c>
      <c r="I361">
        <v>0.65800000000000003</v>
      </c>
      <c r="J361" s="6" t="s">
        <v>29</v>
      </c>
      <c r="K361" s="1">
        <v>43130.254629629628</v>
      </c>
      <c r="L361">
        <v>17</v>
      </c>
      <c r="M361" s="6" t="s">
        <v>388</v>
      </c>
      <c r="N361" t="b">
        <v>0</v>
      </c>
      <c r="O361" s="6" t="s">
        <v>30</v>
      </c>
      <c r="P361" s="6" t="s">
        <v>31</v>
      </c>
      <c r="Q361" s="6" t="s">
        <v>84</v>
      </c>
      <c r="R361">
        <v>1</v>
      </c>
      <c r="S361" s="6" t="s">
        <v>31</v>
      </c>
      <c r="T361" s="6" t="s">
        <v>84</v>
      </c>
      <c r="U361" s="6" t="s">
        <v>47</v>
      </c>
      <c r="V361">
        <v>9.582198971163607E+17</v>
      </c>
      <c r="W361" s="6" t="s">
        <v>31</v>
      </c>
      <c r="X361" s="6" t="s">
        <v>389</v>
      </c>
      <c r="Y361" s="6" t="s">
        <v>390</v>
      </c>
      <c r="Z361">
        <v>173584668</v>
      </c>
    </row>
    <row r="362" spans="1:26" x14ac:dyDescent="0.25">
      <c r="A362">
        <v>1866033767</v>
      </c>
      <c r="B362" t="b">
        <v>0</v>
      </c>
      <c r="C362" s="6" t="s">
        <v>26</v>
      </c>
      <c r="D362">
        <v>3</v>
      </c>
      <c r="E362" s="1">
        <v>43328.006435185183</v>
      </c>
      <c r="F362" s="6" t="s">
        <v>27</v>
      </c>
      <c r="G362">
        <v>1</v>
      </c>
      <c r="H362" s="6" t="s">
        <v>28</v>
      </c>
      <c r="I362">
        <v>1</v>
      </c>
      <c r="J362" s="6" t="s">
        <v>29</v>
      </c>
      <c r="K362" s="1">
        <v>43130.255636574075</v>
      </c>
      <c r="L362">
        <v>1</v>
      </c>
      <c r="M362" s="6" t="s">
        <v>992</v>
      </c>
      <c r="N362" t="b">
        <v>0</v>
      </c>
      <c r="O362" s="6" t="s">
        <v>30</v>
      </c>
      <c r="P362" s="6" t="s">
        <v>31</v>
      </c>
      <c r="Q362" s="6" t="s">
        <v>84</v>
      </c>
      <c r="R362">
        <v>0</v>
      </c>
      <c r="S362" s="6" t="s">
        <v>31</v>
      </c>
      <c r="T362" s="6" t="s">
        <v>84</v>
      </c>
      <c r="U362" s="6" t="s">
        <v>36</v>
      </c>
      <c r="V362">
        <v>9.5822026081705984E+17</v>
      </c>
      <c r="W362" s="6" t="s">
        <v>31</v>
      </c>
      <c r="X362" s="6" t="s">
        <v>993</v>
      </c>
      <c r="Y362" s="6" t="s">
        <v>994</v>
      </c>
      <c r="Z362">
        <v>8.980745058341888E+17</v>
      </c>
    </row>
    <row r="363" spans="1:26" x14ac:dyDescent="0.25">
      <c r="A363">
        <v>1866033563</v>
      </c>
      <c r="B363" t="b">
        <v>0</v>
      </c>
      <c r="C363" s="6" t="s">
        <v>26</v>
      </c>
      <c r="D363">
        <v>3</v>
      </c>
      <c r="E363" s="1">
        <v>43327.996053240742</v>
      </c>
      <c r="F363" s="6" t="s">
        <v>27</v>
      </c>
      <c r="G363">
        <v>1</v>
      </c>
      <c r="H363" s="6" t="s">
        <v>28</v>
      </c>
      <c r="I363">
        <v>1</v>
      </c>
      <c r="J363" s="6" t="s">
        <v>29</v>
      </c>
      <c r="K363" s="1">
        <v>43130.261736111112</v>
      </c>
      <c r="L363">
        <v>0</v>
      </c>
      <c r="M363" s="6" t="s">
        <v>421</v>
      </c>
      <c r="N363" t="b">
        <v>0</v>
      </c>
      <c r="O363" s="6" t="s">
        <v>30</v>
      </c>
      <c r="P363" s="6" t="s">
        <v>31</v>
      </c>
      <c r="Q363" s="6" t="s">
        <v>84</v>
      </c>
      <c r="R363">
        <v>0</v>
      </c>
      <c r="S363" s="6" t="s">
        <v>31</v>
      </c>
      <c r="T363" s="6" t="s">
        <v>84</v>
      </c>
      <c r="U363" s="6" t="s">
        <v>47</v>
      </c>
      <c r="V363">
        <v>9.5822247024649011E+17</v>
      </c>
      <c r="W363" s="6" t="s">
        <v>31</v>
      </c>
      <c r="X363" s="6" t="s">
        <v>422</v>
      </c>
      <c r="Y363" s="6" t="s">
        <v>423</v>
      </c>
      <c r="Z363">
        <v>9.0873441550492058E+17</v>
      </c>
    </row>
    <row r="364" spans="1:26" x14ac:dyDescent="0.25">
      <c r="A364">
        <v>1866033761</v>
      </c>
      <c r="B364" t="b">
        <v>0</v>
      </c>
      <c r="C364" s="6" t="s">
        <v>26</v>
      </c>
      <c r="D364">
        <v>3</v>
      </c>
      <c r="E364" s="1">
        <v>43327.765810185185</v>
      </c>
      <c r="F364" s="6" t="s">
        <v>27</v>
      </c>
      <c r="G364">
        <v>1</v>
      </c>
      <c r="H364" s="6" t="s">
        <v>40</v>
      </c>
      <c r="I364">
        <v>1</v>
      </c>
      <c r="J364" s="6" t="s">
        <v>29</v>
      </c>
      <c r="K364" s="1">
        <v>43130.267199074071</v>
      </c>
      <c r="L364">
        <v>7</v>
      </c>
      <c r="M364" s="6" t="s">
        <v>979</v>
      </c>
      <c r="N364" t="b">
        <v>0</v>
      </c>
      <c r="O364" s="6" t="s">
        <v>30</v>
      </c>
      <c r="P364" s="6" t="s">
        <v>31</v>
      </c>
      <c r="Q364" s="6" t="s">
        <v>84</v>
      </c>
      <c r="R364">
        <v>3</v>
      </c>
      <c r="S364" s="6" t="s">
        <v>31</v>
      </c>
      <c r="T364" s="6" t="s">
        <v>84</v>
      </c>
      <c r="U364" s="6" t="s">
        <v>45</v>
      </c>
      <c r="V364">
        <v>9.582244502850601E+17</v>
      </c>
      <c r="W364" s="6" t="s">
        <v>31</v>
      </c>
      <c r="X364" s="6" t="s">
        <v>980</v>
      </c>
      <c r="Y364" s="6" t="s">
        <v>981</v>
      </c>
      <c r="Z364">
        <v>9.2467389683776307E+17</v>
      </c>
    </row>
    <row r="365" spans="1:26" x14ac:dyDescent="0.25">
      <c r="A365">
        <v>1866033548</v>
      </c>
      <c r="B365" t="b">
        <v>0</v>
      </c>
      <c r="C365" s="6" t="s">
        <v>26</v>
      </c>
      <c r="D365">
        <v>3</v>
      </c>
      <c r="E365" s="1">
        <v>43327.997673611113</v>
      </c>
      <c r="F365" s="6" t="s">
        <v>27</v>
      </c>
      <c r="G365">
        <v>1</v>
      </c>
      <c r="H365" s="6" t="s">
        <v>41</v>
      </c>
      <c r="I365">
        <v>0.67330000000000001</v>
      </c>
      <c r="J365" s="6" t="s">
        <v>29</v>
      </c>
      <c r="K365" s="1">
        <v>43130.267453703702</v>
      </c>
      <c r="L365">
        <v>1</v>
      </c>
      <c r="M365" s="6" t="s">
        <v>46</v>
      </c>
      <c r="N365" t="b">
        <v>0</v>
      </c>
      <c r="O365" s="6" t="s">
        <v>30</v>
      </c>
      <c r="P365" s="6" t="s">
        <v>31</v>
      </c>
      <c r="Q365" s="6" t="s">
        <v>84</v>
      </c>
      <c r="R365">
        <v>0</v>
      </c>
      <c r="S365" s="6" t="s">
        <v>31</v>
      </c>
      <c r="T365" s="6" t="s">
        <v>84</v>
      </c>
      <c r="U365" s="6" t="s">
        <v>49</v>
      </c>
      <c r="V365">
        <v>9.5822454055061504E+17</v>
      </c>
      <c r="W365" s="6" t="s">
        <v>31</v>
      </c>
      <c r="X365" s="6" t="s">
        <v>386</v>
      </c>
      <c r="Y365" s="6" t="s">
        <v>387</v>
      </c>
      <c r="Z365">
        <v>8.348010895389737E+17</v>
      </c>
    </row>
    <row r="366" spans="1:26" x14ac:dyDescent="0.25">
      <c r="A366">
        <v>1866034244</v>
      </c>
      <c r="B366" t="b">
        <v>0</v>
      </c>
      <c r="C366" s="6" t="s">
        <v>26</v>
      </c>
      <c r="D366">
        <v>3</v>
      </c>
      <c r="E366" s="1">
        <v>43328.733495370368</v>
      </c>
      <c r="F366" s="6" t="s">
        <v>27</v>
      </c>
      <c r="G366">
        <v>1</v>
      </c>
      <c r="H366" s="6" t="s">
        <v>28</v>
      </c>
      <c r="I366">
        <v>1</v>
      </c>
      <c r="J366" s="6" t="s">
        <v>29</v>
      </c>
      <c r="K366" s="1">
        <v>43130.283333333333</v>
      </c>
      <c r="L366">
        <v>6</v>
      </c>
      <c r="M366" s="6" t="s">
        <v>2298</v>
      </c>
      <c r="N366" t="b">
        <v>0</v>
      </c>
      <c r="O366" s="6" t="s">
        <v>30</v>
      </c>
      <c r="P366" s="6" t="s">
        <v>31</v>
      </c>
      <c r="Q366" s="6" t="s">
        <v>84</v>
      </c>
      <c r="R366">
        <v>2</v>
      </c>
      <c r="S366" s="6" t="s">
        <v>31</v>
      </c>
      <c r="T366" s="6" t="s">
        <v>84</v>
      </c>
      <c r="U366" s="6" t="s">
        <v>45</v>
      </c>
      <c r="V366">
        <v>9.5823029862130483E+17</v>
      </c>
      <c r="W366" s="6" t="s">
        <v>31</v>
      </c>
      <c r="X366" s="6" t="s">
        <v>2299</v>
      </c>
      <c r="Y366" s="6" t="s">
        <v>2300</v>
      </c>
      <c r="Z366">
        <v>9.4699747194692403E+17</v>
      </c>
    </row>
    <row r="367" spans="1:26" x14ac:dyDescent="0.25">
      <c r="A367">
        <v>1866033888</v>
      </c>
      <c r="B367" t="b">
        <v>0</v>
      </c>
      <c r="C367" s="6" t="s">
        <v>26</v>
      </c>
      <c r="D367">
        <v>3</v>
      </c>
      <c r="E367" s="1">
        <v>43327.815347222226</v>
      </c>
      <c r="F367" s="6" t="s">
        <v>27</v>
      </c>
      <c r="G367">
        <v>1</v>
      </c>
      <c r="H367" s="6" t="s">
        <v>41</v>
      </c>
      <c r="I367">
        <v>0.67859999999999998</v>
      </c>
      <c r="J367" s="6" t="s">
        <v>29</v>
      </c>
      <c r="K367" s="1">
        <v>43130.295162037037</v>
      </c>
      <c r="L367">
        <v>0</v>
      </c>
      <c r="M367" s="6" t="s">
        <v>1315</v>
      </c>
      <c r="N367" t="b">
        <v>0</v>
      </c>
      <c r="O367" s="6" t="s">
        <v>30</v>
      </c>
      <c r="P367" s="6" t="s">
        <v>31</v>
      </c>
      <c r="Q367" s="6" t="s">
        <v>84</v>
      </c>
      <c r="R367">
        <v>0</v>
      </c>
      <c r="S367" s="6" t="s">
        <v>31</v>
      </c>
      <c r="T367" s="6" t="s">
        <v>84</v>
      </c>
      <c r="U367" s="6" t="s">
        <v>58</v>
      </c>
      <c r="V367">
        <v>9.5823458155932467E+17</v>
      </c>
      <c r="W367" s="6" t="s">
        <v>31</v>
      </c>
      <c r="X367" s="6" t="s">
        <v>1316</v>
      </c>
      <c r="Y367" s="6" t="s">
        <v>1317</v>
      </c>
      <c r="Z367">
        <v>48649424</v>
      </c>
    </row>
    <row r="368" spans="1:26" x14ac:dyDescent="0.25">
      <c r="A368">
        <v>1866033658</v>
      </c>
      <c r="B368" t="b">
        <v>0</v>
      </c>
      <c r="C368" s="6" t="s">
        <v>26</v>
      </c>
      <c r="D368">
        <v>3</v>
      </c>
      <c r="E368" s="1">
        <v>43328.043333333335</v>
      </c>
      <c r="F368" s="6" t="s">
        <v>27</v>
      </c>
      <c r="G368">
        <v>1</v>
      </c>
      <c r="H368" s="6" t="s">
        <v>40</v>
      </c>
      <c r="I368">
        <v>1</v>
      </c>
      <c r="J368" s="6" t="s">
        <v>29</v>
      </c>
      <c r="K368" s="1">
        <v>43130.304363425923</v>
      </c>
      <c r="L368">
        <v>0</v>
      </c>
      <c r="M368" s="6" t="s">
        <v>86</v>
      </c>
      <c r="N368" t="b">
        <v>0</v>
      </c>
      <c r="O368" s="6" t="s">
        <v>30</v>
      </c>
      <c r="P368" s="6" t="s">
        <v>31</v>
      </c>
      <c r="Q368" s="6" t="s">
        <v>84</v>
      </c>
      <c r="R368">
        <v>2</v>
      </c>
      <c r="S368" s="6" t="s">
        <v>31</v>
      </c>
      <c r="T368" s="6" t="s">
        <v>84</v>
      </c>
      <c r="U368" s="6" t="s">
        <v>64</v>
      </c>
      <c r="V368">
        <v>9.5823791787653939E+17</v>
      </c>
      <c r="W368" s="6" t="s">
        <v>31</v>
      </c>
      <c r="X368" s="6" t="s">
        <v>690</v>
      </c>
      <c r="Y368" s="6" t="s">
        <v>691</v>
      </c>
      <c r="Z368">
        <v>1466726246</v>
      </c>
    </row>
    <row r="369" spans="1:26" x14ac:dyDescent="0.25">
      <c r="A369">
        <v>1866034249</v>
      </c>
      <c r="B369" t="b">
        <v>0</v>
      </c>
      <c r="C369" s="6" t="s">
        <v>26</v>
      </c>
      <c r="D369">
        <v>3</v>
      </c>
      <c r="E369" s="1">
        <v>43328.613506944443</v>
      </c>
      <c r="F369" s="6" t="s">
        <v>27</v>
      </c>
      <c r="G369">
        <v>1</v>
      </c>
      <c r="H369" s="6" t="s">
        <v>40</v>
      </c>
      <c r="I369">
        <v>1</v>
      </c>
      <c r="J369" s="6" t="s">
        <v>29</v>
      </c>
      <c r="K369" s="1">
        <v>43130.311527777776</v>
      </c>
      <c r="L369">
        <v>0</v>
      </c>
      <c r="M369" s="6" t="s">
        <v>85</v>
      </c>
      <c r="N369" t="b">
        <v>0</v>
      </c>
      <c r="O369" s="6" t="s">
        <v>30</v>
      </c>
      <c r="P369" s="6" t="s">
        <v>31</v>
      </c>
      <c r="Q369" s="6" t="s">
        <v>84</v>
      </c>
      <c r="R369">
        <v>0</v>
      </c>
      <c r="S369" s="6" t="s">
        <v>31</v>
      </c>
      <c r="T369" s="6" t="s">
        <v>84</v>
      </c>
      <c r="U369" s="6" t="s">
        <v>36</v>
      </c>
      <c r="V369">
        <v>9.5824051261970842E+17</v>
      </c>
      <c r="W369" s="6" t="s">
        <v>31</v>
      </c>
      <c r="X369" s="6" t="s">
        <v>2311</v>
      </c>
      <c r="Y369" s="6" t="s">
        <v>2312</v>
      </c>
      <c r="Z369">
        <v>9.5823867376565453E+17</v>
      </c>
    </row>
    <row r="370" spans="1:26" x14ac:dyDescent="0.25">
      <c r="A370">
        <v>1866033668</v>
      </c>
      <c r="B370" t="b">
        <v>0</v>
      </c>
      <c r="C370" s="6" t="s">
        <v>26</v>
      </c>
      <c r="D370">
        <v>3</v>
      </c>
      <c r="E370" s="1">
        <v>43328.02076388889</v>
      </c>
      <c r="F370" s="6" t="s">
        <v>27</v>
      </c>
      <c r="G370">
        <v>1</v>
      </c>
      <c r="H370" s="6" t="s">
        <v>40</v>
      </c>
      <c r="I370">
        <v>0.66500000000000004</v>
      </c>
      <c r="J370" s="6" t="s">
        <v>29</v>
      </c>
      <c r="K370" s="1">
        <v>43130.318194444444</v>
      </c>
      <c r="L370">
        <v>0</v>
      </c>
      <c r="M370" s="6" t="s">
        <v>714</v>
      </c>
      <c r="N370" t="b">
        <v>0</v>
      </c>
      <c r="O370" s="6" t="s">
        <v>30</v>
      </c>
      <c r="P370" s="6" t="s">
        <v>31</v>
      </c>
      <c r="Q370" s="6" t="s">
        <v>84</v>
      </c>
      <c r="R370">
        <v>0</v>
      </c>
      <c r="S370" s="6" t="s">
        <v>31</v>
      </c>
      <c r="T370" s="6" t="s">
        <v>84</v>
      </c>
      <c r="U370" s="6" t="s">
        <v>36</v>
      </c>
      <c r="V370">
        <v>9.582429291889664E+17</v>
      </c>
      <c r="W370" s="6" t="s">
        <v>31</v>
      </c>
      <c r="X370" s="6" t="s">
        <v>715</v>
      </c>
      <c r="Y370" s="6" t="s">
        <v>716</v>
      </c>
      <c r="Z370">
        <v>488589970</v>
      </c>
    </row>
    <row r="371" spans="1:26" x14ac:dyDescent="0.25">
      <c r="A371">
        <v>1866033667</v>
      </c>
      <c r="B371" t="b">
        <v>0</v>
      </c>
      <c r="C371" s="6" t="s">
        <v>26</v>
      </c>
      <c r="D371">
        <v>3</v>
      </c>
      <c r="E371" s="1">
        <v>43327.996874999997</v>
      </c>
      <c r="F371" s="6" t="s">
        <v>27</v>
      </c>
      <c r="G371">
        <v>1</v>
      </c>
      <c r="H371" s="6" t="s">
        <v>40</v>
      </c>
      <c r="I371">
        <v>0.66749999999999998</v>
      </c>
      <c r="J371" s="6" t="s">
        <v>29</v>
      </c>
      <c r="K371" s="1">
        <v>43130.318842592591</v>
      </c>
      <c r="L371">
        <v>0</v>
      </c>
      <c r="M371" s="6" t="s">
        <v>46</v>
      </c>
      <c r="N371" t="b">
        <v>0</v>
      </c>
      <c r="O371" s="6" t="s">
        <v>30</v>
      </c>
      <c r="P371" s="6" t="s">
        <v>31</v>
      </c>
      <c r="Q371" s="6" t="s">
        <v>84</v>
      </c>
      <c r="R371">
        <v>0</v>
      </c>
      <c r="S371" s="6" t="s">
        <v>31</v>
      </c>
      <c r="T371" s="6" t="s">
        <v>84</v>
      </c>
      <c r="U371" s="6" t="s">
        <v>38</v>
      </c>
      <c r="V371">
        <v>9.5824316453977293E+17</v>
      </c>
      <c r="W371" s="6" t="s">
        <v>31</v>
      </c>
      <c r="X371" s="6" t="s">
        <v>712</v>
      </c>
      <c r="Y371" s="6" t="s">
        <v>713</v>
      </c>
      <c r="Z371">
        <v>1616470518</v>
      </c>
    </row>
    <row r="372" spans="1:26" x14ac:dyDescent="0.25">
      <c r="A372">
        <v>1866033554</v>
      </c>
      <c r="B372" t="b">
        <v>0</v>
      </c>
      <c r="C372" s="6" t="s">
        <v>26</v>
      </c>
      <c r="D372">
        <v>3</v>
      </c>
      <c r="E372" s="1">
        <v>43327.979664351849</v>
      </c>
      <c r="F372" s="6" t="s">
        <v>27</v>
      </c>
      <c r="G372">
        <v>1</v>
      </c>
      <c r="H372" s="6" t="s">
        <v>28</v>
      </c>
      <c r="I372">
        <v>0.67330000000000001</v>
      </c>
      <c r="J372" s="6" t="s">
        <v>29</v>
      </c>
      <c r="K372" s="1">
        <v>43130.334930555553</v>
      </c>
      <c r="L372">
        <v>0</v>
      </c>
      <c r="M372" s="6" t="s">
        <v>402</v>
      </c>
      <c r="N372" t="b">
        <v>0</v>
      </c>
      <c r="O372" s="6" t="s">
        <v>30</v>
      </c>
      <c r="P372" s="6" t="s">
        <v>31</v>
      </c>
      <c r="Q372" s="6" t="s">
        <v>84</v>
      </c>
      <c r="R372">
        <v>0</v>
      </c>
      <c r="S372" s="6" t="s">
        <v>31</v>
      </c>
      <c r="T372" s="6" t="s">
        <v>84</v>
      </c>
      <c r="U372" s="6" t="s">
        <v>38</v>
      </c>
      <c r="V372">
        <v>9.5824899433712026E+17</v>
      </c>
      <c r="W372" s="6" t="s">
        <v>31</v>
      </c>
      <c r="X372" s="6" t="s">
        <v>403</v>
      </c>
      <c r="Y372" s="6" t="s">
        <v>404</v>
      </c>
      <c r="Z372">
        <v>1911258427</v>
      </c>
    </row>
    <row r="373" spans="1:26" x14ac:dyDescent="0.25">
      <c r="A373">
        <v>1866033901</v>
      </c>
      <c r="B373" t="b">
        <v>0</v>
      </c>
      <c r="C373" s="6" t="s">
        <v>26</v>
      </c>
      <c r="D373">
        <v>3</v>
      </c>
      <c r="E373" s="1">
        <v>43328.011782407404</v>
      </c>
      <c r="F373" s="6" t="s">
        <v>56</v>
      </c>
      <c r="G373">
        <v>1</v>
      </c>
      <c r="H373" s="6" t="s">
        <v>84</v>
      </c>
      <c r="J373" s="6" t="s">
        <v>29</v>
      </c>
      <c r="K373" s="1">
        <v>43130.335185185184</v>
      </c>
      <c r="L373">
        <v>0</v>
      </c>
      <c r="M373" s="6" t="s">
        <v>405</v>
      </c>
      <c r="N373" t="b">
        <v>0</v>
      </c>
      <c r="O373" s="6" t="s">
        <v>30</v>
      </c>
      <c r="P373" s="6" t="s">
        <v>31</v>
      </c>
      <c r="Q373" s="6" t="s">
        <v>84</v>
      </c>
      <c r="R373">
        <v>0</v>
      </c>
      <c r="S373" s="6" t="s">
        <v>31</v>
      </c>
      <c r="T373" s="6" t="s">
        <v>84</v>
      </c>
      <c r="U373" s="6" t="s">
        <v>43</v>
      </c>
      <c r="V373">
        <v>9.5824908859989606E+17</v>
      </c>
      <c r="W373" s="6" t="s">
        <v>31</v>
      </c>
      <c r="X373" s="6" t="s">
        <v>406</v>
      </c>
      <c r="Y373" s="6" t="s">
        <v>1351</v>
      </c>
      <c r="Z373">
        <v>3064331111</v>
      </c>
    </row>
    <row r="374" spans="1:26" x14ac:dyDescent="0.25">
      <c r="A374">
        <v>1866033555</v>
      </c>
      <c r="B374" t="b">
        <v>0</v>
      </c>
      <c r="C374" s="6" t="s">
        <v>26</v>
      </c>
      <c r="D374">
        <v>3</v>
      </c>
      <c r="E374" s="1">
        <v>43327.996053240742</v>
      </c>
      <c r="F374" s="6" t="s">
        <v>27</v>
      </c>
      <c r="G374">
        <v>1</v>
      </c>
      <c r="H374" s="6" t="s">
        <v>28</v>
      </c>
      <c r="I374">
        <v>0.67330000000000001</v>
      </c>
      <c r="J374" s="6" t="s">
        <v>29</v>
      </c>
      <c r="K374" s="1">
        <v>43130.337754629632</v>
      </c>
      <c r="L374">
        <v>0</v>
      </c>
      <c r="M374" s="6" t="s">
        <v>405</v>
      </c>
      <c r="N374" t="b">
        <v>0</v>
      </c>
      <c r="O374" s="6" t="s">
        <v>30</v>
      </c>
      <c r="P374" s="6" t="s">
        <v>31</v>
      </c>
      <c r="Q374" s="6" t="s">
        <v>84</v>
      </c>
      <c r="R374">
        <v>0</v>
      </c>
      <c r="S374" s="6" t="s">
        <v>31</v>
      </c>
      <c r="T374" s="6" t="s">
        <v>84</v>
      </c>
      <c r="U374" s="6" t="s">
        <v>43</v>
      </c>
      <c r="V374">
        <v>9.5825001828842701E+17</v>
      </c>
      <c r="W374" s="6" t="s">
        <v>31</v>
      </c>
      <c r="X374" s="6" t="s">
        <v>406</v>
      </c>
      <c r="Y374" s="6" t="s">
        <v>407</v>
      </c>
      <c r="Z374">
        <v>8.9019740039620608E+17</v>
      </c>
    </row>
    <row r="375" spans="1:26" x14ac:dyDescent="0.25">
      <c r="A375">
        <v>1866034247</v>
      </c>
      <c r="B375" t="b">
        <v>0</v>
      </c>
      <c r="C375" s="6" t="s">
        <v>26</v>
      </c>
      <c r="D375">
        <v>3</v>
      </c>
      <c r="E375" s="1">
        <v>43328.641006944446</v>
      </c>
      <c r="F375" s="6" t="s">
        <v>56</v>
      </c>
      <c r="G375">
        <v>1</v>
      </c>
      <c r="H375" s="6" t="s">
        <v>84</v>
      </c>
      <c r="J375" s="6" t="s">
        <v>29</v>
      </c>
      <c r="K375" s="1">
        <v>43130.34207175926</v>
      </c>
      <c r="L375">
        <v>0</v>
      </c>
      <c r="M375" s="6" t="s">
        <v>405</v>
      </c>
      <c r="N375" t="b">
        <v>0</v>
      </c>
      <c r="O375" s="6" t="s">
        <v>30</v>
      </c>
      <c r="P375" s="6" t="s">
        <v>31</v>
      </c>
      <c r="Q375" s="6" t="s">
        <v>84</v>
      </c>
      <c r="R375">
        <v>0</v>
      </c>
      <c r="S375" s="6" t="s">
        <v>31</v>
      </c>
      <c r="T375" s="6" t="s">
        <v>84</v>
      </c>
      <c r="U375" s="6" t="s">
        <v>43</v>
      </c>
      <c r="V375">
        <v>9.5825158502452019E+17</v>
      </c>
      <c r="W375" s="6" t="s">
        <v>31</v>
      </c>
      <c r="X375" s="6" t="s">
        <v>406</v>
      </c>
      <c r="Y375" s="6" t="s">
        <v>2307</v>
      </c>
      <c r="Z375">
        <v>399492988</v>
      </c>
    </row>
    <row r="376" spans="1:26" x14ac:dyDescent="0.25">
      <c r="A376">
        <v>1866033762</v>
      </c>
      <c r="B376" t="b">
        <v>0</v>
      </c>
      <c r="C376" s="6" t="s">
        <v>26</v>
      </c>
      <c r="D376">
        <v>3</v>
      </c>
      <c r="E376" s="1">
        <v>43327.737314814818</v>
      </c>
      <c r="F376" s="6" t="s">
        <v>27</v>
      </c>
      <c r="G376">
        <v>1</v>
      </c>
      <c r="H376" s="6" t="s">
        <v>28</v>
      </c>
      <c r="I376">
        <v>0.66659999999999997</v>
      </c>
      <c r="J376" s="6" t="s">
        <v>29</v>
      </c>
      <c r="K376" s="1">
        <v>43130.35261574074</v>
      </c>
      <c r="L376">
        <v>1</v>
      </c>
      <c r="M376" s="6" t="s">
        <v>66</v>
      </c>
      <c r="N376" t="b">
        <v>0</v>
      </c>
      <c r="O376" s="6" t="s">
        <v>30</v>
      </c>
      <c r="P376" s="6" t="s">
        <v>31</v>
      </c>
      <c r="Q376" s="6" t="s">
        <v>84</v>
      </c>
      <c r="R376">
        <v>3</v>
      </c>
      <c r="S376" s="6" t="s">
        <v>31</v>
      </c>
      <c r="T376" s="6" t="s">
        <v>84</v>
      </c>
      <c r="U376" s="6" t="s">
        <v>36</v>
      </c>
      <c r="V376">
        <v>9.5825540261695898E+17</v>
      </c>
      <c r="W376" s="6" t="s">
        <v>31</v>
      </c>
      <c r="X376" s="6" t="s">
        <v>982</v>
      </c>
      <c r="Y376" s="6" t="s">
        <v>983</v>
      </c>
      <c r="Z376">
        <v>162977306</v>
      </c>
    </row>
    <row r="377" spans="1:26" x14ac:dyDescent="0.25">
      <c r="A377">
        <v>1866034234</v>
      </c>
      <c r="B377" t="b">
        <v>0</v>
      </c>
      <c r="C377" s="6" t="s">
        <v>26</v>
      </c>
      <c r="D377">
        <v>3</v>
      </c>
      <c r="E377" s="1">
        <v>43328.644583333335</v>
      </c>
      <c r="F377" s="6" t="s">
        <v>27</v>
      </c>
      <c r="G377">
        <v>1</v>
      </c>
      <c r="H377" s="6" t="s">
        <v>28</v>
      </c>
      <c r="I377">
        <v>0.64049999999999996</v>
      </c>
      <c r="J377" s="6" t="s">
        <v>29</v>
      </c>
      <c r="K377" s="1">
        <v>43130.362881944442</v>
      </c>
      <c r="L377">
        <v>0</v>
      </c>
      <c r="M377" s="6" t="s">
        <v>2270</v>
      </c>
      <c r="N377" t="b">
        <v>0</v>
      </c>
      <c r="O377" s="6" t="s">
        <v>30</v>
      </c>
      <c r="P377" s="6" t="s">
        <v>31</v>
      </c>
      <c r="Q377" s="6" t="s">
        <v>84</v>
      </c>
      <c r="R377">
        <v>0</v>
      </c>
      <c r="S377" s="6" t="s">
        <v>31</v>
      </c>
      <c r="T377" s="6" t="s">
        <v>84</v>
      </c>
      <c r="U377" s="6" t="s">
        <v>47</v>
      </c>
      <c r="V377">
        <v>9.5825912593422746E+17</v>
      </c>
      <c r="W377" s="6" t="s">
        <v>31</v>
      </c>
      <c r="X377" s="6" t="s">
        <v>2271</v>
      </c>
      <c r="Y377" s="6" t="s">
        <v>2272</v>
      </c>
      <c r="Z377">
        <v>9.5426034909575987E+17</v>
      </c>
    </row>
    <row r="378" spans="1:26" x14ac:dyDescent="0.25">
      <c r="A378">
        <v>1866033876</v>
      </c>
      <c r="B378" t="b">
        <v>0</v>
      </c>
      <c r="C378" s="6" t="s">
        <v>26</v>
      </c>
      <c r="D378">
        <v>3</v>
      </c>
      <c r="E378" s="1">
        <v>43327.776412037034</v>
      </c>
      <c r="F378" s="6" t="s">
        <v>27</v>
      </c>
      <c r="G378">
        <v>1</v>
      </c>
      <c r="H378" s="6" t="s">
        <v>41</v>
      </c>
      <c r="I378">
        <v>1</v>
      </c>
      <c r="J378" s="6" t="s">
        <v>29</v>
      </c>
      <c r="K378" s="1">
        <v>43130.365289351852</v>
      </c>
      <c r="L378">
        <v>0</v>
      </c>
      <c r="M378" s="6" t="s">
        <v>95</v>
      </c>
      <c r="N378" t="b">
        <v>0</v>
      </c>
      <c r="O378" s="6" t="s">
        <v>30</v>
      </c>
      <c r="P378" s="6" t="s">
        <v>31</v>
      </c>
      <c r="Q378" s="6" t="s">
        <v>84</v>
      </c>
      <c r="R378">
        <v>0</v>
      </c>
      <c r="S378" s="6" t="s">
        <v>31</v>
      </c>
      <c r="T378" s="6" t="s">
        <v>84</v>
      </c>
      <c r="U378" s="6" t="s">
        <v>92</v>
      </c>
      <c r="V378">
        <v>9.5825999733863219E+17</v>
      </c>
      <c r="W378" s="6" t="s">
        <v>31</v>
      </c>
      <c r="X378" s="6" t="s">
        <v>1285</v>
      </c>
      <c r="Y378" s="6" t="s">
        <v>1286</v>
      </c>
      <c r="Z378">
        <v>9.1045408133594317E+17</v>
      </c>
    </row>
    <row r="379" spans="1:26" x14ac:dyDescent="0.25">
      <c r="A379">
        <v>1866034239</v>
      </c>
      <c r="B379" t="b">
        <v>0</v>
      </c>
      <c r="C379" s="6" t="s">
        <v>26</v>
      </c>
      <c r="D379">
        <v>3</v>
      </c>
      <c r="E379" s="1">
        <v>43328.679571759261</v>
      </c>
      <c r="F379" s="6" t="s">
        <v>27</v>
      </c>
      <c r="G379">
        <v>1</v>
      </c>
      <c r="H379" s="6" t="s">
        <v>41</v>
      </c>
      <c r="I379">
        <v>1</v>
      </c>
      <c r="J379" s="6" t="s">
        <v>29</v>
      </c>
      <c r="K379" s="1">
        <v>43130.367511574077</v>
      </c>
      <c r="L379">
        <v>0</v>
      </c>
      <c r="M379" s="6" t="s">
        <v>2283</v>
      </c>
      <c r="N379" t="b">
        <v>1</v>
      </c>
      <c r="O379" s="6" t="s">
        <v>30</v>
      </c>
      <c r="P379" s="6" t="s">
        <v>2284</v>
      </c>
      <c r="Q379" s="6" t="s">
        <v>84</v>
      </c>
      <c r="R379">
        <v>0</v>
      </c>
      <c r="S379" s="6" t="s">
        <v>31</v>
      </c>
      <c r="T379" s="6" t="s">
        <v>84</v>
      </c>
      <c r="U379" s="6" t="s">
        <v>62</v>
      </c>
      <c r="V379">
        <v>9.5826080256121651E+17</v>
      </c>
      <c r="W379" s="6" t="s">
        <v>31</v>
      </c>
      <c r="X379" s="6" t="s">
        <v>2285</v>
      </c>
      <c r="Y379" s="6" t="s">
        <v>2286</v>
      </c>
      <c r="Z379">
        <v>69110699</v>
      </c>
    </row>
    <row r="380" spans="1:26" x14ac:dyDescent="0.25">
      <c r="A380">
        <v>1866033868</v>
      </c>
      <c r="B380" t="b">
        <v>0</v>
      </c>
      <c r="C380" s="6" t="s">
        <v>26</v>
      </c>
      <c r="D380">
        <v>3</v>
      </c>
      <c r="E380" s="1">
        <v>43328.017916666664</v>
      </c>
      <c r="F380" s="6" t="s">
        <v>27</v>
      </c>
      <c r="G380">
        <v>1</v>
      </c>
      <c r="H380" s="6" t="s">
        <v>40</v>
      </c>
      <c r="I380">
        <v>1</v>
      </c>
      <c r="J380" s="6" t="s">
        <v>29</v>
      </c>
      <c r="K380" s="1">
        <v>43130.369444444441</v>
      </c>
      <c r="L380">
        <v>0</v>
      </c>
      <c r="M380" s="6" t="s">
        <v>1261</v>
      </c>
      <c r="N380" t="b">
        <v>0</v>
      </c>
      <c r="O380" s="6" t="s">
        <v>30</v>
      </c>
      <c r="P380" s="6" t="s">
        <v>31</v>
      </c>
      <c r="Q380" s="6" t="s">
        <v>84</v>
      </c>
      <c r="R380">
        <v>0</v>
      </c>
      <c r="S380" s="6" t="s">
        <v>31</v>
      </c>
      <c r="T380" s="6" t="s">
        <v>84</v>
      </c>
      <c r="U380" s="6" t="s">
        <v>58</v>
      </c>
      <c r="V380">
        <v>9.5826150110998528E+17</v>
      </c>
      <c r="W380" s="6" t="s">
        <v>31</v>
      </c>
      <c r="X380" s="6" t="s">
        <v>1262</v>
      </c>
      <c r="Y380" s="6" t="s">
        <v>1263</v>
      </c>
      <c r="Z380">
        <v>46859075</v>
      </c>
    </row>
    <row r="381" spans="1:26" x14ac:dyDescent="0.25">
      <c r="A381">
        <v>1866033887</v>
      </c>
      <c r="B381" t="b">
        <v>0</v>
      </c>
      <c r="C381" s="6" t="s">
        <v>26</v>
      </c>
      <c r="D381">
        <v>3</v>
      </c>
      <c r="E381" s="1">
        <v>43327.969097222223</v>
      </c>
      <c r="F381" s="6" t="s">
        <v>27</v>
      </c>
      <c r="G381">
        <v>1</v>
      </c>
      <c r="H381" s="6" t="s">
        <v>28</v>
      </c>
      <c r="I381">
        <v>0.67330000000000001</v>
      </c>
      <c r="J381" s="6" t="s">
        <v>29</v>
      </c>
      <c r="K381" s="1">
        <v>43130.38658564815</v>
      </c>
      <c r="L381">
        <v>0</v>
      </c>
      <c r="M381" s="6" t="s">
        <v>1312</v>
      </c>
      <c r="N381" t="b">
        <v>0</v>
      </c>
      <c r="O381" s="6" t="s">
        <v>30</v>
      </c>
      <c r="P381" s="6" t="s">
        <v>31</v>
      </c>
      <c r="Q381" s="6" t="s">
        <v>84</v>
      </c>
      <c r="R381">
        <v>0</v>
      </c>
      <c r="S381" s="6" t="s">
        <v>31</v>
      </c>
      <c r="T381" s="6" t="s">
        <v>84</v>
      </c>
      <c r="U381" s="6" t="s">
        <v>60</v>
      </c>
      <c r="V381">
        <v>9.5826771306714317E+17</v>
      </c>
      <c r="W381" s="6" t="s">
        <v>31</v>
      </c>
      <c r="X381" s="6" t="s">
        <v>1313</v>
      </c>
      <c r="Y381" s="6" t="s">
        <v>1314</v>
      </c>
      <c r="Z381">
        <v>9.5787837566162125E+17</v>
      </c>
    </row>
    <row r="382" spans="1:26" x14ac:dyDescent="0.25">
      <c r="A382">
        <v>1866033897</v>
      </c>
      <c r="B382" t="b">
        <v>0</v>
      </c>
      <c r="C382" s="6" t="s">
        <v>26</v>
      </c>
      <c r="D382">
        <v>3</v>
      </c>
      <c r="E382" s="1">
        <v>43327.97115740741</v>
      </c>
      <c r="F382" s="6" t="s">
        <v>27</v>
      </c>
      <c r="G382">
        <v>1</v>
      </c>
      <c r="H382" s="6" t="s">
        <v>40</v>
      </c>
      <c r="I382">
        <v>0.66379999999999995</v>
      </c>
      <c r="J382" s="6" t="s">
        <v>29</v>
      </c>
      <c r="K382" s="1">
        <v>43130.396006944444</v>
      </c>
      <c r="L382">
        <v>1</v>
      </c>
      <c r="M382" s="6" t="s">
        <v>1340</v>
      </c>
      <c r="N382" t="b">
        <v>0</v>
      </c>
      <c r="O382" s="6" t="s">
        <v>30</v>
      </c>
      <c r="P382" s="6" t="s">
        <v>31</v>
      </c>
      <c r="Q382" s="6" t="s">
        <v>84</v>
      </c>
      <c r="R382">
        <v>0</v>
      </c>
      <c r="S382" s="6" t="s">
        <v>31</v>
      </c>
      <c r="T382" s="6" t="s">
        <v>84</v>
      </c>
      <c r="U382" s="6" t="s">
        <v>39</v>
      </c>
      <c r="V382">
        <v>9.5827112947451904E+17</v>
      </c>
      <c r="W382" s="6" t="s">
        <v>31</v>
      </c>
      <c r="X382" s="6" t="s">
        <v>1341</v>
      </c>
      <c r="Y382" s="6" t="s">
        <v>1342</v>
      </c>
      <c r="Z382">
        <v>192913031</v>
      </c>
    </row>
    <row r="383" spans="1:26" x14ac:dyDescent="0.25">
      <c r="A383">
        <v>1866034015</v>
      </c>
      <c r="B383" t="b">
        <v>0</v>
      </c>
      <c r="C383" s="6" t="s">
        <v>26</v>
      </c>
      <c r="D383">
        <v>3</v>
      </c>
      <c r="E383" s="1">
        <v>43328.653182870374</v>
      </c>
      <c r="F383" s="6" t="s">
        <v>27</v>
      </c>
      <c r="G383">
        <v>1</v>
      </c>
      <c r="H383" s="6" t="s">
        <v>41</v>
      </c>
      <c r="I383">
        <v>0.65839999999999999</v>
      </c>
      <c r="J383" s="6" t="s">
        <v>29</v>
      </c>
      <c r="K383" s="1">
        <v>43130.412824074076</v>
      </c>
      <c r="L383">
        <v>0</v>
      </c>
      <c r="M383" s="6" t="s">
        <v>46</v>
      </c>
      <c r="N383" t="b">
        <v>0</v>
      </c>
      <c r="O383" s="6" t="s">
        <v>30</v>
      </c>
      <c r="P383" s="6" t="s">
        <v>31</v>
      </c>
      <c r="Q383" s="6" t="s">
        <v>84</v>
      </c>
      <c r="R383">
        <v>1</v>
      </c>
      <c r="S383" s="6" t="s">
        <v>31</v>
      </c>
      <c r="T383" s="6" t="s">
        <v>84</v>
      </c>
      <c r="U383" s="6" t="s">
        <v>38</v>
      </c>
      <c r="V383">
        <v>9.582772243308585E+17</v>
      </c>
      <c r="W383" s="6" t="s">
        <v>31</v>
      </c>
      <c r="X383" s="6" t="s">
        <v>1673</v>
      </c>
      <c r="Y383" s="6" t="s">
        <v>1674</v>
      </c>
      <c r="Z383">
        <v>1616470518</v>
      </c>
    </row>
    <row r="384" spans="1:26" x14ac:dyDescent="0.25">
      <c r="A384">
        <v>1866033769</v>
      </c>
      <c r="B384" t="b">
        <v>0</v>
      </c>
      <c r="C384" s="6" t="s">
        <v>26</v>
      </c>
      <c r="D384">
        <v>3</v>
      </c>
      <c r="E384" s="1">
        <v>43327.8516087963</v>
      </c>
      <c r="F384" s="6" t="s">
        <v>27</v>
      </c>
      <c r="G384">
        <v>1</v>
      </c>
      <c r="H384" s="6" t="s">
        <v>28</v>
      </c>
      <c r="I384">
        <v>0.67479999999999996</v>
      </c>
      <c r="J384" s="6" t="s">
        <v>29</v>
      </c>
      <c r="K384" s="1">
        <v>43130.412881944445</v>
      </c>
      <c r="L384">
        <v>1</v>
      </c>
      <c r="M384" s="6" t="s">
        <v>998</v>
      </c>
      <c r="N384" t="b">
        <v>0</v>
      </c>
      <c r="O384" s="6" t="s">
        <v>30</v>
      </c>
      <c r="P384" s="6" t="s">
        <v>31</v>
      </c>
      <c r="Q384" s="6" t="s">
        <v>84</v>
      </c>
      <c r="R384">
        <v>2</v>
      </c>
      <c r="S384" s="6" t="s">
        <v>31</v>
      </c>
      <c r="T384" s="6" t="s">
        <v>84</v>
      </c>
      <c r="U384" s="6" t="s">
        <v>47</v>
      </c>
      <c r="V384">
        <v>9.5827724349465395E+17</v>
      </c>
      <c r="W384" s="6" t="s">
        <v>31</v>
      </c>
      <c r="X384" s="6" t="s">
        <v>999</v>
      </c>
      <c r="Y384" s="6" t="s">
        <v>1000</v>
      </c>
      <c r="Z384">
        <v>257885651</v>
      </c>
    </row>
    <row r="385" spans="1:26" x14ac:dyDescent="0.25">
      <c r="A385">
        <v>1866034004</v>
      </c>
      <c r="B385" t="b">
        <v>0</v>
      </c>
      <c r="C385" s="6" t="s">
        <v>26</v>
      </c>
      <c r="D385">
        <v>3</v>
      </c>
      <c r="E385" s="1">
        <v>43328.650243055556</v>
      </c>
      <c r="F385" s="6" t="s">
        <v>27</v>
      </c>
      <c r="G385">
        <v>1</v>
      </c>
      <c r="H385" s="6" t="s">
        <v>28</v>
      </c>
      <c r="I385">
        <v>0.6704</v>
      </c>
      <c r="J385" s="6" t="s">
        <v>29</v>
      </c>
      <c r="K385" s="1">
        <v>43130.427442129629</v>
      </c>
      <c r="L385">
        <v>1</v>
      </c>
      <c r="M385" s="6" t="s">
        <v>1640</v>
      </c>
      <c r="N385" t="b">
        <v>0</v>
      </c>
      <c r="O385" s="6" t="s">
        <v>30</v>
      </c>
      <c r="P385" s="6" t="s">
        <v>31</v>
      </c>
      <c r="Q385" s="6" t="s">
        <v>84</v>
      </c>
      <c r="R385">
        <v>0</v>
      </c>
      <c r="S385" s="6" t="s">
        <v>31</v>
      </c>
      <c r="T385" s="6" t="s">
        <v>84</v>
      </c>
      <c r="U385" s="6" t="s">
        <v>36</v>
      </c>
      <c r="V385">
        <v>9.5828252163189965E+17</v>
      </c>
      <c r="W385" s="6" t="s">
        <v>1641</v>
      </c>
      <c r="X385" s="6" t="s">
        <v>1642</v>
      </c>
      <c r="Y385" s="6" t="s">
        <v>1643</v>
      </c>
      <c r="Z385">
        <v>9.4831212801171456E+17</v>
      </c>
    </row>
    <row r="386" spans="1:26" x14ac:dyDescent="0.25">
      <c r="A386">
        <v>1866034238</v>
      </c>
      <c r="B386" t="b">
        <v>0</v>
      </c>
      <c r="C386" s="6" t="s">
        <v>26</v>
      </c>
      <c r="D386">
        <v>3</v>
      </c>
      <c r="E386" s="1">
        <v>43328.683379629627</v>
      </c>
      <c r="F386" s="6" t="s">
        <v>27</v>
      </c>
      <c r="G386">
        <v>1</v>
      </c>
      <c r="H386" s="6" t="s">
        <v>28</v>
      </c>
      <c r="I386">
        <v>0.67269999999999996</v>
      </c>
      <c r="J386" s="6" t="s">
        <v>29</v>
      </c>
      <c r="K386" s="1">
        <v>43130.434490740743</v>
      </c>
      <c r="L386">
        <v>2</v>
      </c>
      <c r="M386" s="6" t="s">
        <v>2280</v>
      </c>
      <c r="N386" t="b">
        <v>0</v>
      </c>
      <c r="O386" s="6" t="s">
        <v>30</v>
      </c>
      <c r="P386" s="6" t="s">
        <v>31</v>
      </c>
      <c r="Q386" s="6" t="s">
        <v>84</v>
      </c>
      <c r="R386">
        <v>0</v>
      </c>
      <c r="S386" s="6" t="s">
        <v>31</v>
      </c>
      <c r="T386" s="6" t="s">
        <v>84</v>
      </c>
      <c r="U386" s="6" t="s">
        <v>45</v>
      </c>
      <c r="V386">
        <v>9.582850742475817E+17</v>
      </c>
      <c r="W386" s="6" t="s">
        <v>31</v>
      </c>
      <c r="X386" s="6" t="s">
        <v>2281</v>
      </c>
      <c r="Y386" s="6" t="s">
        <v>2282</v>
      </c>
      <c r="Z386">
        <v>2953494434</v>
      </c>
    </row>
    <row r="387" spans="1:26" x14ac:dyDescent="0.25">
      <c r="A387">
        <v>1866034118</v>
      </c>
      <c r="B387" t="b">
        <v>0</v>
      </c>
      <c r="C387" s="6" t="s">
        <v>26</v>
      </c>
      <c r="D387">
        <v>3</v>
      </c>
      <c r="E387" s="1">
        <v>43328.585173611114</v>
      </c>
      <c r="F387" s="6" t="s">
        <v>27</v>
      </c>
      <c r="G387">
        <v>1</v>
      </c>
      <c r="H387" s="6" t="s">
        <v>28</v>
      </c>
      <c r="I387">
        <v>0.64970000000000006</v>
      </c>
      <c r="J387" s="6" t="s">
        <v>29</v>
      </c>
      <c r="K387" s="1">
        <v>43130.436469907407</v>
      </c>
      <c r="L387">
        <v>0</v>
      </c>
      <c r="M387" s="6" t="s">
        <v>1958</v>
      </c>
      <c r="N387" t="b">
        <v>0</v>
      </c>
      <c r="O387" s="6" t="s">
        <v>30</v>
      </c>
      <c r="P387" s="6" t="s">
        <v>31</v>
      </c>
      <c r="Q387" s="6" t="s">
        <v>84</v>
      </c>
      <c r="R387">
        <v>1</v>
      </c>
      <c r="S387" s="6" t="s">
        <v>31</v>
      </c>
      <c r="T387" s="6" t="s">
        <v>84</v>
      </c>
      <c r="U387" s="6" t="s">
        <v>58</v>
      </c>
      <c r="V387">
        <v>9.5828578985456435E+17</v>
      </c>
      <c r="W387" s="6" t="s">
        <v>31</v>
      </c>
      <c r="X387" s="6" t="s">
        <v>1959</v>
      </c>
      <c r="Y387" s="6" t="s">
        <v>1960</v>
      </c>
      <c r="Z387">
        <v>72887797</v>
      </c>
    </row>
    <row r="388" spans="1:26" x14ac:dyDescent="0.25">
      <c r="A388">
        <v>1866033669</v>
      </c>
      <c r="B388" t="b">
        <v>0</v>
      </c>
      <c r="C388" s="6" t="s">
        <v>26</v>
      </c>
      <c r="D388">
        <v>3</v>
      </c>
      <c r="E388" s="1">
        <v>43328.038854166669</v>
      </c>
      <c r="F388" s="6" t="s">
        <v>27</v>
      </c>
      <c r="G388">
        <v>1</v>
      </c>
      <c r="H388" s="6" t="s">
        <v>40</v>
      </c>
      <c r="I388">
        <v>0.63549999999999995</v>
      </c>
      <c r="J388" s="6" t="s">
        <v>29</v>
      </c>
      <c r="K388" s="1">
        <v>43130.436967592592</v>
      </c>
      <c r="L388">
        <v>1</v>
      </c>
      <c r="M388" s="6" t="s">
        <v>89</v>
      </c>
      <c r="N388" t="b">
        <v>1</v>
      </c>
      <c r="O388" s="6" t="s">
        <v>30</v>
      </c>
      <c r="P388" s="6" t="s">
        <v>717</v>
      </c>
      <c r="Q388" s="6" t="s">
        <v>84</v>
      </c>
      <c r="R388">
        <v>0</v>
      </c>
      <c r="S388" s="6" t="s">
        <v>31</v>
      </c>
      <c r="T388" s="6" t="s">
        <v>84</v>
      </c>
      <c r="U388" s="6" t="s">
        <v>45</v>
      </c>
      <c r="V388">
        <v>9.5828597025589658E+17</v>
      </c>
      <c r="W388" s="6" t="s">
        <v>31</v>
      </c>
      <c r="X388" s="6" t="s">
        <v>718</v>
      </c>
      <c r="Y388" s="6" t="s">
        <v>719</v>
      </c>
      <c r="Z388">
        <v>9.4177689957076992E+17</v>
      </c>
    </row>
    <row r="389" spans="1:26" x14ac:dyDescent="0.25">
      <c r="A389">
        <v>1866033998</v>
      </c>
      <c r="B389" t="b">
        <v>0</v>
      </c>
      <c r="C389" s="6" t="s">
        <v>26</v>
      </c>
      <c r="D389">
        <v>3</v>
      </c>
      <c r="E389" s="1">
        <v>43328.753900462965</v>
      </c>
      <c r="F389" s="6" t="s">
        <v>27</v>
      </c>
      <c r="G389">
        <v>1</v>
      </c>
      <c r="H389" s="6" t="s">
        <v>28</v>
      </c>
      <c r="I389">
        <v>0.65529999999999999</v>
      </c>
      <c r="J389" s="6" t="s">
        <v>29</v>
      </c>
      <c r="K389" s="1">
        <v>43130.443182870367</v>
      </c>
      <c r="L389">
        <v>0</v>
      </c>
      <c r="M389" s="6" t="s">
        <v>61</v>
      </c>
      <c r="N389" t="b">
        <v>0</v>
      </c>
      <c r="O389" s="6" t="s">
        <v>30</v>
      </c>
      <c r="P389" s="6" t="s">
        <v>31</v>
      </c>
      <c r="Q389" s="6" t="s">
        <v>84</v>
      </c>
      <c r="R389">
        <v>0</v>
      </c>
      <c r="S389" s="6" t="s">
        <v>31</v>
      </c>
      <c r="T389" s="6" t="s">
        <v>84</v>
      </c>
      <c r="U389" s="6" t="s">
        <v>49</v>
      </c>
      <c r="V389">
        <v>9.5828822445502054E+17</v>
      </c>
      <c r="W389" s="6" t="s">
        <v>31</v>
      </c>
      <c r="X389" s="6" t="s">
        <v>1624</v>
      </c>
      <c r="Y389" s="6" t="s">
        <v>1625</v>
      </c>
      <c r="Z389">
        <v>8.790416172266455E+17</v>
      </c>
    </row>
    <row r="390" spans="1:26" x14ac:dyDescent="0.25">
      <c r="A390">
        <v>1866033873</v>
      </c>
      <c r="B390" t="b">
        <v>0</v>
      </c>
      <c r="C390" s="6" t="s">
        <v>26</v>
      </c>
      <c r="D390">
        <v>3</v>
      </c>
      <c r="E390" s="1">
        <v>43327.990370370368</v>
      </c>
      <c r="F390" s="6" t="s">
        <v>27</v>
      </c>
      <c r="G390">
        <v>1</v>
      </c>
      <c r="H390" s="6" t="s">
        <v>28</v>
      </c>
      <c r="I390">
        <v>0.67330000000000001</v>
      </c>
      <c r="J390" s="6" t="s">
        <v>29</v>
      </c>
      <c r="K390" s="1">
        <v>43130.450578703705</v>
      </c>
      <c r="L390">
        <v>2</v>
      </c>
      <c r="M390" s="6" t="s">
        <v>1275</v>
      </c>
      <c r="N390" t="b">
        <v>0</v>
      </c>
      <c r="O390" s="6" t="s">
        <v>30</v>
      </c>
      <c r="P390" s="6" t="s">
        <v>31</v>
      </c>
      <c r="Q390" s="6" t="s">
        <v>84</v>
      </c>
      <c r="R390">
        <v>3</v>
      </c>
      <c r="S390" s="6" t="s">
        <v>31</v>
      </c>
      <c r="T390" s="6" t="s">
        <v>84</v>
      </c>
      <c r="U390" s="6" t="s">
        <v>47</v>
      </c>
      <c r="V390">
        <v>9.582909025728512E+17</v>
      </c>
      <c r="W390" s="6" t="s">
        <v>31</v>
      </c>
      <c r="X390" s="6" t="s">
        <v>1276</v>
      </c>
      <c r="Y390" s="6" t="s">
        <v>1277</v>
      </c>
      <c r="Z390">
        <v>9.4773263431411712E+17</v>
      </c>
    </row>
    <row r="391" spans="1:26" x14ac:dyDescent="0.25">
      <c r="A391">
        <v>1866033562</v>
      </c>
      <c r="B391" t="b">
        <v>0</v>
      </c>
      <c r="C391" s="6" t="s">
        <v>26</v>
      </c>
      <c r="D391">
        <v>3</v>
      </c>
      <c r="E391" s="1">
        <v>43328.042187500003</v>
      </c>
      <c r="F391" s="6" t="s">
        <v>27</v>
      </c>
      <c r="G391">
        <v>1</v>
      </c>
      <c r="H391" s="6" t="s">
        <v>40</v>
      </c>
      <c r="I391">
        <v>1</v>
      </c>
      <c r="J391" s="6" t="s">
        <v>29</v>
      </c>
      <c r="K391" s="1">
        <v>43130.45244212963</v>
      </c>
      <c r="L391">
        <v>0</v>
      </c>
      <c r="M391" s="6" t="s">
        <v>418</v>
      </c>
      <c r="N391" t="b">
        <v>0</v>
      </c>
      <c r="O391" s="6" t="s">
        <v>30</v>
      </c>
      <c r="P391" s="6" t="s">
        <v>31</v>
      </c>
      <c r="Q391" s="6" t="s">
        <v>84</v>
      </c>
      <c r="R391">
        <v>0</v>
      </c>
      <c r="S391" s="6" t="s">
        <v>31</v>
      </c>
      <c r="T391" s="6" t="s">
        <v>84</v>
      </c>
      <c r="U391" s="6" t="s">
        <v>44</v>
      </c>
      <c r="V391">
        <v>9.582915804730368E+17</v>
      </c>
      <c r="W391" s="6" t="s">
        <v>31</v>
      </c>
      <c r="X391" s="6" t="s">
        <v>419</v>
      </c>
      <c r="Y391" s="6" t="s">
        <v>420</v>
      </c>
      <c r="Z391">
        <v>2847697455</v>
      </c>
    </row>
    <row r="392" spans="1:26" x14ac:dyDescent="0.25">
      <c r="A392">
        <v>1866034122</v>
      </c>
      <c r="B392" t="b">
        <v>0</v>
      </c>
      <c r="C392" s="6" t="s">
        <v>26</v>
      </c>
      <c r="D392">
        <v>3</v>
      </c>
      <c r="E392" s="1">
        <v>43328.758240740739</v>
      </c>
      <c r="F392" s="6" t="s">
        <v>27</v>
      </c>
      <c r="G392">
        <v>1</v>
      </c>
      <c r="H392" s="6" t="s">
        <v>41</v>
      </c>
      <c r="I392">
        <v>0.68310000000000004</v>
      </c>
      <c r="J392" s="6" t="s">
        <v>29</v>
      </c>
      <c r="K392" s="1">
        <v>43130.45553240741</v>
      </c>
      <c r="L392">
        <v>0</v>
      </c>
      <c r="M392" s="6" t="s">
        <v>1970</v>
      </c>
      <c r="N392" t="b">
        <v>0</v>
      </c>
      <c r="O392" s="6" t="s">
        <v>30</v>
      </c>
      <c r="P392" s="6" t="s">
        <v>31</v>
      </c>
      <c r="Q392" s="6" t="s">
        <v>84</v>
      </c>
      <c r="R392">
        <v>0</v>
      </c>
      <c r="S392" s="6" t="s">
        <v>31</v>
      </c>
      <c r="T392" s="6" t="s">
        <v>84</v>
      </c>
      <c r="U392" s="6" t="s">
        <v>52</v>
      </c>
      <c r="V392">
        <v>9.5829270142175642E+17</v>
      </c>
      <c r="W392" s="6" t="s">
        <v>31</v>
      </c>
      <c r="X392" s="6" t="s">
        <v>1971</v>
      </c>
      <c r="Y392" s="6" t="s">
        <v>1972</v>
      </c>
      <c r="Z392">
        <v>2301638762</v>
      </c>
    </row>
    <row r="393" spans="1:26" x14ac:dyDescent="0.25">
      <c r="A393">
        <v>1866033657</v>
      </c>
      <c r="B393" t="b">
        <v>0</v>
      </c>
      <c r="C393" s="6" t="s">
        <v>26</v>
      </c>
      <c r="D393">
        <v>3</v>
      </c>
      <c r="E393" s="1">
        <v>43327.988287037035</v>
      </c>
      <c r="F393" s="6" t="s">
        <v>27</v>
      </c>
      <c r="G393">
        <v>1</v>
      </c>
      <c r="H393" s="6" t="s">
        <v>41</v>
      </c>
      <c r="I393">
        <v>0.66379999999999995</v>
      </c>
      <c r="J393" s="6" t="s">
        <v>29</v>
      </c>
      <c r="K393" s="1">
        <v>43130.476701388892</v>
      </c>
      <c r="L393">
        <v>0</v>
      </c>
      <c r="M393" s="6" t="s">
        <v>687</v>
      </c>
      <c r="N393" t="b">
        <v>0</v>
      </c>
      <c r="O393" s="6" t="s">
        <v>30</v>
      </c>
      <c r="P393" s="6" t="s">
        <v>31</v>
      </c>
      <c r="Q393" s="6" t="s">
        <v>84</v>
      </c>
      <c r="R393">
        <v>0</v>
      </c>
      <c r="S393" s="6" t="s">
        <v>31</v>
      </c>
      <c r="T393" s="6" t="s">
        <v>84</v>
      </c>
      <c r="U393" s="6" t="s">
        <v>36</v>
      </c>
      <c r="V393">
        <v>9.5830037315605709E+17</v>
      </c>
      <c r="W393" s="6" t="s">
        <v>31</v>
      </c>
      <c r="X393" s="6" t="s">
        <v>688</v>
      </c>
      <c r="Y393" s="6" t="s">
        <v>689</v>
      </c>
      <c r="Z393">
        <v>424546696</v>
      </c>
    </row>
    <row r="394" spans="1:26" x14ac:dyDescent="0.25">
      <c r="A394">
        <v>1866033900</v>
      </c>
      <c r="B394" t="b">
        <v>0</v>
      </c>
      <c r="C394" s="6" t="s">
        <v>26</v>
      </c>
      <c r="D394">
        <v>3</v>
      </c>
      <c r="E394" s="1">
        <v>43327.993310185186</v>
      </c>
      <c r="F394" s="6" t="s">
        <v>27</v>
      </c>
      <c r="G394">
        <v>1</v>
      </c>
      <c r="H394" s="6" t="s">
        <v>41</v>
      </c>
      <c r="I394">
        <v>0.66379999999999995</v>
      </c>
      <c r="J394" s="6" t="s">
        <v>29</v>
      </c>
      <c r="K394" s="1">
        <v>43130.478229166663</v>
      </c>
      <c r="L394">
        <v>0</v>
      </c>
      <c r="M394" s="6" t="s">
        <v>1348</v>
      </c>
      <c r="N394" t="b">
        <v>0</v>
      </c>
      <c r="O394" s="6" t="s">
        <v>30</v>
      </c>
      <c r="P394" s="6" t="s">
        <v>31</v>
      </c>
      <c r="Q394" s="6" t="s">
        <v>84</v>
      </c>
      <c r="R394">
        <v>0</v>
      </c>
      <c r="S394" s="6" t="s">
        <v>31</v>
      </c>
      <c r="T394" s="6" t="s">
        <v>84</v>
      </c>
      <c r="U394" s="6" t="s">
        <v>47</v>
      </c>
      <c r="V394">
        <v>9.583009236416471E+17</v>
      </c>
      <c r="W394" s="6" t="s">
        <v>31</v>
      </c>
      <c r="X394" s="6" t="s">
        <v>1349</v>
      </c>
      <c r="Y394" s="6" t="s">
        <v>1350</v>
      </c>
      <c r="Z394">
        <v>257885651</v>
      </c>
    </row>
    <row r="395" spans="1:26" x14ac:dyDescent="0.25">
      <c r="A395">
        <v>1866033890</v>
      </c>
      <c r="B395" t="b">
        <v>0</v>
      </c>
      <c r="C395" s="6" t="s">
        <v>26</v>
      </c>
      <c r="D395">
        <v>3</v>
      </c>
      <c r="E395" s="1">
        <v>43328.044537037036</v>
      </c>
      <c r="F395" s="6" t="s">
        <v>27</v>
      </c>
      <c r="G395">
        <v>1</v>
      </c>
      <c r="H395" s="6" t="s">
        <v>41</v>
      </c>
      <c r="I395">
        <v>1</v>
      </c>
      <c r="J395" s="6" t="s">
        <v>29</v>
      </c>
      <c r="K395" s="1">
        <v>43130.487314814818</v>
      </c>
      <c r="L395">
        <v>3</v>
      </c>
      <c r="M395" s="6" t="s">
        <v>85</v>
      </c>
      <c r="N395" t="b">
        <v>0</v>
      </c>
      <c r="O395" s="6" t="s">
        <v>30</v>
      </c>
      <c r="P395" s="6" t="s">
        <v>31</v>
      </c>
      <c r="Q395" s="6" t="s">
        <v>84</v>
      </c>
      <c r="R395">
        <v>0</v>
      </c>
      <c r="S395" s="6" t="s">
        <v>31</v>
      </c>
      <c r="T395" s="6" t="s">
        <v>84</v>
      </c>
      <c r="U395" s="6" t="s">
        <v>47</v>
      </c>
      <c r="V395">
        <v>9.5830421828000563E+17</v>
      </c>
      <c r="W395" s="6" t="s">
        <v>31</v>
      </c>
      <c r="X395" s="6" t="s">
        <v>1321</v>
      </c>
      <c r="Y395" s="6" t="s">
        <v>1322</v>
      </c>
      <c r="Z395">
        <v>9.4422383538103091E+17</v>
      </c>
    </row>
    <row r="396" spans="1:26" x14ac:dyDescent="0.25">
      <c r="A396">
        <v>1866034016</v>
      </c>
      <c r="B396" t="b">
        <v>0</v>
      </c>
      <c r="C396" s="6" t="s">
        <v>26</v>
      </c>
      <c r="D396">
        <v>3</v>
      </c>
      <c r="E396" s="1">
        <v>43328.663113425922</v>
      </c>
      <c r="F396" s="6" t="s">
        <v>27</v>
      </c>
      <c r="G396">
        <v>0.64839999999999998</v>
      </c>
      <c r="H396" s="6" t="s">
        <v>28</v>
      </c>
      <c r="I396">
        <v>0.64839999999999998</v>
      </c>
      <c r="J396" s="6" t="s">
        <v>29</v>
      </c>
      <c r="K396" s="1">
        <v>43130.539120370369</v>
      </c>
      <c r="L396">
        <v>1</v>
      </c>
      <c r="M396" s="6" t="s">
        <v>1675</v>
      </c>
      <c r="N396" t="b">
        <v>0</v>
      </c>
      <c r="O396" s="6" t="s">
        <v>30</v>
      </c>
      <c r="P396" s="6" t="s">
        <v>31</v>
      </c>
      <c r="Q396" s="6" t="s">
        <v>84</v>
      </c>
      <c r="R396">
        <v>1</v>
      </c>
      <c r="S396" s="6" t="s">
        <v>31</v>
      </c>
      <c r="T396" s="6" t="s">
        <v>84</v>
      </c>
      <c r="U396" s="6" t="s">
        <v>58</v>
      </c>
      <c r="V396">
        <v>9.5832298897320755E+17</v>
      </c>
      <c r="W396" s="6" t="s">
        <v>31</v>
      </c>
      <c r="X396" s="6" t="s">
        <v>1676</v>
      </c>
      <c r="Y396" s="6" t="s">
        <v>1677</v>
      </c>
      <c r="Z396">
        <v>8.9593608091813888E+17</v>
      </c>
    </row>
    <row r="397" spans="1:26" x14ac:dyDescent="0.25">
      <c r="A397">
        <v>1866033556</v>
      </c>
      <c r="B397" t="b">
        <v>0</v>
      </c>
      <c r="C397" s="6" t="s">
        <v>26</v>
      </c>
      <c r="D397">
        <v>3</v>
      </c>
      <c r="E397" s="1">
        <v>43327.955625000002</v>
      </c>
      <c r="F397" s="6" t="s">
        <v>27</v>
      </c>
      <c r="G397">
        <v>1</v>
      </c>
      <c r="H397" s="6" t="s">
        <v>28</v>
      </c>
      <c r="I397">
        <v>1</v>
      </c>
      <c r="J397" s="6" t="s">
        <v>29</v>
      </c>
      <c r="K397" s="1">
        <v>43130.541666666664</v>
      </c>
      <c r="L397">
        <v>0</v>
      </c>
      <c r="M397" s="6" t="s">
        <v>408</v>
      </c>
      <c r="N397" t="b">
        <v>0</v>
      </c>
      <c r="O397" s="6" t="s">
        <v>30</v>
      </c>
      <c r="P397" s="6" t="s">
        <v>31</v>
      </c>
      <c r="Q397" s="6" t="s">
        <v>84</v>
      </c>
      <c r="R397">
        <v>0</v>
      </c>
      <c r="S397" s="6" t="s">
        <v>31</v>
      </c>
      <c r="T397" s="6" t="s">
        <v>84</v>
      </c>
      <c r="U397" s="6" t="s">
        <v>43</v>
      </c>
      <c r="V397">
        <v>9.5832391383805133E+17</v>
      </c>
      <c r="W397" s="6" t="s">
        <v>31</v>
      </c>
      <c r="X397" s="6" t="s">
        <v>409</v>
      </c>
      <c r="Y397" s="6" t="s">
        <v>410</v>
      </c>
      <c r="Z397">
        <v>1285588562</v>
      </c>
    </row>
    <row r="398" spans="1:26" x14ac:dyDescent="0.25">
      <c r="A398">
        <v>1866034130</v>
      </c>
      <c r="B398" t="b">
        <v>0</v>
      </c>
      <c r="C398" s="6" t="s">
        <v>26</v>
      </c>
      <c r="D398">
        <v>3</v>
      </c>
      <c r="E398" s="1">
        <v>43328.675092592595</v>
      </c>
      <c r="F398" s="6" t="s">
        <v>27</v>
      </c>
      <c r="G398">
        <v>1</v>
      </c>
      <c r="H398" s="6" t="s">
        <v>28</v>
      </c>
      <c r="I398">
        <v>0.65500000000000003</v>
      </c>
      <c r="J398" s="6" t="s">
        <v>29</v>
      </c>
      <c r="K398" s="1">
        <v>43130.545486111114</v>
      </c>
      <c r="L398">
        <v>0</v>
      </c>
      <c r="M398" s="6" t="s">
        <v>1990</v>
      </c>
      <c r="N398" t="b">
        <v>0</v>
      </c>
      <c r="O398" s="6" t="s">
        <v>30</v>
      </c>
      <c r="P398" s="6" t="s">
        <v>31</v>
      </c>
      <c r="Q398" s="6" t="s">
        <v>84</v>
      </c>
      <c r="R398">
        <v>0</v>
      </c>
      <c r="S398" s="6" t="s">
        <v>31</v>
      </c>
      <c r="T398" s="6" t="s">
        <v>84</v>
      </c>
      <c r="U398" s="6" t="s">
        <v>36</v>
      </c>
      <c r="V398">
        <v>9.583252982102016E+17</v>
      </c>
      <c r="W398" s="6" t="s">
        <v>31</v>
      </c>
      <c r="X398" s="6" t="s">
        <v>1991</v>
      </c>
      <c r="Y398" s="6" t="s">
        <v>1992</v>
      </c>
      <c r="Z398">
        <v>141236104</v>
      </c>
    </row>
    <row r="399" spans="1:26" x14ac:dyDescent="0.25">
      <c r="A399">
        <v>1866034137</v>
      </c>
      <c r="B399" t="b">
        <v>0</v>
      </c>
      <c r="C399" s="6" t="s">
        <v>26</v>
      </c>
      <c r="D399">
        <v>3</v>
      </c>
      <c r="E399" s="1">
        <v>43328.734629629631</v>
      </c>
      <c r="F399" s="6" t="s">
        <v>27</v>
      </c>
      <c r="G399">
        <v>1</v>
      </c>
      <c r="H399" s="6" t="s">
        <v>28</v>
      </c>
      <c r="I399">
        <v>1</v>
      </c>
      <c r="J399" s="6" t="s">
        <v>29</v>
      </c>
      <c r="K399" s="1">
        <v>43130.549270833333</v>
      </c>
      <c r="L399">
        <v>0</v>
      </c>
      <c r="M399" s="6" t="s">
        <v>89</v>
      </c>
      <c r="N399" t="b">
        <v>0</v>
      </c>
      <c r="O399" s="6" t="s">
        <v>30</v>
      </c>
      <c r="P399" s="6" t="s">
        <v>31</v>
      </c>
      <c r="Q399" s="6" t="s">
        <v>84</v>
      </c>
      <c r="R399">
        <v>3</v>
      </c>
      <c r="S399" s="6" t="s">
        <v>31</v>
      </c>
      <c r="T399" s="6" t="s">
        <v>84</v>
      </c>
      <c r="U399" s="6" t="s">
        <v>32</v>
      </c>
      <c r="V399">
        <v>9.5832667132453274E+17</v>
      </c>
      <c r="W399" s="6" t="s">
        <v>31</v>
      </c>
      <c r="X399" s="6" t="s">
        <v>2010</v>
      </c>
      <c r="Y399" s="6" t="s">
        <v>2011</v>
      </c>
      <c r="Z399">
        <v>28723984</v>
      </c>
    </row>
    <row r="400" spans="1:26" x14ac:dyDescent="0.25">
      <c r="A400">
        <v>1866033871</v>
      </c>
      <c r="B400" t="b">
        <v>0</v>
      </c>
      <c r="C400" s="6" t="s">
        <v>26</v>
      </c>
      <c r="D400">
        <v>3</v>
      </c>
      <c r="E400" s="1">
        <v>43327.688842592594</v>
      </c>
      <c r="F400" s="6" t="s">
        <v>27</v>
      </c>
      <c r="G400">
        <v>1</v>
      </c>
      <c r="H400" s="6" t="s">
        <v>40</v>
      </c>
      <c r="I400">
        <v>0.67900000000000005</v>
      </c>
      <c r="J400" s="6" t="s">
        <v>29</v>
      </c>
      <c r="K400" s="1">
        <v>43130.55431712963</v>
      </c>
      <c r="L400">
        <v>0</v>
      </c>
      <c r="M400" s="6" t="s">
        <v>35</v>
      </c>
      <c r="N400" t="b">
        <v>0</v>
      </c>
      <c r="O400" s="6" t="s">
        <v>30</v>
      </c>
      <c r="P400" s="6" t="s">
        <v>31</v>
      </c>
      <c r="Q400" s="6" t="s">
        <v>84</v>
      </c>
      <c r="R400">
        <v>0</v>
      </c>
      <c r="S400" s="6" t="s">
        <v>31</v>
      </c>
      <c r="T400" s="6" t="s">
        <v>84</v>
      </c>
      <c r="U400" s="6" t="s">
        <v>38</v>
      </c>
      <c r="V400">
        <v>9.5832849643414733E+17</v>
      </c>
      <c r="W400" s="6" t="s">
        <v>31</v>
      </c>
      <c r="X400" s="6" t="s">
        <v>1270</v>
      </c>
      <c r="Y400" s="6" t="s">
        <v>1271</v>
      </c>
      <c r="Z400">
        <v>7.901045796020183E+17</v>
      </c>
    </row>
    <row r="401" spans="1:26" x14ac:dyDescent="0.25">
      <c r="A401">
        <v>1866033880</v>
      </c>
      <c r="B401" t="b">
        <v>0</v>
      </c>
      <c r="C401" s="6" t="s">
        <v>26</v>
      </c>
      <c r="D401">
        <v>3</v>
      </c>
      <c r="E401" s="1">
        <v>43328.043333333335</v>
      </c>
      <c r="F401" s="6" t="s">
        <v>27</v>
      </c>
      <c r="G401">
        <v>1</v>
      </c>
      <c r="H401" s="6" t="s">
        <v>40</v>
      </c>
      <c r="I401">
        <v>1</v>
      </c>
      <c r="J401" s="6" t="s">
        <v>29</v>
      </c>
      <c r="K401" s="1">
        <v>43130.557129629633</v>
      </c>
      <c r="L401">
        <v>0</v>
      </c>
      <c r="M401" s="6" t="s">
        <v>89</v>
      </c>
      <c r="N401" t="b">
        <v>0</v>
      </c>
      <c r="O401" s="6" t="s">
        <v>30</v>
      </c>
      <c r="P401" s="6" t="s">
        <v>31</v>
      </c>
      <c r="Q401" s="6" t="s">
        <v>84</v>
      </c>
      <c r="R401">
        <v>0</v>
      </c>
      <c r="S401" s="6" t="s">
        <v>31</v>
      </c>
      <c r="T401" s="6" t="s">
        <v>84</v>
      </c>
      <c r="U401" s="6" t="s">
        <v>44</v>
      </c>
      <c r="V401">
        <v>9.5832951635049267E+17</v>
      </c>
      <c r="W401" s="6" t="s">
        <v>31</v>
      </c>
      <c r="X401" s="6" t="s">
        <v>1295</v>
      </c>
      <c r="Y401" s="6" t="s">
        <v>1296</v>
      </c>
      <c r="Z401">
        <v>2263797415</v>
      </c>
    </row>
    <row r="402" spans="1:26" x14ac:dyDescent="0.25">
      <c r="A402">
        <v>1866033893</v>
      </c>
      <c r="B402" t="b">
        <v>0</v>
      </c>
      <c r="C402" s="6" t="s">
        <v>26</v>
      </c>
      <c r="D402">
        <v>3</v>
      </c>
      <c r="E402" s="1">
        <v>43328.044537037036</v>
      </c>
      <c r="F402" s="6" t="s">
        <v>27</v>
      </c>
      <c r="G402">
        <v>1</v>
      </c>
      <c r="H402" s="6" t="s">
        <v>40</v>
      </c>
      <c r="I402">
        <v>1</v>
      </c>
      <c r="J402" s="6" t="s">
        <v>29</v>
      </c>
      <c r="K402" s="1">
        <v>43130.560555555552</v>
      </c>
      <c r="L402">
        <v>4</v>
      </c>
      <c r="M402" s="6" t="s">
        <v>1329</v>
      </c>
      <c r="N402" t="b">
        <v>1</v>
      </c>
      <c r="O402" s="6" t="s">
        <v>30</v>
      </c>
      <c r="P402" s="6" t="s">
        <v>1330</v>
      </c>
      <c r="Q402" s="6" t="s">
        <v>84</v>
      </c>
      <c r="R402">
        <v>1</v>
      </c>
      <c r="S402" s="6" t="s">
        <v>31</v>
      </c>
      <c r="T402" s="6" t="s">
        <v>84</v>
      </c>
      <c r="U402" s="6" t="s">
        <v>47</v>
      </c>
      <c r="V402">
        <v>9.5833075862782362E+17</v>
      </c>
      <c r="W402" s="6" t="s">
        <v>31</v>
      </c>
      <c r="X402" s="6" t="s">
        <v>1331</v>
      </c>
      <c r="Y402" s="6" t="s">
        <v>1332</v>
      </c>
      <c r="Z402">
        <v>9.0137187272981299E+17</v>
      </c>
    </row>
    <row r="403" spans="1:26" x14ac:dyDescent="0.25">
      <c r="A403">
        <v>1866033774</v>
      </c>
      <c r="B403" t="b">
        <v>0</v>
      </c>
      <c r="C403" s="6" t="s">
        <v>26</v>
      </c>
      <c r="D403">
        <v>3</v>
      </c>
      <c r="E403" s="1">
        <v>43327.88045138889</v>
      </c>
      <c r="F403" s="6" t="s">
        <v>27</v>
      </c>
      <c r="G403">
        <v>1</v>
      </c>
      <c r="H403" s="6" t="s">
        <v>28</v>
      </c>
      <c r="I403">
        <v>1</v>
      </c>
      <c r="J403" s="6" t="s">
        <v>29</v>
      </c>
      <c r="K403" s="1">
        <v>43130.565787037034</v>
      </c>
      <c r="L403">
        <v>0</v>
      </c>
      <c r="M403" s="6" t="s">
        <v>35</v>
      </c>
      <c r="N403" t="b">
        <v>0</v>
      </c>
      <c r="O403" s="6" t="s">
        <v>30</v>
      </c>
      <c r="P403" s="6" t="s">
        <v>31</v>
      </c>
      <c r="Q403" s="6" t="s">
        <v>84</v>
      </c>
      <c r="R403">
        <v>0</v>
      </c>
      <c r="S403" s="6" t="s">
        <v>31</v>
      </c>
      <c r="T403" s="6" t="s">
        <v>84</v>
      </c>
      <c r="U403" s="6" t="s">
        <v>38</v>
      </c>
      <c r="V403">
        <v>9.5833265418479616E+17</v>
      </c>
      <c r="W403" s="6" t="s">
        <v>31</v>
      </c>
      <c r="X403" s="6" t="s">
        <v>1011</v>
      </c>
      <c r="Y403" s="6" t="s">
        <v>1012</v>
      </c>
      <c r="Z403">
        <v>2863493491</v>
      </c>
    </row>
    <row r="404" spans="1:26" x14ac:dyDescent="0.25">
      <c r="A404">
        <v>1866033874</v>
      </c>
      <c r="B404" t="b">
        <v>0</v>
      </c>
      <c r="C404" s="6" t="s">
        <v>26</v>
      </c>
      <c r="D404">
        <v>3</v>
      </c>
      <c r="E404" s="1">
        <v>43327.995081018518</v>
      </c>
      <c r="F404" s="6" t="s">
        <v>27</v>
      </c>
      <c r="G404">
        <v>1</v>
      </c>
      <c r="H404" s="6" t="s">
        <v>40</v>
      </c>
      <c r="I404">
        <v>0.66290000000000004</v>
      </c>
      <c r="J404" s="6" t="s">
        <v>29</v>
      </c>
      <c r="K404" s="1">
        <v>43130.567453703705</v>
      </c>
      <c r="L404">
        <v>0</v>
      </c>
      <c r="M404" s="6" t="s">
        <v>1278</v>
      </c>
      <c r="N404" t="b">
        <v>0</v>
      </c>
      <c r="O404" s="6" t="s">
        <v>30</v>
      </c>
      <c r="P404" s="6" t="s">
        <v>31</v>
      </c>
      <c r="Q404" s="6" t="s">
        <v>84</v>
      </c>
      <c r="R404">
        <v>0</v>
      </c>
      <c r="S404" s="6" t="s">
        <v>31</v>
      </c>
      <c r="T404" s="6" t="s">
        <v>84</v>
      </c>
      <c r="U404" s="6" t="s">
        <v>58</v>
      </c>
      <c r="V404">
        <v>9.5833326013165158E+17</v>
      </c>
      <c r="W404" s="6" t="s">
        <v>1279</v>
      </c>
      <c r="X404" s="6" t="s">
        <v>1280</v>
      </c>
      <c r="Y404" s="6" t="s">
        <v>1281</v>
      </c>
      <c r="Z404">
        <v>9.4803800957589094E+17</v>
      </c>
    </row>
    <row r="405" spans="1:26" x14ac:dyDescent="0.25">
      <c r="A405">
        <v>1866033568</v>
      </c>
      <c r="B405" t="b">
        <v>0</v>
      </c>
      <c r="C405" s="6" t="s">
        <v>26</v>
      </c>
      <c r="D405">
        <v>3</v>
      </c>
      <c r="E405" s="1">
        <v>43327.996874999997</v>
      </c>
      <c r="F405" s="6" t="s">
        <v>27</v>
      </c>
      <c r="G405">
        <v>1</v>
      </c>
      <c r="H405" s="6" t="s">
        <v>28</v>
      </c>
      <c r="I405">
        <v>0.66410000000000002</v>
      </c>
      <c r="J405" s="6" t="s">
        <v>29</v>
      </c>
      <c r="K405" s="1">
        <v>43130.567800925928</v>
      </c>
      <c r="L405">
        <v>1</v>
      </c>
      <c r="M405" s="6" t="s">
        <v>55</v>
      </c>
      <c r="N405" t="b">
        <v>0</v>
      </c>
      <c r="O405" s="6" t="s">
        <v>30</v>
      </c>
      <c r="P405" s="6" t="s">
        <v>31</v>
      </c>
      <c r="Q405" s="6" t="s">
        <v>84</v>
      </c>
      <c r="R405">
        <v>0</v>
      </c>
      <c r="S405" s="6" t="s">
        <v>31</v>
      </c>
      <c r="T405" s="6" t="s">
        <v>84</v>
      </c>
      <c r="U405" s="6" t="s">
        <v>36</v>
      </c>
      <c r="V405">
        <v>9.5833338393492685E+17</v>
      </c>
      <c r="W405" s="6" t="s">
        <v>31</v>
      </c>
      <c r="X405" s="6" t="s">
        <v>437</v>
      </c>
      <c r="Y405" s="6" t="s">
        <v>438</v>
      </c>
      <c r="Z405">
        <v>1959212282</v>
      </c>
    </row>
    <row r="406" spans="1:26" x14ac:dyDescent="0.25">
      <c r="A406">
        <v>1866034010</v>
      </c>
      <c r="B406" t="b">
        <v>0</v>
      </c>
      <c r="C406" s="6" t="s">
        <v>26</v>
      </c>
      <c r="D406">
        <v>3</v>
      </c>
      <c r="E406" s="1">
        <v>43328.651238425926</v>
      </c>
      <c r="F406" s="6" t="s">
        <v>27</v>
      </c>
      <c r="G406">
        <v>1</v>
      </c>
      <c r="H406" s="6" t="s">
        <v>41</v>
      </c>
      <c r="I406">
        <v>0.68020000000000003</v>
      </c>
      <c r="J406" s="6" t="s">
        <v>29</v>
      </c>
      <c r="K406" s="1">
        <v>43130.576874999999</v>
      </c>
      <c r="L406">
        <v>0</v>
      </c>
      <c r="M406" s="6" t="s">
        <v>1659</v>
      </c>
      <c r="N406" t="b">
        <v>1</v>
      </c>
      <c r="O406" s="6" t="s">
        <v>30</v>
      </c>
      <c r="P406" s="6" t="s">
        <v>1660</v>
      </c>
      <c r="Q406" s="6" t="s">
        <v>84</v>
      </c>
      <c r="R406">
        <v>0</v>
      </c>
      <c r="S406" s="6" t="s">
        <v>31</v>
      </c>
      <c r="T406" s="6" t="s">
        <v>84</v>
      </c>
      <c r="U406" s="6" t="s">
        <v>36</v>
      </c>
      <c r="V406">
        <v>9.583366719505408E+17</v>
      </c>
      <c r="W406" s="6" t="s">
        <v>31</v>
      </c>
      <c r="X406" s="6" t="s">
        <v>1661</v>
      </c>
      <c r="Y406" s="6" t="s">
        <v>1662</v>
      </c>
      <c r="Z406">
        <v>9.4947075726401946E+17</v>
      </c>
    </row>
    <row r="407" spans="1:26" x14ac:dyDescent="0.25">
      <c r="A407">
        <v>1866034131</v>
      </c>
      <c r="B407" t="b">
        <v>0</v>
      </c>
      <c r="C407" s="6" t="s">
        <v>26</v>
      </c>
      <c r="D407">
        <v>3</v>
      </c>
      <c r="E407" s="1">
        <v>43328.643263888887</v>
      </c>
      <c r="F407" s="6" t="s">
        <v>27</v>
      </c>
      <c r="G407">
        <v>1</v>
      </c>
      <c r="H407" s="6" t="s">
        <v>28</v>
      </c>
      <c r="I407">
        <v>1</v>
      </c>
      <c r="J407" s="6" t="s">
        <v>29</v>
      </c>
      <c r="K407" s="1">
        <v>43130.584629629629</v>
      </c>
      <c r="L407">
        <v>2</v>
      </c>
      <c r="M407" s="6" t="s">
        <v>1993</v>
      </c>
      <c r="N407" t="b">
        <v>0</v>
      </c>
      <c r="O407" s="6" t="s">
        <v>30</v>
      </c>
      <c r="P407" s="6" t="s">
        <v>31</v>
      </c>
      <c r="Q407" s="6" t="s">
        <v>84</v>
      </c>
      <c r="R407">
        <v>2</v>
      </c>
      <c r="S407" s="6" t="s">
        <v>31</v>
      </c>
      <c r="T407" s="6" t="s">
        <v>84</v>
      </c>
      <c r="U407" s="6" t="s">
        <v>36</v>
      </c>
      <c r="V407">
        <v>9.583394812114944E+17</v>
      </c>
      <c r="W407" s="6" t="s">
        <v>31</v>
      </c>
      <c r="X407" s="6" t="s">
        <v>1994</v>
      </c>
      <c r="Y407" s="6" t="s">
        <v>1995</v>
      </c>
      <c r="Z407">
        <v>9.3333287949657702E+17</v>
      </c>
    </row>
    <row r="408" spans="1:26" x14ac:dyDescent="0.25">
      <c r="A408">
        <v>1866033567</v>
      </c>
      <c r="B408" t="b">
        <v>0</v>
      </c>
      <c r="C408" s="6" t="s">
        <v>26</v>
      </c>
      <c r="D408">
        <v>4</v>
      </c>
      <c r="E408" s="1">
        <v>43327.804745370369</v>
      </c>
      <c r="F408" s="6" t="s">
        <v>27</v>
      </c>
      <c r="G408">
        <v>0.73240000000000005</v>
      </c>
      <c r="H408" s="6" t="s">
        <v>28</v>
      </c>
      <c r="I408">
        <v>0.73240000000000005</v>
      </c>
      <c r="J408" s="6" t="s">
        <v>29</v>
      </c>
      <c r="K408" s="1">
        <v>43130.591273148151</v>
      </c>
      <c r="L408">
        <v>1</v>
      </c>
      <c r="M408" s="6" t="s">
        <v>434</v>
      </c>
      <c r="N408" t="b">
        <v>0</v>
      </c>
      <c r="O408" s="6" t="s">
        <v>30</v>
      </c>
      <c r="P408" s="6" t="s">
        <v>31</v>
      </c>
      <c r="Q408" s="6" t="s">
        <v>84</v>
      </c>
      <c r="R408">
        <v>0</v>
      </c>
      <c r="S408" s="6" t="s">
        <v>31</v>
      </c>
      <c r="T408" s="6" t="s">
        <v>84</v>
      </c>
      <c r="U408" s="6" t="s">
        <v>127</v>
      </c>
      <c r="V408">
        <v>9.5834188852795802E+17</v>
      </c>
      <c r="W408" s="6" t="s">
        <v>31</v>
      </c>
      <c r="X408" s="6" t="s">
        <v>435</v>
      </c>
      <c r="Y408" s="6" t="s">
        <v>436</v>
      </c>
      <c r="Z408">
        <v>153140346</v>
      </c>
    </row>
    <row r="409" spans="1:26" x14ac:dyDescent="0.25">
      <c r="A409">
        <v>1866033999</v>
      </c>
      <c r="B409" t="b">
        <v>0</v>
      </c>
      <c r="C409" s="6" t="s">
        <v>26</v>
      </c>
      <c r="D409">
        <v>3</v>
      </c>
      <c r="E409" s="1">
        <v>43328.667349537034</v>
      </c>
      <c r="F409" s="6" t="s">
        <v>27</v>
      </c>
      <c r="G409">
        <v>1</v>
      </c>
      <c r="H409" s="6" t="s">
        <v>41</v>
      </c>
      <c r="I409">
        <v>0.66390000000000005</v>
      </c>
      <c r="J409" s="6" t="s">
        <v>29</v>
      </c>
      <c r="K409" s="1">
        <v>43130.59715277778</v>
      </c>
      <c r="L409">
        <v>1</v>
      </c>
      <c r="M409" s="6" t="s">
        <v>46</v>
      </c>
      <c r="N409" t="b">
        <v>0</v>
      </c>
      <c r="O409" s="6" t="s">
        <v>30</v>
      </c>
      <c r="P409" s="6" t="s">
        <v>31</v>
      </c>
      <c r="Q409" s="6" t="s">
        <v>84</v>
      </c>
      <c r="R409">
        <v>1</v>
      </c>
      <c r="S409" s="6" t="s">
        <v>31</v>
      </c>
      <c r="T409" s="6" t="s">
        <v>84</v>
      </c>
      <c r="U409" s="6" t="s">
        <v>36</v>
      </c>
      <c r="V409">
        <v>9.5834402085327667E+17</v>
      </c>
      <c r="W409" s="6" t="s">
        <v>31</v>
      </c>
      <c r="X409" s="6" t="s">
        <v>1626</v>
      </c>
      <c r="Y409" s="6" t="s">
        <v>1627</v>
      </c>
      <c r="Z409">
        <v>7.9656691085915341E+17</v>
      </c>
    </row>
    <row r="410" spans="1:26" x14ac:dyDescent="0.25">
      <c r="A410">
        <v>1866033659</v>
      </c>
      <c r="B410" t="b">
        <v>0</v>
      </c>
      <c r="C410" s="6" t="s">
        <v>26</v>
      </c>
      <c r="D410">
        <v>3</v>
      </c>
      <c r="E410" s="1">
        <v>43327.859594907408</v>
      </c>
      <c r="F410" s="6" t="s">
        <v>27</v>
      </c>
      <c r="G410">
        <v>1</v>
      </c>
      <c r="H410" s="6" t="s">
        <v>28</v>
      </c>
      <c r="I410">
        <v>0.67749999999999999</v>
      </c>
      <c r="J410" s="6" t="s">
        <v>29</v>
      </c>
      <c r="K410" s="1">
        <v>43130.603495370371</v>
      </c>
      <c r="L410">
        <v>0</v>
      </c>
      <c r="M410" s="6" t="s">
        <v>115</v>
      </c>
      <c r="N410" t="b">
        <v>0</v>
      </c>
      <c r="O410" s="6" t="s">
        <v>30</v>
      </c>
      <c r="P410" s="6" t="s">
        <v>31</v>
      </c>
      <c r="Q410" s="6" t="s">
        <v>84</v>
      </c>
      <c r="R410">
        <v>0</v>
      </c>
      <c r="S410" s="6" t="s">
        <v>31</v>
      </c>
      <c r="T410" s="6" t="s">
        <v>84</v>
      </c>
      <c r="U410" s="6" t="s">
        <v>36</v>
      </c>
      <c r="V410">
        <v>9.583463195249664E+17</v>
      </c>
      <c r="W410" s="6" t="s">
        <v>31</v>
      </c>
      <c r="X410" s="6" t="s">
        <v>692</v>
      </c>
      <c r="Y410" s="6" t="s">
        <v>693</v>
      </c>
      <c r="Z410">
        <v>8.3404788418622669E+17</v>
      </c>
    </row>
    <row r="411" spans="1:26" x14ac:dyDescent="0.25">
      <c r="A411">
        <v>1866033759</v>
      </c>
      <c r="B411" t="b">
        <v>0</v>
      </c>
      <c r="C411" s="6" t="s">
        <v>26</v>
      </c>
      <c r="D411">
        <v>3</v>
      </c>
      <c r="E411" s="1">
        <v>43327.995000000003</v>
      </c>
      <c r="F411" s="6" t="s">
        <v>27</v>
      </c>
      <c r="G411">
        <v>1</v>
      </c>
      <c r="H411" s="6" t="s">
        <v>28</v>
      </c>
      <c r="I411">
        <v>0.33589999999999998</v>
      </c>
      <c r="J411" s="6" t="s">
        <v>29</v>
      </c>
      <c r="K411" s="1">
        <v>43130.605127314811</v>
      </c>
      <c r="L411">
        <v>14</v>
      </c>
      <c r="M411" s="6" t="s">
        <v>972</v>
      </c>
      <c r="N411" t="b">
        <v>0</v>
      </c>
      <c r="O411" s="6" t="s">
        <v>30</v>
      </c>
      <c r="P411" s="6" t="s">
        <v>31</v>
      </c>
      <c r="Q411" s="6" t="s">
        <v>84</v>
      </c>
      <c r="R411">
        <v>3</v>
      </c>
      <c r="S411" s="6" t="s">
        <v>31</v>
      </c>
      <c r="T411" s="6" t="s">
        <v>84</v>
      </c>
      <c r="U411" s="6" t="s">
        <v>36</v>
      </c>
      <c r="V411">
        <v>9.5834691073721958E+17</v>
      </c>
      <c r="W411" s="6" t="s">
        <v>31</v>
      </c>
      <c r="X411" s="6" t="s">
        <v>973</v>
      </c>
      <c r="Y411" s="6" t="s">
        <v>974</v>
      </c>
      <c r="Z411">
        <v>2788481066</v>
      </c>
    </row>
    <row r="412" spans="1:26" x14ac:dyDescent="0.25">
      <c r="A412">
        <v>1866033883</v>
      </c>
      <c r="B412" t="b">
        <v>0</v>
      </c>
      <c r="C412" s="6" t="s">
        <v>26</v>
      </c>
      <c r="D412">
        <v>3</v>
      </c>
      <c r="E412" s="1">
        <v>43327.964282407411</v>
      </c>
      <c r="F412" s="6" t="s">
        <v>27</v>
      </c>
      <c r="G412">
        <v>1</v>
      </c>
      <c r="H412" s="6" t="s">
        <v>28</v>
      </c>
      <c r="I412">
        <v>0.67330000000000001</v>
      </c>
      <c r="J412" s="6" t="s">
        <v>29</v>
      </c>
      <c r="K412" s="1">
        <v>43130.605543981481</v>
      </c>
      <c r="L412">
        <v>0</v>
      </c>
      <c r="M412" s="6" t="s">
        <v>46</v>
      </c>
      <c r="N412" t="b">
        <v>0</v>
      </c>
      <c r="O412" s="6" t="s">
        <v>30</v>
      </c>
      <c r="P412" s="6" t="s">
        <v>31</v>
      </c>
      <c r="Q412" s="6" t="s">
        <v>84</v>
      </c>
      <c r="R412">
        <v>0</v>
      </c>
      <c r="S412" s="6" t="s">
        <v>31</v>
      </c>
      <c r="T412" s="6" t="s">
        <v>84</v>
      </c>
      <c r="U412" s="6" t="s">
        <v>32</v>
      </c>
      <c r="V412">
        <v>9.5834706362806272E+17</v>
      </c>
      <c r="W412" s="6" t="s">
        <v>31</v>
      </c>
      <c r="X412" s="6" t="s">
        <v>1302</v>
      </c>
      <c r="Y412" s="6" t="s">
        <v>1303</v>
      </c>
      <c r="Z412">
        <v>2407289320</v>
      </c>
    </row>
    <row r="413" spans="1:26" x14ac:dyDescent="0.25">
      <c r="A413">
        <v>1866034120</v>
      </c>
      <c r="B413" t="b">
        <v>0</v>
      </c>
      <c r="C413" s="6" t="s">
        <v>26</v>
      </c>
      <c r="D413">
        <v>3</v>
      </c>
      <c r="E413" s="1">
        <v>43328.741435185184</v>
      </c>
      <c r="F413" s="6" t="s">
        <v>27</v>
      </c>
      <c r="G413">
        <v>1</v>
      </c>
      <c r="H413" s="6" t="s">
        <v>40</v>
      </c>
      <c r="I413">
        <v>0.64849999999999997</v>
      </c>
      <c r="J413" s="6" t="s">
        <v>29</v>
      </c>
      <c r="K413" s="1">
        <v>43130.606076388889</v>
      </c>
      <c r="L413">
        <v>10</v>
      </c>
      <c r="M413" s="6" t="s">
        <v>972</v>
      </c>
      <c r="N413" t="b">
        <v>0</v>
      </c>
      <c r="O413" s="6" t="s">
        <v>30</v>
      </c>
      <c r="P413" s="6" t="s">
        <v>31</v>
      </c>
      <c r="Q413" s="6" t="s">
        <v>84</v>
      </c>
      <c r="R413">
        <v>6</v>
      </c>
      <c r="S413" s="6" t="s">
        <v>31</v>
      </c>
      <c r="T413" s="6" t="s">
        <v>84</v>
      </c>
      <c r="U413" s="6" t="s">
        <v>58</v>
      </c>
      <c r="V413">
        <v>9.5834725584041984E+17</v>
      </c>
      <c r="W413" s="6" t="s">
        <v>31</v>
      </c>
      <c r="X413" s="6" t="s">
        <v>1965</v>
      </c>
      <c r="Y413" s="6" t="s">
        <v>1966</v>
      </c>
      <c r="Z413">
        <v>2339878250</v>
      </c>
    </row>
    <row r="414" spans="1:26" x14ac:dyDescent="0.25">
      <c r="A414">
        <v>1866033779</v>
      </c>
      <c r="B414" t="b">
        <v>0</v>
      </c>
      <c r="C414" s="6" t="s">
        <v>26</v>
      </c>
      <c r="D414">
        <v>3</v>
      </c>
      <c r="E414" s="1">
        <v>43327.895624999997</v>
      </c>
      <c r="F414" s="6" t="s">
        <v>27</v>
      </c>
      <c r="G414">
        <v>1</v>
      </c>
      <c r="H414" s="6" t="s">
        <v>28</v>
      </c>
      <c r="I414">
        <v>1</v>
      </c>
      <c r="J414" s="6" t="s">
        <v>29</v>
      </c>
      <c r="K414" s="1">
        <v>43130.619351851848</v>
      </c>
      <c r="L414">
        <v>0</v>
      </c>
      <c r="M414" s="6" t="s">
        <v>1024</v>
      </c>
      <c r="N414" t="b">
        <v>0</v>
      </c>
      <c r="O414" s="6" t="s">
        <v>30</v>
      </c>
      <c r="P414" s="6" t="s">
        <v>31</v>
      </c>
      <c r="Q414" s="6" t="s">
        <v>84</v>
      </c>
      <c r="R414">
        <v>0</v>
      </c>
      <c r="S414" s="6" t="s">
        <v>31</v>
      </c>
      <c r="T414" s="6" t="s">
        <v>84</v>
      </c>
      <c r="U414" s="6" t="s">
        <v>36</v>
      </c>
      <c r="V414">
        <v>9.5835206451337216E+17</v>
      </c>
      <c r="W414" s="6" t="s">
        <v>31</v>
      </c>
      <c r="X414" s="6" t="s">
        <v>1025</v>
      </c>
      <c r="Y414" s="6" t="s">
        <v>1026</v>
      </c>
      <c r="Z414">
        <v>299917756</v>
      </c>
    </row>
    <row r="415" spans="1:26" x14ac:dyDescent="0.25">
      <c r="A415">
        <v>1866033869</v>
      </c>
      <c r="B415" t="b">
        <v>0</v>
      </c>
      <c r="C415" s="6" t="s">
        <v>26</v>
      </c>
      <c r="D415">
        <v>3</v>
      </c>
      <c r="E415" s="1">
        <v>43327.95103009259</v>
      </c>
      <c r="F415" s="6" t="s">
        <v>27</v>
      </c>
      <c r="G415">
        <v>1</v>
      </c>
      <c r="H415" s="6" t="s">
        <v>28</v>
      </c>
      <c r="I415">
        <v>0.64649999999999996</v>
      </c>
      <c r="J415" s="6" t="s">
        <v>29</v>
      </c>
      <c r="K415" s="1">
        <v>43130.619386574072</v>
      </c>
      <c r="L415">
        <v>0</v>
      </c>
      <c r="M415" s="6" t="s">
        <v>1264</v>
      </c>
      <c r="N415" t="b">
        <v>0</v>
      </c>
      <c r="O415" s="6" t="s">
        <v>30</v>
      </c>
      <c r="P415" s="6" t="s">
        <v>31</v>
      </c>
      <c r="Q415" s="6" t="s">
        <v>84</v>
      </c>
      <c r="R415">
        <v>0</v>
      </c>
      <c r="S415" s="6" t="s">
        <v>31</v>
      </c>
      <c r="T415" s="6" t="s">
        <v>84</v>
      </c>
      <c r="U415" s="6" t="s">
        <v>47</v>
      </c>
      <c r="V415">
        <v>9.5835207816585216E+17</v>
      </c>
      <c r="W415" s="6" t="s">
        <v>57</v>
      </c>
      <c r="X415" s="6" t="s">
        <v>1265</v>
      </c>
      <c r="Y415" s="6" t="s">
        <v>1266</v>
      </c>
      <c r="Z415">
        <v>8.7507420903402291E+17</v>
      </c>
    </row>
    <row r="416" spans="1:26" x14ac:dyDescent="0.25">
      <c r="A416">
        <v>1866033780</v>
      </c>
      <c r="B416" t="b">
        <v>0</v>
      </c>
      <c r="C416" s="6" t="s">
        <v>26</v>
      </c>
      <c r="D416">
        <v>3</v>
      </c>
      <c r="E416" s="1">
        <v>43327.78052083333</v>
      </c>
      <c r="F416" s="6" t="s">
        <v>56</v>
      </c>
      <c r="G416">
        <v>1</v>
      </c>
      <c r="H416" s="6" t="s">
        <v>84</v>
      </c>
      <c r="J416" s="6" t="s">
        <v>29</v>
      </c>
      <c r="K416" s="1">
        <v>43130.62190972222</v>
      </c>
      <c r="L416">
        <v>2</v>
      </c>
      <c r="M416" s="6" t="s">
        <v>1027</v>
      </c>
      <c r="N416" t="b">
        <v>0</v>
      </c>
      <c r="O416" s="6" t="s">
        <v>30</v>
      </c>
      <c r="P416" s="6" t="s">
        <v>31</v>
      </c>
      <c r="Q416" s="6" t="s">
        <v>84</v>
      </c>
      <c r="R416">
        <v>0</v>
      </c>
      <c r="S416" s="6" t="s">
        <v>31</v>
      </c>
      <c r="T416" s="6" t="s">
        <v>84</v>
      </c>
      <c r="U416" s="6" t="s">
        <v>47</v>
      </c>
      <c r="V416">
        <v>9.583529930904576E+17</v>
      </c>
      <c r="W416" s="6" t="s">
        <v>31</v>
      </c>
      <c r="X416" s="6" t="s">
        <v>1028</v>
      </c>
      <c r="Y416" s="6" t="s">
        <v>1029</v>
      </c>
      <c r="Z416">
        <v>142936632</v>
      </c>
    </row>
    <row r="417" spans="1:26" x14ac:dyDescent="0.25">
      <c r="A417">
        <v>1866033882</v>
      </c>
      <c r="B417" t="b">
        <v>0</v>
      </c>
      <c r="C417" s="6" t="s">
        <v>26</v>
      </c>
      <c r="D417">
        <v>3</v>
      </c>
      <c r="E417" s="1">
        <v>43327.843958333331</v>
      </c>
      <c r="F417" s="6" t="s">
        <v>27</v>
      </c>
      <c r="G417">
        <v>1</v>
      </c>
      <c r="H417" s="6" t="s">
        <v>40</v>
      </c>
      <c r="I417">
        <v>1</v>
      </c>
      <c r="J417" s="6" t="s">
        <v>29</v>
      </c>
      <c r="K417" s="1">
        <v>43130.624166666668</v>
      </c>
      <c r="L417">
        <v>2</v>
      </c>
      <c r="M417" s="6" t="s">
        <v>1299</v>
      </c>
      <c r="N417" t="b">
        <v>0</v>
      </c>
      <c r="O417" s="6" t="s">
        <v>30</v>
      </c>
      <c r="P417" s="6" t="s">
        <v>31</v>
      </c>
      <c r="Q417" s="6" t="s">
        <v>84</v>
      </c>
      <c r="R417">
        <v>1</v>
      </c>
      <c r="S417" s="6" t="s">
        <v>31</v>
      </c>
      <c r="T417" s="6" t="s">
        <v>84</v>
      </c>
      <c r="U417" s="6" t="s">
        <v>36</v>
      </c>
      <c r="V417">
        <v>9.5835381170946867E+17</v>
      </c>
      <c r="W417" s="6" t="s">
        <v>31</v>
      </c>
      <c r="X417" s="6" t="s">
        <v>1300</v>
      </c>
      <c r="Y417" s="6" t="s">
        <v>1301</v>
      </c>
      <c r="Z417">
        <v>20438463</v>
      </c>
    </row>
    <row r="418" spans="1:26" x14ac:dyDescent="0.25">
      <c r="A418">
        <v>1866034128</v>
      </c>
      <c r="B418" t="b">
        <v>0</v>
      </c>
      <c r="C418" s="6" t="s">
        <v>26</v>
      </c>
      <c r="D418">
        <v>3</v>
      </c>
      <c r="E418" s="1">
        <v>43328.676851851851</v>
      </c>
      <c r="F418" s="6" t="s">
        <v>27</v>
      </c>
      <c r="G418">
        <v>1</v>
      </c>
      <c r="H418" s="6" t="s">
        <v>28</v>
      </c>
      <c r="I418">
        <v>1</v>
      </c>
      <c r="J418" s="6" t="s">
        <v>29</v>
      </c>
      <c r="K418" s="1">
        <v>43130.625798611109</v>
      </c>
      <c r="L418">
        <v>121</v>
      </c>
      <c r="M418" s="6" t="s">
        <v>1985</v>
      </c>
      <c r="N418" t="b">
        <v>0</v>
      </c>
      <c r="O418" s="6" t="s">
        <v>30</v>
      </c>
      <c r="P418" s="6" t="s">
        <v>31</v>
      </c>
      <c r="Q418" s="6" t="s">
        <v>84</v>
      </c>
      <c r="R418">
        <v>106</v>
      </c>
      <c r="S418" s="6" t="s">
        <v>31</v>
      </c>
      <c r="T418" s="6" t="s">
        <v>84</v>
      </c>
      <c r="U418" s="6" t="s">
        <v>36</v>
      </c>
      <c r="V418">
        <v>9.5835440337483776E+17</v>
      </c>
      <c r="W418" s="6" t="s">
        <v>31</v>
      </c>
      <c r="X418" s="6" t="s">
        <v>1986</v>
      </c>
      <c r="Y418" s="6" t="s">
        <v>1987</v>
      </c>
      <c r="Z418">
        <v>9.1804201053524378E+17</v>
      </c>
    </row>
    <row r="419" spans="1:26" x14ac:dyDescent="0.25">
      <c r="A419">
        <v>1866033565</v>
      </c>
      <c r="B419" t="b">
        <v>0</v>
      </c>
      <c r="C419" s="6" t="s">
        <v>26</v>
      </c>
      <c r="D419">
        <v>3</v>
      </c>
      <c r="E419" s="1">
        <v>43327.999560185184</v>
      </c>
      <c r="F419" s="6" t="s">
        <v>27</v>
      </c>
      <c r="G419">
        <v>1</v>
      </c>
      <c r="H419" s="6" t="s">
        <v>28</v>
      </c>
      <c r="I419">
        <v>1</v>
      </c>
      <c r="J419" s="6" t="s">
        <v>29</v>
      </c>
      <c r="K419" s="1">
        <v>43130.62704861111</v>
      </c>
      <c r="L419">
        <v>0</v>
      </c>
      <c r="M419" s="6" t="s">
        <v>427</v>
      </c>
      <c r="N419" t="b">
        <v>0</v>
      </c>
      <c r="O419" s="6" t="s">
        <v>30</v>
      </c>
      <c r="P419" s="6" t="s">
        <v>31</v>
      </c>
      <c r="Q419" s="6" t="s">
        <v>84</v>
      </c>
      <c r="R419">
        <v>1</v>
      </c>
      <c r="S419" s="6" t="s">
        <v>31</v>
      </c>
      <c r="T419" s="6" t="s">
        <v>84</v>
      </c>
      <c r="U419" s="6" t="s">
        <v>428</v>
      </c>
      <c r="V419">
        <v>9.5835485589825126E+17</v>
      </c>
      <c r="W419" s="6" t="s">
        <v>31</v>
      </c>
      <c r="X419" s="6" t="s">
        <v>429</v>
      </c>
      <c r="Y419" s="6" t="s">
        <v>430</v>
      </c>
      <c r="Z419">
        <v>1379892608</v>
      </c>
    </row>
    <row r="420" spans="1:26" x14ac:dyDescent="0.25">
      <c r="A420">
        <v>1866034116</v>
      </c>
      <c r="B420" t="b">
        <v>0</v>
      </c>
      <c r="C420" s="6" t="s">
        <v>26</v>
      </c>
      <c r="D420">
        <v>3</v>
      </c>
      <c r="E420" s="1">
        <v>43328.645972222221</v>
      </c>
      <c r="F420" s="6" t="s">
        <v>27</v>
      </c>
      <c r="G420">
        <v>1</v>
      </c>
      <c r="H420" s="6" t="s">
        <v>41</v>
      </c>
      <c r="I420">
        <v>0.34129999999999999</v>
      </c>
      <c r="J420" s="6" t="s">
        <v>29</v>
      </c>
      <c r="K420" s="1">
        <v>43130.627870370372</v>
      </c>
      <c r="L420">
        <v>7</v>
      </c>
      <c r="M420" s="6" t="s">
        <v>35</v>
      </c>
      <c r="N420" t="b">
        <v>0</v>
      </c>
      <c r="O420" s="6" t="s">
        <v>30</v>
      </c>
      <c r="P420" s="6" t="s">
        <v>31</v>
      </c>
      <c r="Q420" s="6" t="s">
        <v>84</v>
      </c>
      <c r="R420">
        <v>4</v>
      </c>
      <c r="S420" s="6" t="s">
        <v>31</v>
      </c>
      <c r="T420" s="6" t="s">
        <v>84</v>
      </c>
      <c r="U420" s="6" t="s">
        <v>36</v>
      </c>
      <c r="V420">
        <v>9.5835515244398592E+17</v>
      </c>
      <c r="W420" s="6" t="s">
        <v>31</v>
      </c>
      <c r="X420" s="6" t="s">
        <v>1954</v>
      </c>
      <c r="Y420" s="6" t="s">
        <v>1955</v>
      </c>
      <c r="Z420">
        <v>422607867</v>
      </c>
    </row>
    <row r="421" spans="1:26" x14ac:dyDescent="0.25">
      <c r="A421">
        <v>1866034018</v>
      </c>
      <c r="B421" t="b">
        <v>0</v>
      </c>
      <c r="C421" s="6" t="s">
        <v>26</v>
      </c>
      <c r="D421">
        <v>3</v>
      </c>
      <c r="E421" s="1">
        <v>43328.632731481484</v>
      </c>
      <c r="F421" s="6" t="s">
        <v>27</v>
      </c>
      <c r="G421">
        <v>1</v>
      </c>
      <c r="H421" s="6" t="s">
        <v>40</v>
      </c>
      <c r="I421">
        <v>0.66949999999999998</v>
      </c>
      <c r="J421" s="6" t="s">
        <v>29</v>
      </c>
      <c r="K421" s="1">
        <v>43130.631238425929</v>
      </c>
      <c r="L421">
        <v>0</v>
      </c>
      <c r="M421" s="6" t="s">
        <v>35</v>
      </c>
      <c r="N421" t="b">
        <v>0</v>
      </c>
      <c r="O421" s="6" t="s">
        <v>30</v>
      </c>
      <c r="P421" s="6" t="s">
        <v>31</v>
      </c>
      <c r="Q421" s="6" t="s">
        <v>84</v>
      </c>
      <c r="R421">
        <v>0</v>
      </c>
      <c r="S421" s="6" t="s">
        <v>31</v>
      </c>
      <c r="T421" s="6" t="s">
        <v>84</v>
      </c>
      <c r="U421" s="6" t="s">
        <v>36</v>
      </c>
      <c r="V421">
        <v>9.5835637203852083E+17</v>
      </c>
      <c r="W421" s="6" t="s">
        <v>31</v>
      </c>
      <c r="X421" s="6" t="s">
        <v>1681</v>
      </c>
      <c r="Y421" s="6" t="s">
        <v>1682</v>
      </c>
      <c r="Z421">
        <v>7.743061647335424E+17</v>
      </c>
    </row>
    <row r="422" spans="1:26" x14ac:dyDescent="0.25">
      <c r="A422">
        <v>1866034233</v>
      </c>
      <c r="B422" t="b">
        <v>0</v>
      </c>
      <c r="C422" s="6" t="s">
        <v>26</v>
      </c>
      <c r="D422">
        <v>3</v>
      </c>
      <c r="E422" s="1">
        <v>43328.770277777781</v>
      </c>
      <c r="F422" s="6" t="s">
        <v>27</v>
      </c>
      <c r="G422">
        <v>1</v>
      </c>
      <c r="H422" s="6" t="s">
        <v>28</v>
      </c>
      <c r="I422">
        <v>0.65710000000000002</v>
      </c>
      <c r="J422" s="6" t="s">
        <v>29</v>
      </c>
      <c r="K422" s="1">
        <v>43130.631458333337</v>
      </c>
      <c r="L422">
        <v>0</v>
      </c>
      <c r="M422" s="6" t="s">
        <v>118</v>
      </c>
      <c r="N422" t="b">
        <v>0</v>
      </c>
      <c r="O422" s="6" t="s">
        <v>30</v>
      </c>
      <c r="P422" s="6" t="s">
        <v>31</v>
      </c>
      <c r="Q422" s="6" t="s">
        <v>84</v>
      </c>
      <c r="R422">
        <v>0</v>
      </c>
      <c r="S422" s="6" t="s">
        <v>31</v>
      </c>
      <c r="T422" s="6" t="s">
        <v>84</v>
      </c>
      <c r="U422" s="6" t="s">
        <v>38</v>
      </c>
      <c r="V422">
        <v>9.5835645269924659E+17</v>
      </c>
      <c r="W422" s="6" t="s">
        <v>31</v>
      </c>
      <c r="X422" s="6" t="s">
        <v>2268</v>
      </c>
      <c r="Y422" s="6" t="s">
        <v>2269</v>
      </c>
      <c r="Z422">
        <v>2196184676</v>
      </c>
    </row>
    <row r="423" spans="1:26" x14ac:dyDescent="0.25">
      <c r="A423">
        <v>1866033879</v>
      </c>
      <c r="B423" t="b">
        <v>0</v>
      </c>
      <c r="C423" s="6" t="s">
        <v>26</v>
      </c>
      <c r="D423">
        <v>3</v>
      </c>
      <c r="E423" s="1">
        <v>43327.852905092594</v>
      </c>
      <c r="F423" s="6" t="s">
        <v>27</v>
      </c>
      <c r="G423">
        <v>1</v>
      </c>
      <c r="H423" s="6" t="s">
        <v>28</v>
      </c>
      <c r="I423">
        <v>0.65980000000000005</v>
      </c>
      <c r="J423" s="6" t="s">
        <v>29</v>
      </c>
      <c r="K423" s="1">
        <v>43130.631967592592</v>
      </c>
      <c r="L423">
        <v>0</v>
      </c>
      <c r="M423" s="6" t="s">
        <v>1292</v>
      </c>
      <c r="N423" t="b">
        <v>0</v>
      </c>
      <c r="O423" s="6" t="s">
        <v>30</v>
      </c>
      <c r="P423" s="6" t="s">
        <v>31</v>
      </c>
      <c r="Q423" s="6" t="s">
        <v>84</v>
      </c>
      <c r="R423">
        <v>0</v>
      </c>
      <c r="S423" s="6" t="s">
        <v>31</v>
      </c>
      <c r="T423" s="6" t="s">
        <v>84</v>
      </c>
      <c r="U423" s="6" t="s">
        <v>58</v>
      </c>
      <c r="V423">
        <v>9.5835663700953088E+17</v>
      </c>
      <c r="W423" s="6" t="s">
        <v>31</v>
      </c>
      <c r="X423" s="6" t="s">
        <v>1293</v>
      </c>
      <c r="Y423" s="6" t="s">
        <v>1294</v>
      </c>
      <c r="Z423">
        <v>240116593</v>
      </c>
    </row>
    <row r="424" spans="1:26" x14ac:dyDescent="0.25">
      <c r="A424">
        <v>1866034009</v>
      </c>
      <c r="B424" t="b">
        <v>0</v>
      </c>
      <c r="C424" s="6" t="s">
        <v>26</v>
      </c>
      <c r="D424">
        <v>3</v>
      </c>
      <c r="E424" s="1">
        <v>43328.718946759262</v>
      </c>
      <c r="F424" s="6" t="s">
        <v>27</v>
      </c>
      <c r="G424">
        <v>1</v>
      </c>
      <c r="H424" s="6" t="s">
        <v>28</v>
      </c>
      <c r="I424">
        <v>0.65759999999999996</v>
      </c>
      <c r="J424" s="6" t="s">
        <v>29</v>
      </c>
      <c r="K424" s="1">
        <v>43130.638298611113</v>
      </c>
      <c r="L424">
        <v>0</v>
      </c>
      <c r="M424" s="6" t="s">
        <v>1656</v>
      </c>
      <c r="N424" t="b">
        <v>0</v>
      </c>
      <c r="O424" s="6" t="s">
        <v>30</v>
      </c>
      <c r="P424" s="6" t="s">
        <v>31</v>
      </c>
      <c r="Q424" s="6" t="s">
        <v>84</v>
      </c>
      <c r="R424">
        <v>0</v>
      </c>
      <c r="S424" s="6" t="s">
        <v>31</v>
      </c>
      <c r="T424" s="6" t="s">
        <v>84</v>
      </c>
      <c r="U424" s="6" t="s">
        <v>36</v>
      </c>
      <c r="V424">
        <v>9.5835893313932083E+17</v>
      </c>
      <c r="W424" s="6" t="s">
        <v>31</v>
      </c>
      <c r="X424" s="6" t="s">
        <v>1657</v>
      </c>
      <c r="Y424" s="6" t="s">
        <v>1658</v>
      </c>
      <c r="Z424">
        <v>8.8327764337802445E+17</v>
      </c>
    </row>
    <row r="425" spans="1:26" x14ac:dyDescent="0.25">
      <c r="A425">
        <v>1866034019</v>
      </c>
      <c r="B425" t="b">
        <v>0</v>
      </c>
      <c r="C425" s="6" t="s">
        <v>26</v>
      </c>
      <c r="D425">
        <v>3</v>
      </c>
      <c r="E425" s="1">
        <v>43328.62263888889</v>
      </c>
      <c r="F425" s="6" t="s">
        <v>27</v>
      </c>
      <c r="G425">
        <v>1</v>
      </c>
      <c r="H425" s="6" t="s">
        <v>41</v>
      </c>
      <c r="I425">
        <v>1</v>
      </c>
      <c r="J425" s="6" t="s">
        <v>29</v>
      </c>
      <c r="K425" s="1">
        <v>43130.645300925928</v>
      </c>
      <c r="L425">
        <v>1</v>
      </c>
      <c r="M425" s="6" t="s">
        <v>46</v>
      </c>
      <c r="N425" t="b">
        <v>0</v>
      </c>
      <c r="O425" s="6" t="s">
        <v>30</v>
      </c>
      <c r="P425" s="6" t="s">
        <v>31</v>
      </c>
      <c r="Q425" s="6" t="s">
        <v>84</v>
      </c>
      <c r="R425">
        <v>1</v>
      </c>
      <c r="S425" s="6" t="s">
        <v>31</v>
      </c>
      <c r="T425" s="6" t="s">
        <v>84</v>
      </c>
      <c r="U425" s="6" t="s">
        <v>47</v>
      </c>
      <c r="V425">
        <v>9.583614701563945E+17</v>
      </c>
      <c r="W425" s="6" t="s">
        <v>31</v>
      </c>
      <c r="X425" s="6" t="s">
        <v>1683</v>
      </c>
      <c r="Y425" s="6" t="s">
        <v>1684</v>
      </c>
      <c r="Z425">
        <v>416067482</v>
      </c>
    </row>
    <row r="426" spans="1:26" x14ac:dyDescent="0.25">
      <c r="A426">
        <v>1866034237</v>
      </c>
      <c r="B426" t="b">
        <v>0</v>
      </c>
      <c r="C426" s="6" t="s">
        <v>26</v>
      </c>
      <c r="D426">
        <v>3</v>
      </c>
      <c r="E426" s="1">
        <v>43328.662407407406</v>
      </c>
      <c r="F426" s="6" t="s">
        <v>27</v>
      </c>
      <c r="G426">
        <v>1</v>
      </c>
      <c r="H426" s="6" t="s">
        <v>40</v>
      </c>
      <c r="I426">
        <v>0.34389999999999998</v>
      </c>
      <c r="J426" s="6" t="s">
        <v>29</v>
      </c>
      <c r="K426" s="1">
        <v>43130.645567129628</v>
      </c>
      <c r="L426">
        <v>0</v>
      </c>
      <c r="M426" s="6" t="s">
        <v>35</v>
      </c>
      <c r="N426" t="b">
        <v>0</v>
      </c>
      <c r="O426" s="6" t="s">
        <v>30</v>
      </c>
      <c r="P426" s="6" t="s">
        <v>31</v>
      </c>
      <c r="Q426" s="6" t="s">
        <v>84</v>
      </c>
      <c r="R426">
        <v>0</v>
      </c>
      <c r="S426" s="6" t="s">
        <v>31</v>
      </c>
      <c r="T426" s="6" t="s">
        <v>84</v>
      </c>
      <c r="U426" s="6" t="s">
        <v>60</v>
      </c>
      <c r="V426">
        <v>9.5836156485117952E+17</v>
      </c>
      <c r="W426" s="6" t="s">
        <v>31</v>
      </c>
      <c r="X426" s="6" t="s">
        <v>2278</v>
      </c>
      <c r="Y426" s="6" t="s">
        <v>2279</v>
      </c>
      <c r="Z426">
        <v>7.1265367406614528E+17</v>
      </c>
    </row>
    <row r="427" spans="1:26" x14ac:dyDescent="0.25">
      <c r="A427">
        <v>1866034242</v>
      </c>
      <c r="B427" t="b">
        <v>0</v>
      </c>
      <c r="C427" s="6" t="s">
        <v>26</v>
      </c>
      <c r="D427">
        <v>3</v>
      </c>
      <c r="E427" s="1">
        <v>43328.655219907407</v>
      </c>
      <c r="F427" s="6" t="s">
        <v>27</v>
      </c>
      <c r="G427">
        <v>1</v>
      </c>
      <c r="H427" s="6" t="s">
        <v>28</v>
      </c>
      <c r="I427">
        <v>0.66</v>
      </c>
      <c r="J427" s="6" t="s">
        <v>29</v>
      </c>
      <c r="K427" s="1">
        <v>43130.645960648151</v>
      </c>
      <c r="L427">
        <v>1</v>
      </c>
      <c r="M427" s="6" t="s">
        <v>2292</v>
      </c>
      <c r="N427" t="b">
        <v>0</v>
      </c>
      <c r="O427" s="6" t="s">
        <v>30</v>
      </c>
      <c r="P427" s="6" t="s">
        <v>31</v>
      </c>
      <c r="Q427" s="6" t="s">
        <v>84</v>
      </c>
      <c r="R427">
        <v>0</v>
      </c>
      <c r="S427" s="6" t="s">
        <v>31</v>
      </c>
      <c r="T427" s="6" t="s">
        <v>84</v>
      </c>
      <c r="U427" s="6" t="s">
        <v>36</v>
      </c>
      <c r="V427">
        <v>9.5836170943724339E+17</v>
      </c>
      <c r="W427" s="6" t="s">
        <v>31</v>
      </c>
      <c r="X427" s="6" t="s">
        <v>2293</v>
      </c>
      <c r="Y427" s="6" t="s">
        <v>2294</v>
      </c>
      <c r="Z427">
        <v>7.7608565859096576E+17</v>
      </c>
    </row>
    <row r="428" spans="1:26" x14ac:dyDescent="0.25">
      <c r="A428">
        <v>1866033899</v>
      </c>
      <c r="B428" t="b">
        <v>0</v>
      </c>
      <c r="C428" s="6" t="s">
        <v>26</v>
      </c>
      <c r="D428">
        <v>3</v>
      </c>
      <c r="E428" s="1">
        <v>43327.684988425928</v>
      </c>
      <c r="F428" s="6" t="s">
        <v>27</v>
      </c>
      <c r="G428">
        <v>1</v>
      </c>
      <c r="H428" s="6" t="s">
        <v>40</v>
      </c>
      <c r="I428">
        <v>0.63619999999999999</v>
      </c>
      <c r="J428" s="6" t="s">
        <v>29</v>
      </c>
      <c r="K428" s="1">
        <v>43130.646574074075</v>
      </c>
      <c r="L428">
        <v>2</v>
      </c>
      <c r="M428" s="6" t="s">
        <v>95</v>
      </c>
      <c r="N428" t="b">
        <v>0</v>
      </c>
      <c r="O428" s="6" t="s">
        <v>30</v>
      </c>
      <c r="P428" s="6" t="s">
        <v>31</v>
      </c>
      <c r="Q428" s="6" t="s">
        <v>84</v>
      </c>
      <c r="R428">
        <v>0</v>
      </c>
      <c r="S428" s="6" t="s">
        <v>31</v>
      </c>
      <c r="T428" s="6" t="s">
        <v>84</v>
      </c>
      <c r="U428" s="6" t="s">
        <v>92</v>
      </c>
      <c r="V428">
        <v>9.5836193289286451E+17</v>
      </c>
      <c r="W428" s="6" t="s">
        <v>31</v>
      </c>
      <c r="X428" s="6" t="s">
        <v>1346</v>
      </c>
      <c r="Y428" s="6" t="s">
        <v>1347</v>
      </c>
      <c r="Z428">
        <v>9.5794212175084749E+17</v>
      </c>
    </row>
    <row r="429" spans="1:26" x14ac:dyDescent="0.25">
      <c r="A429">
        <v>1866034012</v>
      </c>
      <c r="B429" t="b">
        <v>0</v>
      </c>
      <c r="C429" s="6" t="s">
        <v>26</v>
      </c>
      <c r="D429">
        <v>3</v>
      </c>
      <c r="E429" s="1">
        <v>43328.60056712963</v>
      </c>
      <c r="F429" s="6" t="s">
        <v>27</v>
      </c>
      <c r="G429">
        <v>1</v>
      </c>
      <c r="H429" s="6" t="s">
        <v>40</v>
      </c>
      <c r="I429">
        <v>0.66890000000000005</v>
      </c>
      <c r="J429" s="6" t="s">
        <v>29</v>
      </c>
      <c r="K429" s="1">
        <v>43130.650150462963</v>
      </c>
      <c r="L429">
        <v>0</v>
      </c>
      <c r="M429" s="6" t="s">
        <v>35</v>
      </c>
      <c r="N429" t="b">
        <v>0</v>
      </c>
      <c r="O429" s="6" t="s">
        <v>30</v>
      </c>
      <c r="P429" s="6" t="s">
        <v>31</v>
      </c>
      <c r="Q429" s="6" t="s">
        <v>84</v>
      </c>
      <c r="R429">
        <v>0</v>
      </c>
      <c r="S429" s="6" t="s">
        <v>31</v>
      </c>
      <c r="T429" s="6" t="s">
        <v>84</v>
      </c>
      <c r="U429" s="6" t="s">
        <v>36</v>
      </c>
      <c r="V429">
        <v>9.5836322518728704E+17</v>
      </c>
      <c r="W429" s="6" t="s">
        <v>31</v>
      </c>
      <c r="X429" s="6" t="s">
        <v>1666</v>
      </c>
      <c r="Y429" s="6" t="s">
        <v>1667</v>
      </c>
      <c r="Z429">
        <v>2399915394</v>
      </c>
    </row>
    <row r="430" spans="1:26" x14ac:dyDescent="0.25">
      <c r="A430">
        <v>1866034245</v>
      </c>
      <c r="B430" t="b">
        <v>0</v>
      </c>
      <c r="C430" s="6" t="s">
        <v>26</v>
      </c>
      <c r="D430">
        <v>3</v>
      </c>
      <c r="E430" s="1">
        <v>43328.730046296296</v>
      </c>
      <c r="F430" s="6" t="s">
        <v>27</v>
      </c>
      <c r="G430">
        <v>1</v>
      </c>
      <c r="H430" s="6" t="s">
        <v>41</v>
      </c>
      <c r="I430">
        <v>0.66769999999999996</v>
      </c>
      <c r="J430" s="6" t="s">
        <v>29</v>
      </c>
      <c r="K430" s="1">
        <v>43130.650243055556</v>
      </c>
      <c r="L430">
        <v>0</v>
      </c>
      <c r="M430" s="6" t="s">
        <v>2301</v>
      </c>
      <c r="N430" t="b">
        <v>0</v>
      </c>
      <c r="O430" s="6" t="s">
        <v>30</v>
      </c>
      <c r="P430" s="6" t="s">
        <v>31</v>
      </c>
      <c r="Q430" s="6" t="s">
        <v>84</v>
      </c>
      <c r="R430">
        <v>0</v>
      </c>
      <c r="S430" s="6" t="s">
        <v>31</v>
      </c>
      <c r="T430" s="6" t="s">
        <v>84</v>
      </c>
      <c r="U430" s="6" t="s">
        <v>47</v>
      </c>
      <c r="V430">
        <v>9.5836326014253875E+17</v>
      </c>
      <c r="W430" s="6" t="s">
        <v>31</v>
      </c>
      <c r="X430" s="6" t="s">
        <v>2302</v>
      </c>
      <c r="Y430" s="6" t="s">
        <v>2303</v>
      </c>
      <c r="Z430">
        <v>9.5512941859004416E+17</v>
      </c>
    </row>
    <row r="431" spans="1:26" x14ac:dyDescent="0.25">
      <c r="A431">
        <v>1866033771</v>
      </c>
      <c r="B431" t="b">
        <v>0</v>
      </c>
      <c r="C431" s="6" t="s">
        <v>26</v>
      </c>
      <c r="D431">
        <v>3</v>
      </c>
      <c r="E431" s="1">
        <v>43327.775543981479</v>
      </c>
      <c r="F431" s="6" t="s">
        <v>27</v>
      </c>
      <c r="G431">
        <v>1</v>
      </c>
      <c r="H431" s="6" t="s">
        <v>41</v>
      </c>
      <c r="I431">
        <v>0.34549999999999997</v>
      </c>
      <c r="J431" s="6" t="s">
        <v>29</v>
      </c>
      <c r="K431" s="1">
        <v>43130.654305555552</v>
      </c>
      <c r="L431">
        <v>5</v>
      </c>
      <c r="M431" s="6" t="s">
        <v>35</v>
      </c>
      <c r="N431" t="b">
        <v>0</v>
      </c>
      <c r="O431" s="6" t="s">
        <v>30</v>
      </c>
      <c r="P431" s="6" t="s">
        <v>31</v>
      </c>
      <c r="Q431" s="6" t="s">
        <v>84</v>
      </c>
      <c r="R431">
        <v>0</v>
      </c>
      <c r="S431" s="6" t="s">
        <v>31</v>
      </c>
      <c r="T431" s="6" t="s">
        <v>84</v>
      </c>
      <c r="U431" s="6" t="s">
        <v>43</v>
      </c>
      <c r="V431">
        <v>9.5836473374006886E+17</v>
      </c>
      <c r="W431" s="6" t="s">
        <v>31</v>
      </c>
      <c r="X431" s="6" t="s">
        <v>1003</v>
      </c>
      <c r="Y431" s="6" t="s">
        <v>1004</v>
      </c>
      <c r="Z431">
        <v>24452840</v>
      </c>
    </row>
    <row r="432" spans="1:26" x14ac:dyDescent="0.25">
      <c r="A432">
        <v>1866033664</v>
      </c>
      <c r="B432" t="b">
        <v>0</v>
      </c>
      <c r="C432" s="6" t="s">
        <v>26</v>
      </c>
      <c r="D432">
        <v>3</v>
      </c>
      <c r="E432" s="1">
        <v>43327.815347222226</v>
      </c>
      <c r="F432" s="6" t="s">
        <v>27</v>
      </c>
      <c r="G432">
        <v>1</v>
      </c>
      <c r="H432" s="6" t="s">
        <v>28</v>
      </c>
      <c r="I432">
        <v>0.65300000000000002</v>
      </c>
      <c r="J432" s="6" t="s">
        <v>29</v>
      </c>
      <c r="K432" s="1">
        <v>43130.654618055552</v>
      </c>
      <c r="L432">
        <v>0</v>
      </c>
      <c r="M432" s="6" t="s">
        <v>35</v>
      </c>
      <c r="N432" t="b">
        <v>0</v>
      </c>
      <c r="O432" s="6" t="s">
        <v>30</v>
      </c>
      <c r="P432" s="6" t="s">
        <v>31</v>
      </c>
      <c r="Q432" s="6" t="s">
        <v>84</v>
      </c>
      <c r="R432">
        <v>1</v>
      </c>
      <c r="S432" s="6" t="s">
        <v>31</v>
      </c>
      <c r="T432" s="6" t="s">
        <v>84</v>
      </c>
      <c r="U432" s="6" t="s">
        <v>45</v>
      </c>
      <c r="V432">
        <v>9.5836484535474176E+17</v>
      </c>
      <c r="W432" s="6" t="s">
        <v>42</v>
      </c>
      <c r="X432" s="6" t="s">
        <v>704</v>
      </c>
      <c r="Y432" s="6" t="s">
        <v>705</v>
      </c>
      <c r="Z432">
        <v>130631135</v>
      </c>
    </row>
    <row r="433" spans="1:26" x14ac:dyDescent="0.25">
      <c r="A433">
        <v>1866033564</v>
      </c>
      <c r="B433" t="b">
        <v>0</v>
      </c>
      <c r="C433" s="6" t="s">
        <v>26</v>
      </c>
      <c r="D433">
        <v>3</v>
      </c>
      <c r="E433" s="1">
        <v>43328.007824074077</v>
      </c>
      <c r="F433" s="6" t="s">
        <v>27</v>
      </c>
      <c r="G433">
        <v>1</v>
      </c>
      <c r="H433" s="6" t="s">
        <v>28</v>
      </c>
      <c r="I433">
        <v>1</v>
      </c>
      <c r="J433" s="6" t="s">
        <v>29</v>
      </c>
      <c r="K433" s="1">
        <v>43130.659884259258</v>
      </c>
      <c r="L433">
        <v>1</v>
      </c>
      <c r="M433" s="6" t="s">
        <v>424</v>
      </c>
      <c r="N433" t="b">
        <v>0</v>
      </c>
      <c r="O433" s="6" t="s">
        <v>30</v>
      </c>
      <c r="P433" s="6" t="s">
        <v>31</v>
      </c>
      <c r="Q433" s="6" t="s">
        <v>84</v>
      </c>
      <c r="R433">
        <v>0</v>
      </c>
      <c r="S433" s="6" t="s">
        <v>31</v>
      </c>
      <c r="T433" s="6" t="s">
        <v>84</v>
      </c>
      <c r="U433" s="6" t="s">
        <v>74</v>
      </c>
      <c r="V433">
        <v>9.5836675429981389E+17</v>
      </c>
      <c r="W433" s="6" t="s">
        <v>31</v>
      </c>
      <c r="X433" s="6" t="s">
        <v>425</v>
      </c>
      <c r="Y433" s="6" t="s">
        <v>426</v>
      </c>
      <c r="Z433">
        <v>9.5149021835556045E+17</v>
      </c>
    </row>
    <row r="434" spans="1:26" x14ac:dyDescent="0.25">
      <c r="A434">
        <v>1866033557</v>
      </c>
      <c r="B434" t="b">
        <v>0</v>
      </c>
      <c r="C434" s="6" t="s">
        <v>26</v>
      </c>
      <c r="D434">
        <v>3</v>
      </c>
      <c r="E434" s="1">
        <v>43327.95103009259</v>
      </c>
      <c r="F434" s="6" t="s">
        <v>27</v>
      </c>
      <c r="G434">
        <v>1</v>
      </c>
      <c r="H434" s="6" t="s">
        <v>41</v>
      </c>
      <c r="I434">
        <v>0.67720000000000002</v>
      </c>
      <c r="J434" s="6" t="s">
        <v>29</v>
      </c>
      <c r="K434" s="1">
        <v>43130.674988425926</v>
      </c>
      <c r="L434">
        <v>0</v>
      </c>
      <c r="M434" s="6" t="s">
        <v>46</v>
      </c>
      <c r="N434" t="b">
        <v>0</v>
      </c>
      <c r="O434" s="6" t="s">
        <v>30</v>
      </c>
      <c r="P434" s="6" t="s">
        <v>31</v>
      </c>
      <c r="Q434" s="6" t="s">
        <v>84</v>
      </c>
      <c r="R434">
        <v>0</v>
      </c>
      <c r="S434" s="6" t="s">
        <v>31</v>
      </c>
      <c r="T434" s="6" t="s">
        <v>84</v>
      </c>
      <c r="U434" s="6" t="s">
        <v>74</v>
      </c>
      <c r="V434">
        <v>9.5837222693122867E+17</v>
      </c>
      <c r="W434" s="6" t="s">
        <v>31</v>
      </c>
      <c r="X434" s="6" t="s">
        <v>411</v>
      </c>
      <c r="Y434" s="6" t="s">
        <v>412</v>
      </c>
      <c r="Z434">
        <v>9.4730560512720077E+17</v>
      </c>
    </row>
    <row r="435" spans="1:26" x14ac:dyDescent="0.25">
      <c r="A435">
        <v>1866034124</v>
      </c>
      <c r="B435" t="b">
        <v>0</v>
      </c>
      <c r="C435" s="6" t="s">
        <v>26</v>
      </c>
      <c r="D435">
        <v>3</v>
      </c>
      <c r="E435" s="1">
        <v>43328.713831018518</v>
      </c>
      <c r="F435" s="6" t="s">
        <v>27</v>
      </c>
      <c r="G435">
        <v>1</v>
      </c>
      <c r="H435" s="6" t="s">
        <v>28</v>
      </c>
      <c r="I435">
        <v>1</v>
      </c>
      <c r="J435" s="6" t="s">
        <v>29</v>
      </c>
      <c r="K435" s="1">
        <v>43130.683564814812</v>
      </c>
      <c r="L435">
        <v>0</v>
      </c>
      <c r="M435" s="6" t="s">
        <v>1976</v>
      </c>
      <c r="N435" t="b">
        <v>0</v>
      </c>
      <c r="O435" s="6" t="s">
        <v>30</v>
      </c>
      <c r="P435" s="6" t="s">
        <v>31</v>
      </c>
      <c r="Q435" s="6" t="s">
        <v>84</v>
      </c>
      <c r="R435">
        <v>0</v>
      </c>
      <c r="S435" s="6" t="s">
        <v>31</v>
      </c>
      <c r="T435" s="6" t="s">
        <v>84</v>
      </c>
      <c r="U435" s="6" t="s">
        <v>47</v>
      </c>
      <c r="V435">
        <v>9.5837533676026675E+17</v>
      </c>
      <c r="W435" s="6" t="s">
        <v>31</v>
      </c>
      <c r="X435" s="6" t="s">
        <v>1977</v>
      </c>
      <c r="Y435" s="6" t="s">
        <v>1978</v>
      </c>
      <c r="Z435">
        <v>106154594</v>
      </c>
    </row>
    <row r="436" spans="1:26" x14ac:dyDescent="0.25">
      <c r="A436">
        <v>1866034232</v>
      </c>
      <c r="B436" t="b">
        <v>0</v>
      </c>
      <c r="C436" s="6" t="s">
        <v>26</v>
      </c>
      <c r="D436">
        <v>3</v>
      </c>
      <c r="E436" s="1">
        <v>43328.651134259257</v>
      </c>
      <c r="F436" s="6" t="s">
        <v>27</v>
      </c>
      <c r="G436">
        <v>1</v>
      </c>
      <c r="H436" s="6" t="s">
        <v>40</v>
      </c>
      <c r="I436">
        <v>0.6704</v>
      </c>
      <c r="J436" s="6" t="s">
        <v>29</v>
      </c>
      <c r="K436" s="1">
        <v>43130.691805555558</v>
      </c>
      <c r="L436">
        <v>0</v>
      </c>
      <c r="M436" s="6" t="s">
        <v>35</v>
      </c>
      <c r="N436" t="b">
        <v>0</v>
      </c>
      <c r="O436" s="6" t="s">
        <v>30</v>
      </c>
      <c r="P436" s="6" t="s">
        <v>31</v>
      </c>
      <c r="Q436" s="6" t="s">
        <v>84</v>
      </c>
      <c r="R436">
        <v>0</v>
      </c>
      <c r="S436" s="6" t="s">
        <v>31</v>
      </c>
      <c r="T436" s="6" t="s">
        <v>84</v>
      </c>
      <c r="U436" s="6" t="s">
        <v>49</v>
      </c>
      <c r="V436">
        <v>9.5837832410701824E+17</v>
      </c>
      <c r="W436" s="6" t="s">
        <v>31</v>
      </c>
      <c r="X436" s="6" t="s">
        <v>2266</v>
      </c>
      <c r="Y436" s="6" t="s">
        <v>2267</v>
      </c>
      <c r="Z436">
        <v>8.0379415410285773E+17</v>
      </c>
    </row>
    <row r="437" spans="1:26" x14ac:dyDescent="0.25">
      <c r="A437">
        <v>1866034129</v>
      </c>
      <c r="B437" t="b">
        <v>0</v>
      </c>
      <c r="C437" s="6" t="s">
        <v>26</v>
      </c>
      <c r="D437">
        <v>3</v>
      </c>
      <c r="E437" s="1">
        <v>43328.657037037039</v>
      </c>
      <c r="F437" s="6" t="s">
        <v>27</v>
      </c>
      <c r="G437">
        <v>1</v>
      </c>
      <c r="H437" s="6" t="s">
        <v>40</v>
      </c>
      <c r="I437">
        <v>0.68149999999999999</v>
      </c>
      <c r="J437" s="6" t="s">
        <v>29</v>
      </c>
      <c r="K437" s="1">
        <v>43130.692418981482</v>
      </c>
      <c r="L437">
        <v>2</v>
      </c>
      <c r="M437" s="6" t="s">
        <v>46</v>
      </c>
      <c r="N437" t="b">
        <v>0</v>
      </c>
      <c r="O437" s="6" t="s">
        <v>30</v>
      </c>
      <c r="P437" s="6" t="s">
        <v>31</v>
      </c>
      <c r="Q437" s="6" t="s">
        <v>84</v>
      </c>
      <c r="R437">
        <v>0</v>
      </c>
      <c r="S437" s="6" t="s">
        <v>31</v>
      </c>
      <c r="T437" s="6" t="s">
        <v>84</v>
      </c>
      <c r="U437" s="6" t="s">
        <v>45</v>
      </c>
      <c r="V437">
        <v>9.5837854481129062E+17</v>
      </c>
      <c r="W437" s="6" t="s">
        <v>31</v>
      </c>
      <c r="X437" s="6" t="s">
        <v>1988</v>
      </c>
      <c r="Y437" s="6" t="s">
        <v>1989</v>
      </c>
      <c r="Z437">
        <v>9.5289831630355251E+17</v>
      </c>
    </row>
    <row r="438" spans="1:26" x14ac:dyDescent="0.25">
      <c r="A438">
        <v>1866034246</v>
      </c>
      <c r="B438" t="b">
        <v>0</v>
      </c>
      <c r="C438" s="6" t="s">
        <v>26</v>
      </c>
      <c r="D438">
        <v>3</v>
      </c>
      <c r="E438" s="1">
        <v>43328.65016203704</v>
      </c>
      <c r="F438" s="6" t="s">
        <v>27</v>
      </c>
      <c r="G438">
        <v>1</v>
      </c>
      <c r="H438" s="6" t="s">
        <v>28</v>
      </c>
      <c r="I438">
        <v>0.67010000000000003</v>
      </c>
      <c r="J438" s="6" t="s">
        <v>29</v>
      </c>
      <c r="K438" s="1">
        <v>43130.707696759258</v>
      </c>
      <c r="L438">
        <v>2</v>
      </c>
      <c r="M438" s="6" t="s">
        <v>2304</v>
      </c>
      <c r="N438" t="b">
        <v>0</v>
      </c>
      <c r="O438" s="6" t="s">
        <v>30</v>
      </c>
      <c r="P438" s="6" t="s">
        <v>31</v>
      </c>
      <c r="Q438" s="6" t="s">
        <v>84</v>
      </c>
      <c r="R438">
        <v>0</v>
      </c>
      <c r="S438" s="6" t="s">
        <v>31</v>
      </c>
      <c r="T438" s="6" t="s">
        <v>84</v>
      </c>
      <c r="U438" s="6" t="s">
        <v>36</v>
      </c>
      <c r="V438">
        <v>9.583840810912727E+17</v>
      </c>
      <c r="W438" s="6" t="s">
        <v>31</v>
      </c>
      <c r="X438" s="6" t="s">
        <v>2305</v>
      </c>
      <c r="Y438" s="6" t="s">
        <v>2306</v>
      </c>
      <c r="Z438">
        <v>8.8482343478966682E+17</v>
      </c>
    </row>
    <row r="439" spans="1:26" x14ac:dyDescent="0.25">
      <c r="A439">
        <v>1866033773</v>
      </c>
      <c r="B439" t="b">
        <v>0</v>
      </c>
      <c r="C439" s="6" t="s">
        <v>26</v>
      </c>
      <c r="D439">
        <v>3</v>
      </c>
      <c r="E439" s="1">
        <v>43327.960219907407</v>
      </c>
      <c r="F439" s="6" t="s">
        <v>27</v>
      </c>
      <c r="G439">
        <v>1</v>
      </c>
      <c r="H439" s="6" t="s">
        <v>28</v>
      </c>
      <c r="I439">
        <v>1</v>
      </c>
      <c r="J439" s="6" t="s">
        <v>29</v>
      </c>
      <c r="K439" s="1">
        <v>43130.709490740737</v>
      </c>
      <c r="L439">
        <v>0</v>
      </c>
      <c r="M439" s="6" t="s">
        <v>35</v>
      </c>
      <c r="N439" t="b">
        <v>0</v>
      </c>
      <c r="O439" s="6" t="s">
        <v>30</v>
      </c>
      <c r="P439" s="6" t="s">
        <v>31</v>
      </c>
      <c r="Q439" s="6" t="s">
        <v>84</v>
      </c>
      <c r="R439">
        <v>0</v>
      </c>
      <c r="S439" s="6" t="s">
        <v>31</v>
      </c>
      <c r="T439" s="6" t="s">
        <v>84</v>
      </c>
      <c r="U439" s="6" t="s">
        <v>39</v>
      </c>
      <c r="V439">
        <v>9.5838473099041587E+17</v>
      </c>
      <c r="W439" s="6" t="s">
        <v>31</v>
      </c>
      <c r="X439" s="6" t="s">
        <v>1009</v>
      </c>
      <c r="Y439" s="6" t="s">
        <v>1010</v>
      </c>
      <c r="Z439">
        <v>483952727</v>
      </c>
    </row>
    <row r="440" spans="1:26" x14ac:dyDescent="0.25">
      <c r="A440">
        <v>1866033552</v>
      </c>
      <c r="B440" t="b">
        <v>0</v>
      </c>
      <c r="C440" s="6" t="s">
        <v>26</v>
      </c>
      <c r="D440">
        <v>3</v>
      </c>
      <c r="E440" s="1">
        <v>43327.771180555559</v>
      </c>
      <c r="F440" s="6" t="s">
        <v>27</v>
      </c>
      <c r="G440">
        <v>1</v>
      </c>
      <c r="H440" s="6" t="s">
        <v>40</v>
      </c>
      <c r="I440">
        <v>1</v>
      </c>
      <c r="J440" s="6" t="s">
        <v>29</v>
      </c>
      <c r="K440" s="1">
        <v>43130.710474537038</v>
      </c>
      <c r="L440">
        <v>2</v>
      </c>
      <c r="M440" s="6" t="s">
        <v>395</v>
      </c>
      <c r="N440" t="b">
        <v>1</v>
      </c>
      <c r="O440" s="6" t="s">
        <v>30</v>
      </c>
      <c r="P440" s="6" t="s">
        <v>396</v>
      </c>
      <c r="Q440" s="6" t="s">
        <v>84</v>
      </c>
      <c r="R440">
        <v>1</v>
      </c>
      <c r="S440" s="6" t="s">
        <v>31</v>
      </c>
      <c r="T440" s="6" t="s">
        <v>84</v>
      </c>
      <c r="U440" s="6" t="s">
        <v>45</v>
      </c>
      <c r="V440">
        <v>9.5838508656247194E+17</v>
      </c>
      <c r="W440" s="6" t="s">
        <v>31</v>
      </c>
      <c r="X440" s="6" t="s">
        <v>397</v>
      </c>
      <c r="Y440" s="6" t="s">
        <v>398</v>
      </c>
      <c r="Z440">
        <v>2273644764</v>
      </c>
    </row>
    <row r="441" spans="1:26" x14ac:dyDescent="0.25">
      <c r="A441">
        <v>1866033661</v>
      </c>
      <c r="B441" t="b">
        <v>0</v>
      </c>
      <c r="C441" s="6" t="s">
        <v>26</v>
      </c>
      <c r="D441">
        <v>3</v>
      </c>
      <c r="E441" s="1">
        <v>43327.974629629629</v>
      </c>
      <c r="F441" s="6" t="s">
        <v>56</v>
      </c>
      <c r="G441">
        <v>1</v>
      </c>
      <c r="H441" s="6" t="s">
        <v>84</v>
      </c>
      <c r="J441" s="6" t="s">
        <v>29</v>
      </c>
      <c r="K441" s="1">
        <v>43130.710532407407</v>
      </c>
      <c r="L441">
        <v>0</v>
      </c>
      <c r="M441" s="6" t="s">
        <v>697</v>
      </c>
      <c r="N441" t="b">
        <v>0</v>
      </c>
      <c r="O441" s="6" t="s">
        <v>30</v>
      </c>
      <c r="P441" s="6" t="s">
        <v>31</v>
      </c>
      <c r="Q441" s="6" t="s">
        <v>84</v>
      </c>
      <c r="R441">
        <v>0</v>
      </c>
      <c r="S441" s="6" t="s">
        <v>31</v>
      </c>
      <c r="T441" s="6" t="s">
        <v>84</v>
      </c>
      <c r="U441" s="6" t="s">
        <v>36</v>
      </c>
      <c r="V441">
        <v>9.5838510864550298E+17</v>
      </c>
      <c r="W441" s="6" t="s">
        <v>31</v>
      </c>
      <c r="X441" s="6" t="s">
        <v>698</v>
      </c>
      <c r="Y441" s="6" t="s">
        <v>699</v>
      </c>
      <c r="Z441">
        <v>33371373</v>
      </c>
    </row>
    <row r="442" spans="1:26" x14ac:dyDescent="0.25">
      <c r="A442">
        <v>1866034003</v>
      </c>
      <c r="B442" t="b">
        <v>0</v>
      </c>
      <c r="C442" s="6" t="s">
        <v>26</v>
      </c>
      <c r="D442">
        <v>3</v>
      </c>
      <c r="E442" s="1">
        <v>43328.664270833331</v>
      </c>
      <c r="F442" s="6" t="s">
        <v>27</v>
      </c>
      <c r="G442">
        <v>1</v>
      </c>
      <c r="H442" s="6" t="s">
        <v>28</v>
      </c>
      <c r="I442">
        <v>1</v>
      </c>
      <c r="J442" s="6" t="s">
        <v>29</v>
      </c>
      <c r="K442" s="1">
        <v>43130.715416666666</v>
      </c>
      <c r="L442">
        <v>0</v>
      </c>
      <c r="M442" s="6" t="s">
        <v>1637</v>
      </c>
      <c r="N442" t="b">
        <v>0</v>
      </c>
      <c r="O442" s="6" t="s">
        <v>30</v>
      </c>
      <c r="P442" s="6" t="s">
        <v>31</v>
      </c>
      <c r="Q442" s="6" t="s">
        <v>84</v>
      </c>
      <c r="R442">
        <v>0</v>
      </c>
      <c r="S442" s="6" t="s">
        <v>31</v>
      </c>
      <c r="T442" s="6" t="s">
        <v>84</v>
      </c>
      <c r="U442" s="6" t="s">
        <v>39</v>
      </c>
      <c r="V442">
        <v>9.5838687743389286E+17</v>
      </c>
      <c r="W442" s="6" t="s">
        <v>31</v>
      </c>
      <c r="X442" s="6" t="s">
        <v>1638</v>
      </c>
      <c r="Y442" s="6" t="s">
        <v>1639</v>
      </c>
      <c r="Z442">
        <v>7.9780282667198874E+17</v>
      </c>
    </row>
    <row r="443" spans="1:26" x14ac:dyDescent="0.25">
      <c r="A443">
        <v>1866034139</v>
      </c>
      <c r="B443" t="b">
        <v>0</v>
      </c>
      <c r="C443" s="6" t="s">
        <v>26</v>
      </c>
      <c r="D443">
        <v>3</v>
      </c>
      <c r="E443" s="1">
        <v>43328.595706018517</v>
      </c>
      <c r="F443" s="6" t="s">
        <v>27</v>
      </c>
      <c r="G443">
        <v>1</v>
      </c>
      <c r="H443" s="6" t="s">
        <v>28</v>
      </c>
      <c r="I443">
        <v>1</v>
      </c>
      <c r="J443" s="6" t="s">
        <v>29</v>
      </c>
      <c r="K443" s="1">
        <v>43130.722951388889</v>
      </c>
      <c r="L443">
        <v>0</v>
      </c>
      <c r="M443" s="6" t="s">
        <v>46</v>
      </c>
      <c r="N443" t="b">
        <v>0</v>
      </c>
      <c r="O443" s="6" t="s">
        <v>30</v>
      </c>
      <c r="P443" s="6" t="s">
        <v>31</v>
      </c>
      <c r="Q443" s="6" t="s">
        <v>84</v>
      </c>
      <c r="R443">
        <v>0</v>
      </c>
      <c r="S443" s="6" t="s">
        <v>31</v>
      </c>
      <c r="T443" s="6" t="s">
        <v>84</v>
      </c>
      <c r="U443" s="6" t="s">
        <v>49</v>
      </c>
      <c r="V443">
        <v>9.5838960850023219E+17</v>
      </c>
      <c r="W443" s="6" t="s">
        <v>31</v>
      </c>
      <c r="X443" s="6" t="s">
        <v>2014</v>
      </c>
      <c r="Y443" s="6" t="s">
        <v>2015</v>
      </c>
      <c r="Z443">
        <v>312312760</v>
      </c>
    </row>
    <row r="444" spans="1:26" x14ac:dyDescent="0.25">
      <c r="A444">
        <v>1866034001</v>
      </c>
      <c r="B444" t="b">
        <v>0</v>
      </c>
      <c r="C444" s="6" t="s">
        <v>26</v>
      </c>
      <c r="D444">
        <v>3</v>
      </c>
      <c r="E444" s="1">
        <v>43328.676840277774</v>
      </c>
      <c r="F444" s="6" t="s">
        <v>27</v>
      </c>
      <c r="G444">
        <v>1</v>
      </c>
      <c r="H444" s="6" t="s">
        <v>40</v>
      </c>
      <c r="I444">
        <v>1</v>
      </c>
      <c r="J444" s="6" t="s">
        <v>29</v>
      </c>
      <c r="K444" s="1">
        <v>43130.732743055552</v>
      </c>
      <c r="L444">
        <v>1</v>
      </c>
      <c r="M444" s="6" t="s">
        <v>1631</v>
      </c>
      <c r="N444" t="b">
        <v>0</v>
      </c>
      <c r="O444" s="6" t="s">
        <v>30</v>
      </c>
      <c r="P444" s="6" t="s">
        <v>31</v>
      </c>
      <c r="Q444" s="6" t="s">
        <v>84</v>
      </c>
      <c r="R444">
        <v>0</v>
      </c>
      <c r="S444" s="6" t="s">
        <v>31</v>
      </c>
      <c r="T444" s="6" t="s">
        <v>84</v>
      </c>
      <c r="U444" s="6" t="s">
        <v>36</v>
      </c>
      <c r="V444">
        <v>9.5839315766993306E+17</v>
      </c>
      <c r="W444" s="6" t="s">
        <v>31</v>
      </c>
      <c r="X444" s="6" t="s">
        <v>1632</v>
      </c>
      <c r="Y444" s="6" t="s">
        <v>1633</v>
      </c>
      <c r="Z444">
        <v>17781898</v>
      </c>
    </row>
    <row r="445" spans="1:26" x14ac:dyDescent="0.25">
      <c r="A445">
        <v>1866034000</v>
      </c>
      <c r="B445" t="b">
        <v>0</v>
      </c>
      <c r="C445" s="6" t="s">
        <v>26</v>
      </c>
      <c r="D445">
        <v>3</v>
      </c>
      <c r="E445" s="1">
        <v>43328.598738425928</v>
      </c>
      <c r="F445" s="6" t="s">
        <v>27</v>
      </c>
      <c r="G445">
        <v>1</v>
      </c>
      <c r="H445" s="6" t="s">
        <v>28</v>
      </c>
      <c r="I445">
        <v>1</v>
      </c>
      <c r="J445" s="6" t="s">
        <v>29</v>
      </c>
      <c r="K445" s="1">
        <v>43130.741944444446</v>
      </c>
      <c r="L445">
        <v>1</v>
      </c>
      <c r="M445" s="6" t="s">
        <v>1628</v>
      </c>
      <c r="N445" t="b">
        <v>0</v>
      </c>
      <c r="O445" s="6" t="s">
        <v>30</v>
      </c>
      <c r="P445" s="6" t="s">
        <v>31</v>
      </c>
      <c r="Q445" s="6" t="s">
        <v>84</v>
      </c>
      <c r="R445">
        <v>0</v>
      </c>
      <c r="S445" s="6" t="s">
        <v>31</v>
      </c>
      <c r="T445" s="6" t="s">
        <v>84</v>
      </c>
      <c r="U445" s="6" t="s">
        <v>36</v>
      </c>
      <c r="V445">
        <v>9.5839649342524211E+17</v>
      </c>
      <c r="W445" s="6" t="s">
        <v>31</v>
      </c>
      <c r="X445" s="6" t="s">
        <v>1629</v>
      </c>
      <c r="Y445" s="6" t="s">
        <v>1630</v>
      </c>
      <c r="Z445">
        <v>9.5374461852030157E+17</v>
      </c>
    </row>
    <row r="446" spans="1:26" x14ac:dyDescent="0.25">
      <c r="A446">
        <v>1866033872</v>
      </c>
      <c r="B446" t="b">
        <v>0</v>
      </c>
      <c r="C446" s="6" t="s">
        <v>26</v>
      </c>
      <c r="D446">
        <v>3</v>
      </c>
      <c r="E446" s="1">
        <v>43328.007824074077</v>
      </c>
      <c r="F446" s="6" t="s">
        <v>27</v>
      </c>
      <c r="G446">
        <v>1</v>
      </c>
      <c r="H446" s="6" t="s">
        <v>40</v>
      </c>
      <c r="I446">
        <v>0.6744</v>
      </c>
      <c r="J446" s="6" t="s">
        <v>29</v>
      </c>
      <c r="K446" s="1">
        <v>43130.742465277777</v>
      </c>
      <c r="L446">
        <v>3</v>
      </c>
      <c r="M446" s="6" t="s">
        <v>1272</v>
      </c>
      <c r="N446" t="b">
        <v>0</v>
      </c>
      <c r="O446" s="6" t="s">
        <v>30</v>
      </c>
      <c r="P446" s="6" t="s">
        <v>31</v>
      </c>
      <c r="Q446" s="6" t="s">
        <v>84</v>
      </c>
      <c r="R446">
        <v>1</v>
      </c>
      <c r="S446" s="6" t="s">
        <v>31</v>
      </c>
      <c r="T446" s="6" t="s">
        <v>84</v>
      </c>
      <c r="U446" s="6" t="s">
        <v>45</v>
      </c>
      <c r="V446">
        <v>9.5839668162369126E+17</v>
      </c>
      <c r="W446" s="6" t="s">
        <v>31</v>
      </c>
      <c r="X446" s="6" t="s">
        <v>1273</v>
      </c>
      <c r="Y446" s="6" t="s">
        <v>1274</v>
      </c>
      <c r="Z446">
        <v>939792662</v>
      </c>
    </row>
    <row r="447" spans="1:26" x14ac:dyDescent="0.25">
      <c r="A447">
        <v>1866034240</v>
      </c>
      <c r="B447" t="b">
        <v>0</v>
      </c>
      <c r="C447" s="6" t="s">
        <v>26</v>
      </c>
      <c r="D447">
        <v>3</v>
      </c>
      <c r="E447" s="1">
        <v>43328.669583333336</v>
      </c>
      <c r="F447" s="6" t="s">
        <v>27</v>
      </c>
      <c r="G447">
        <v>1</v>
      </c>
      <c r="H447" s="6" t="s">
        <v>28</v>
      </c>
      <c r="I447">
        <v>1</v>
      </c>
      <c r="J447" s="6" t="s">
        <v>29</v>
      </c>
      <c r="K447" s="1">
        <v>43130.748865740738</v>
      </c>
      <c r="L447">
        <v>5</v>
      </c>
      <c r="M447" s="6" t="s">
        <v>2287</v>
      </c>
      <c r="N447" t="b">
        <v>0</v>
      </c>
      <c r="O447" s="6" t="s">
        <v>30</v>
      </c>
      <c r="P447" s="6" t="s">
        <v>31</v>
      </c>
      <c r="Q447" s="6" t="s">
        <v>84</v>
      </c>
      <c r="R447">
        <v>1</v>
      </c>
      <c r="S447" s="6" t="s">
        <v>31</v>
      </c>
      <c r="T447" s="6" t="s">
        <v>84</v>
      </c>
      <c r="U447" s="6" t="s">
        <v>36</v>
      </c>
      <c r="V447">
        <v>9.5839900063759565E+17</v>
      </c>
      <c r="W447" s="6" t="s">
        <v>31</v>
      </c>
      <c r="X447" s="6" t="s">
        <v>2288</v>
      </c>
      <c r="Y447" s="6" t="s">
        <v>2289</v>
      </c>
      <c r="Z447">
        <v>9.5549745841874944E+17</v>
      </c>
    </row>
    <row r="448" spans="1:26" x14ac:dyDescent="0.25">
      <c r="A448">
        <v>1866033666</v>
      </c>
      <c r="B448" t="b">
        <v>0</v>
      </c>
      <c r="C448" s="6" t="s">
        <v>26</v>
      </c>
      <c r="D448">
        <v>3</v>
      </c>
      <c r="E448" s="1">
        <v>43327.959247685183</v>
      </c>
      <c r="F448" s="6" t="s">
        <v>27</v>
      </c>
      <c r="G448">
        <v>1</v>
      </c>
      <c r="H448" s="6" t="s">
        <v>40</v>
      </c>
      <c r="I448">
        <v>0.66379999999999995</v>
      </c>
      <c r="J448" s="6" t="s">
        <v>29</v>
      </c>
      <c r="K448" s="1">
        <v>43130.750034722223</v>
      </c>
      <c r="L448">
        <v>4</v>
      </c>
      <c r="M448" s="6" t="s">
        <v>709</v>
      </c>
      <c r="N448" t="b">
        <v>0</v>
      </c>
      <c r="O448" s="6" t="s">
        <v>30</v>
      </c>
      <c r="P448" s="6" t="s">
        <v>31</v>
      </c>
      <c r="Q448" s="6" t="s">
        <v>84</v>
      </c>
      <c r="R448">
        <v>2</v>
      </c>
      <c r="S448" s="6" t="s">
        <v>31</v>
      </c>
      <c r="T448" s="6" t="s">
        <v>84</v>
      </c>
      <c r="U448" s="6" t="s">
        <v>43</v>
      </c>
      <c r="V448">
        <v>9.5839942294514074E+17</v>
      </c>
      <c r="W448" s="6" t="s">
        <v>31</v>
      </c>
      <c r="X448" s="6" t="s">
        <v>710</v>
      </c>
      <c r="Y448" s="6" t="s">
        <v>711</v>
      </c>
      <c r="Z448">
        <v>8.8008022948994662E+17</v>
      </c>
    </row>
    <row r="449" spans="1:26" x14ac:dyDescent="0.25">
      <c r="A449">
        <v>1866034017</v>
      </c>
      <c r="B449" t="b">
        <v>0</v>
      </c>
      <c r="C449" s="6" t="s">
        <v>26</v>
      </c>
      <c r="D449">
        <v>3</v>
      </c>
      <c r="E449" s="1">
        <v>43328.672881944447</v>
      </c>
      <c r="F449" s="6" t="s">
        <v>27</v>
      </c>
      <c r="G449">
        <v>1</v>
      </c>
      <c r="H449" s="6" t="s">
        <v>28</v>
      </c>
      <c r="I449">
        <v>0.64080000000000004</v>
      </c>
      <c r="J449" s="6" t="s">
        <v>29</v>
      </c>
      <c r="K449" s="1">
        <v>43130.750972222224</v>
      </c>
      <c r="L449">
        <v>114</v>
      </c>
      <c r="M449" s="6" t="s">
        <v>1678</v>
      </c>
      <c r="N449" t="b">
        <v>0</v>
      </c>
      <c r="O449" s="6" t="s">
        <v>30</v>
      </c>
      <c r="P449" s="6" t="s">
        <v>31</v>
      </c>
      <c r="Q449" s="6" t="s">
        <v>84</v>
      </c>
      <c r="R449">
        <v>41</v>
      </c>
      <c r="S449" s="6" t="s">
        <v>31</v>
      </c>
      <c r="T449" s="6" t="s">
        <v>84</v>
      </c>
      <c r="U449" s="6" t="s">
        <v>47</v>
      </c>
      <c r="V449">
        <v>9.5839976319123046E+17</v>
      </c>
      <c r="W449" s="6" t="s">
        <v>31</v>
      </c>
      <c r="X449" s="6" t="s">
        <v>1679</v>
      </c>
      <c r="Y449" s="6" t="s">
        <v>1680</v>
      </c>
      <c r="Z449">
        <v>274883813</v>
      </c>
    </row>
    <row r="450" spans="1:26" x14ac:dyDescent="0.25">
      <c r="A450">
        <v>1866033550</v>
      </c>
      <c r="B450" t="b">
        <v>0</v>
      </c>
      <c r="C450" s="6" t="s">
        <v>26</v>
      </c>
      <c r="D450">
        <v>3</v>
      </c>
      <c r="E450" s="1">
        <v>43328.002442129633</v>
      </c>
      <c r="F450" s="6" t="s">
        <v>27</v>
      </c>
      <c r="G450">
        <v>1</v>
      </c>
      <c r="H450" s="6" t="s">
        <v>28</v>
      </c>
      <c r="I450">
        <v>0.67330000000000001</v>
      </c>
      <c r="J450" s="6" t="s">
        <v>29</v>
      </c>
      <c r="K450" s="1">
        <v>43130.755613425928</v>
      </c>
      <c r="L450">
        <v>0</v>
      </c>
      <c r="M450" s="6" t="s">
        <v>48</v>
      </c>
      <c r="N450" t="b">
        <v>0</v>
      </c>
      <c r="O450" s="6" t="s">
        <v>30</v>
      </c>
      <c r="P450" s="6" t="s">
        <v>31</v>
      </c>
      <c r="Q450" s="6" t="s">
        <v>84</v>
      </c>
      <c r="R450">
        <v>0</v>
      </c>
      <c r="S450" s="6" t="s">
        <v>31</v>
      </c>
      <c r="T450" s="6" t="s">
        <v>84</v>
      </c>
      <c r="U450" s="6" t="s">
        <v>58</v>
      </c>
      <c r="V450">
        <v>9.5840144495213773E+17</v>
      </c>
      <c r="W450" s="6" t="s">
        <v>31</v>
      </c>
      <c r="X450" s="6" t="s">
        <v>391</v>
      </c>
      <c r="Y450" s="6" t="s">
        <v>392</v>
      </c>
      <c r="Z450">
        <v>9.3862103491954688E+17</v>
      </c>
    </row>
    <row r="451" spans="1:26" x14ac:dyDescent="0.25">
      <c r="A451">
        <v>1866033660</v>
      </c>
      <c r="B451" t="b">
        <v>0</v>
      </c>
      <c r="C451" s="6" t="s">
        <v>26</v>
      </c>
      <c r="D451">
        <v>3</v>
      </c>
      <c r="E451" s="1">
        <v>43328.002893518518</v>
      </c>
      <c r="F451" s="6" t="s">
        <v>27</v>
      </c>
      <c r="G451">
        <v>1</v>
      </c>
      <c r="H451" s="6" t="s">
        <v>28</v>
      </c>
      <c r="I451">
        <v>0.66410000000000002</v>
      </c>
      <c r="J451" s="6" t="s">
        <v>29</v>
      </c>
      <c r="K451" s="1">
        <v>43130.759942129633</v>
      </c>
      <c r="L451">
        <v>1</v>
      </c>
      <c r="M451" s="6" t="s">
        <v>694</v>
      </c>
      <c r="N451" t="b">
        <v>0</v>
      </c>
      <c r="O451" s="6" t="s">
        <v>30</v>
      </c>
      <c r="P451" s="6" t="s">
        <v>31</v>
      </c>
      <c r="Q451" s="6" t="s">
        <v>84</v>
      </c>
      <c r="R451">
        <v>0</v>
      </c>
      <c r="S451" s="6" t="s">
        <v>31</v>
      </c>
      <c r="T451" s="6" t="s">
        <v>84</v>
      </c>
      <c r="U451" s="6" t="s">
        <v>36</v>
      </c>
      <c r="V451">
        <v>9.5840301605439898E+17</v>
      </c>
      <c r="W451" s="6" t="s">
        <v>31</v>
      </c>
      <c r="X451" s="6" t="s">
        <v>695</v>
      </c>
      <c r="Y451" s="6" t="s">
        <v>696</v>
      </c>
      <c r="Z451">
        <v>9.5819638302599987E+17</v>
      </c>
    </row>
    <row r="452" spans="1:26" x14ac:dyDescent="0.25">
      <c r="A452">
        <v>1866033782</v>
      </c>
      <c r="B452" t="b">
        <v>0</v>
      </c>
      <c r="C452" s="6" t="s">
        <v>26</v>
      </c>
      <c r="D452">
        <v>3</v>
      </c>
      <c r="E452" s="1">
        <v>43327.878923611112</v>
      </c>
      <c r="F452" s="6" t="s">
        <v>27</v>
      </c>
      <c r="G452">
        <v>1</v>
      </c>
      <c r="H452" s="6" t="s">
        <v>41</v>
      </c>
      <c r="I452">
        <v>0.67720000000000002</v>
      </c>
      <c r="J452" s="6" t="s">
        <v>29</v>
      </c>
      <c r="K452" s="1">
        <v>43130.764305555553</v>
      </c>
      <c r="L452">
        <v>0</v>
      </c>
      <c r="M452" s="6" t="s">
        <v>46</v>
      </c>
      <c r="N452" t="b">
        <v>0</v>
      </c>
      <c r="O452" s="6" t="s">
        <v>30</v>
      </c>
      <c r="P452" s="6" t="s">
        <v>31</v>
      </c>
      <c r="Q452" s="6" t="s">
        <v>84</v>
      </c>
      <c r="R452">
        <v>0</v>
      </c>
      <c r="S452" s="6" t="s">
        <v>31</v>
      </c>
      <c r="T452" s="6" t="s">
        <v>84</v>
      </c>
      <c r="U452" s="6" t="s">
        <v>126</v>
      </c>
      <c r="V452">
        <v>9.5840459530224026E+17</v>
      </c>
      <c r="W452" s="6" t="s">
        <v>1032</v>
      </c>
      <c r="X452" s="6" t="s">
        <v>1033</v>
      </c>
      <c r="Y452" s="6" t="s">
        <v>1034</v>
      </c>
      <c r="Z452">
        <v>9.4402953527155507E+17</v>
      </c>
    </row>
    <row r="453" spans="1:26" x14ac:dyDescent="0.25">
      <c r="A453">
        <v>1866034236</v>
      </c>
      <c r="B453" t="b">
        <v>0</v>
      </c>
      <c r="C453" s="6" t="s">
        <v>26</v>
      </c>
      <c r="D453">
        <v>3</v>
      </c>
      <c r="E453" s="1">
        <v>43328.608171296299</v>
      </c>
      <c r="F453" s="6" t="s">
        <v>27</v>
      </c>
      <c r="G453">
        <v>1</v>
      </c>
      <c r="H453" s="6" t="s">
        <v>41</v>
      </c>
      <c r="I453">
        <v>1</v>
      </c>
      <c r="J453" s="6" t="s">
        <v>29</v>
      </c>
      <c r="K453" s="1">
        <v>43130.764907407407</v>
      </c>
      <c r="L453">
        <v>0</v>
      </c>
      <c r="M453" s="6" t="s">
        <v>2275</v>
      </c>
      <c r="N453" t="b">
        <v>0</v>
      </c>
      <c r="O453" s="6" t="s">
        <v>30</v>
      </c>
      <c r="P453" s="6" t="s">
        <v>31</v>
      </c>
      <c r="Q453" s="6" t="s">
        <v>84</v>
      </c>
      <c r="R453">
        <v>0</v>
      </c>
      <c r="S453" s="6" t="s">
        <v>31</v>
      </c>
      <c r="T453" s="6" t="s">
        <v>84</v>
      </c>
      <c r="U453" s="6" t="s">
        <v>47</v>
      </c>
      <c r="V453">
        <v>9.5840481267611238E+17</v>
      </c>
      <c r="W453" s="6" t="s">
        <v>31</v>
      </c>
      <c r="X453" s="6" t="s">
        <v>2276</v>
      </c>
      <c r="Y453" s="6" t="s">
        <v>2277</v>
      </c>
      <c r="Z453">
        <v>1228915560</v>
      </c>
    </row>
    <row r="454" spans="1:26" x14ac:dyDescent="0.25">
      <c r="A454">
        <v>1866033672</v>
      </c>
      <c r="B454" t="b">
        <v>0</v>
      </c>
      <c r="C454" s="6" t="s">
        <v>26</v>
      </c>
      <c r="D454">
        <v>3</v>
      </c>
      <c r="E454" s="1">
        <v>43328.005925925929</v>
      </c>
      <c r="F454" s="6" t="s">
        <v>27</v>
      </c>
      <c r="G454">
        <v>1</v>
      </c>
      <c r="H454" s="6" t="s">
        <v>28</v>
      </c>
      <c r="I454">
        <v>1</v>
      </c>
      <c r="J454" s="6" t="s">
        <v>29</v>
      </c>
      <c r="K454" s="1">
        <v>43130.766898148147</v>
      </c>
      <c r="L454">
        <v>0</v>
      </c>
      <c r="M454" s="6" t="s">
        <v>67</v>
      </c>
      <c r="N454" t="b">
        <v>0</v>
      </c>
      <c r="O454" s="6" t="s">
        <v>30</v>
      </c>
      <c r="P454" s="6" t="s">
        <v>31</v>
      </c>
      <c r="Q454" s="6" t="s">
        <v>84</v>
      </c>
      <c r="R454">
        <v>0</v>
      </c>
      <c r="S454" s="6" t="s">
        <v>31</v>
      </c>
      <c r="T454" s="6" t="s">
        <v>84</v>
      </c>
      <c r="U454" s="6" t="s">
        <v>45</v>
      </c>
      <c r="V454">
        <v>9.5840553480111309E+17</v>
      </c>
      <c r="W454" s="6" t="s">
        <v>31</v>
      </c>
      <c r="X454" s="6" t="s">
        <v>725</v>
      </c>
      <c r="Y454" s="6" t="s">
        <v>726</v>
      </c>
      <c r="Z454">
        <v>9.4177689957076992E+17</v>
      </c>
    </row>
    <row r="455" spans="1:26" x14ac:dyDescent="0.25">
      <c r="A455">
        <v>1866033765</v>
      </c>
      <c r="B455" t="b">
        <v>0</v>
      </c>
      <c r="C455" s="6" t="s">
        <v>26</v>
      </c>
      <c r="D455">
        <v>3</v>
      </c>
      <c r="E455" s="1">
        <v>43327.758009259262</v>
      </c>
      <c r="F455" s="6" t="s">
        <v>56</v>
      </c>
      <c r="G455">
        <v>1</v>
      </c>
      <c r="H455" s="6" t="s">
        <v>84</v>
      </c>
      <c r="J455" s="6" t="s">
        <v>29</v>
      </c>
      <c r="K455" s="1">
        <v>43130.769548611112</v>
      </c>
      <c r="L455">
        <v>30</v>
      </c>
      <c r="M455" s="6" t="s">
        <v>46</v>
      </c>
      <c r="N455" t="b">
        <v>0</v>
      </c>
      <c r="O455" s="6" t="s">
        <v>30</v>
      </c>
      <c r="P455" s="6" t="s">
        <v>31</v>
      </c>
      <c r="Q455" s="6" t="s">
        <v>84</v>
      </c>
      <c r="R455">
        <v>6</v>
      </c>
      <c r="S455" s="6" t="s">
        <v>31</v>
      </c>
      <c r="T455" s="6" t="s">
        <v>84</v>
      </c>
      <c r="U455" s="6" t="s">
        <v>36</v>
      </c>
      <c r="V455">
        <v>9.5840649361901568E+17</v>
      </c>
      <c r="W455" s="6" t="s">
        <v>31</v>
      </c>
      <c r="X455" s="6" t="s">
        <v>988</v>
      </c>
      <c r="Y455" s="6" t="s">
        <v>989</v>
      </c>
      <c r="Z455">
        <v>2305628744</v>
      </c>
    </row>
    <row r="456" spans="1:26" x14ac:dyDescent="0.25">
      <c r="A456">
        <v>1866033546</v>
      </c>
      <c r="B456" t="b">
        <v>0</v>
      </c>
      <c r="C456" s="6" t="s">
        <v>26</v>
      </c>
      <c r="D456">
        <v>3</v>
      </c>
      <c r="E456" s="1">
        <v>43327.803113425929</v>
      </c>
      <c r="F456" s="6" t="s">
        <v>27</v>
      </c>
      <c r="G456">
        <v>1</v>
      </c>
      <c r="H456" s="6" t="s">
        <v>28</v>
      </c>
      <c r="I456">
        <v>0.67520000000000002</v>
      </c>
      <c r="J456" s="6" t="s">
        <v>29</v>
      </c>
      <c r="K456" s="1">
        <v>43130.773692129631</v>
      </c>
      <c r="L456">
        <v>0</v>
      </c>
      <c r="M456" s="6" t="s">
        <v>46</v>
      </c>
      <c r="N456" t="b">
        <v>0</v>
      </c>
      <c r="O456" s="6" t="s">
        <v>30</v>
      </c>
      <c r="P456" s="6" t="s">
        <v>31</v>
      </c>
      <c r="Q456" s="6" t="s">
        <v>84</v>
      </c>
      <c r="R456">
        <v>0</v>
      </c>
      <c r="S456" s="6" t="s">
        <v>31</v>
      </c>
      <c r="T456" s="6" t="s">
        <v>84</v>
      </c>
      <c r="U456" s="6" t="s">
        <v>38</v>
      </c>
      <c r="V456">
        <v>9.5840799795652608E+17</v>
      </c>
      <c r="W456" s="6" t="s">
        <v>31</v>
      </c>
      <c r="X456" s="6" t="s">
        <v>381</v>
      </c>
      <c r="Y456" s="6" t="s">
        <v>382</v>
      </c>
      <c r="Z456">
        <v>1616470518</v>
      </c>
    </row>
    <row r="457" spans="1:26" x14ac:dyDescent="0.25">
      <c r="A457">
        <v>1866033559</v>
      </c>
      <c r="B457" t="b">
        <v>0</v>
      </c>
      <c r="C457" s="6" t="s">
        <v>26</v>
      </c>
      <c r="D457">
        <v>3</v>
      </c>
      <c r="E457" s="1">
        <v>43328.043333333335</v>
      </c>
      <c r="F457" s="6" t="s">
        <v>27</v>
      </c>
      <c r="G457">
        <v>1</v>
      </c>
      <c r="H457" s="6" t="s">
        <v>28</v>
      </c>
      <c r="I457">
        <v>0.72419999999999995</v>
      </c>
      <c r="J457" s="6" t="s">
        <v>29</v>
      </c>
      <c r="K457" s="1">
        <v>43130.78052083333</v>
      </c>
      <c r="L457">
        <v>1</v>
      </c>
      <c r="M457" s="6" t="s">
        <v>96</v>
      </c>
      <c r="N457" t="b">
        <v>0</v>
      </c>
      <c r="O457" s="6" t="s">
        <v>30</v>
      </c>
      <c r="P457" s="6" t="s">
        <v>31</v>
      </c>
      <c r="Q457" s="6" t="s">
        <v>84</v>
      </c>
      <c r="R457">
        <v>1</v>
      </c>
      <c r="S457" s="6" t="s">
        <v>31</v>
      </c>
      <c r="T457" s="6" t="s">
        <v>84</v>
      </c>
      <c r="U457" s="6" t="s">
        <v>45</v>
      </c>
      <c r="V457">
        <v>9.5841047243232461E+17</v>
      </c>
      <c r="W457" s="6" t="s">
        <v>31</v>
      </c>
      <c r="X457" s="6" t="s">
        <v>416</v>
      </c>
      <c r="Y457" s="6" t="s">
        <v>417</v>
      </c>
      <c r="Z457">
        <v>2284993644</v>
      </c>
    </row>
    <row r="458" spans="1:26" x14ac:dyDescent="0.25">
      <c r="A458">
        <v>1866033891</v>
      </c>
      <c r="B458" t="b">
        <v>0</v>
      </c>
      <c r="C458" s="6" t="s">
        <v>26</v>
      </c>
      <c r="D458">
        <v>3</v>
      </c>
      <c r="E458" s="1">
        <v>43327.962037037039</v>
      </c>
      <c r="F458" s="6" t="s">
        <v>27</v>
      </c>
      <c r="G458">
        <v>1</v>
      </c>
      <c r="H458" s="6" t="s">
        <v>28</v>
      </c>
      <c r="I458">
        <v>1</v>
      </c>
      <c r="J458" s="6" t="s">
        <v>29</v>
      </c>
      <c r="K458" s="1">
        <v>43130.781168981484</v>
      </c>
      <c r="L458">
        <v>0</v>
      </c>
      <c r="M458" s="6" t="s">
        <v>1323</v>
      </c>
      <c r="N458" t="b">
        <v>0</v>
      </c>
      <c r="O458" s="6" t="s">
        <v>30</v>
      </c>
      <c r="P458" s="6" t="s">
        <v>31</v>
      </c>
      <c r="Q458" s="6" t="s">
        <v>84</v>
      </c>
      <c r="R458">
        <v>0</v>
      </c>
      <c r="S458" s="6" t="s">
        <v>31</v>
      </c>
      <c r="T458" s="6" t="s">
        <v>84</v>
      </c>
      <c r="U458" s="6" t="s">
        <v>45</v>
      </c>
      <c r="V458">
        <v>9.5841070723783475E+17</v>
      </c>
      <c r="W458" s="6" t="s">
        <v>31</v>
      </c>
      <c r="X458" s="6" t="s">
        <v>1324</v>
      </c>
      <c r="Y458" s="6" t="s">
        <v>1325</v>
      </c>
      <c r="Z458">
        <v>9.560704658643927E+17</v>
      </c>
    </row>
    <row r="459" spans="1:26" x14ac:dyDescent="0.25">
      <c r="A459">
        <v>1866033764</v>
      </c>
      <c r="B459" t="b">
        <v>0</v>
      </c>
      <c r="C459" s="6" t="s">
        <v>26</v>
      </c>
      <c r="D459">
        <v>3</v>
      </c>
      <c r="E459" s="1">
        <v>43327.985312500001</v>
      </c>
      <c r="F459" s="6" t="s">
        <v>27</v>
      </c>
      <c r="G459">
        <v>1</v>
      </c>
      <c r="H459" s="6" t="s">
        <v>28</v>
      </c>
      <c r="I459">
        <v>0.67330000000000001</v>
      </c>
      <c r="J459" s="6" t="s">
        <v>29</v>
      </c>
      <c r="K459" s="1">
        <v>43130.787222222221</v>
      </c>
      <c r="L459">
        <v>1</v>
      </c>
      <c r="M459" s="6" t="s">
        <v>984</v>
      </c>
      <c r="N459" t="b">
        <v>0</v>
      </c>
      <c r="O459" s="6" t="s">
        <v>30</v>
      </c>
      <c r="P459" s="6" t="s">
        <v>31</v>
      </c>
      <c r="Q459" s="6" t="s">
        <v>84</v>
      </c>
      <c r="R459">
        <v>0</v>
      </c>
      <c r="S459" s="6" t="s">
        <v>31</v>
      </c>
      <c r="T459" s="6" t="s">
        <v>84</v>
      </c>
      <c r="U459" s="6" t="s">
        <v>62</v>
      </c>
      <c r="V459">
        <v>9.5841290055685734E+17</v>
      </c>
      <c r="W459" s="6" t="s">
        <v>985</v>
      </c>
      <c r="X459" s="6" t="s">
        <v>986</v>
      </c>
      <c r="Y459" s="6" t="s">
        <v>987</v>
      </c>
      <c r="Z459">
        <v>9.5733747425839104E+17</v>
      </c>
    </row>
    <row r="460" spans="1:26" x14ac:dyDescent="0.25">
      <c r="A460">
        <v>1866033772</v>
      </c>
      <c r="B460" t="b">
        <v>0</v>
      </c>
      <c r="C460" s="6" t="s">
        <v>26</v>
      </c>
      <c r="D460">
        <v>3</v>
      </c>
      <c r="E460" s="1">
        <v>43327.99895833333</v>
      </c>
      <c r="F460" s="6" t="s">
        <v>27</v>
      </c>
      <c r="G460">
        <v>1</v>
      </c>
      <c r="H460" s="6" t="s">
        <v>40</v>
      </c>
      <c r="I460">
        <v>1</v>
      </c>
      <c r="J460" s="6" t="s">
        <v>29</v>
      </c>
      <c r="K460" s="1">
        <v>43130.789166666669</v>
      </c>
      <c r="L460">
        <v>1</v>
      </c>
      <c r="M460" s="6" t="s">
        <v>1005</v>
      </c>
      <c r="N460" t="b">
        <v>0</v>
      </c>
      <c r="O460" s="6" t="s">
        <v>30</v>
      </c>
      <c r="P460" s="6" t="s">
        <v>31</v>
      </c>
      <c r="Q460" s="6" t="s">
        <v>84</v>
      </c>
      <c r="R460">
        <v>1</v>
      </c>
      <c r="S460" s="6" t="s">
        <v>31</v>
      </c>
      <c r="T460" s="6" t="s">
        <v>84</v>
      </c>
      <c r="U460" s="6" t="s">
        <v>36</v>
      </c>
      <c r="V460">
        <v>9.584136047720448E+17</v>
      </c>
      <c r="W460" s="6" t="s">
        <v>1006</v>
      </c>
      <c r="X460" s="6" t="s">
        <v>1007</v>
      </c>
      <c r="Y460" s="6" t="s">
        <v>1008</v>
      </c>
      <c r="Z460">
        <v>9.5181637382250906E+17</v>
      </c>
    </row>
    <row r="461" spans="1:26" x14ac:dyDescent="0.25">
      <c r="A461">
        <v>1866034006</v>
      </c>
      <c r="B461" t="b">
        <v>0</v>
      </c>
      <c r="C461" s="6" t="s">
        <v>26</v>
      </c>
      <c r="D461">
        <v>3</v>
      </c>
      <c r="E461" s="1">
        <v>43328.647060185183</v>
      </c>
      <c r="F461" s="6" t="s">
        <v>56</v>
      </c>
      <c r="G461">
        <v>1</v>
      </c>
      <c r="H461" s="6" t="s">
        <v>84</v>
      </c>
      <c r="J461" s="6" t="s">
        <v>29</v>
      </c>
      <c r="K461" s="1">
        <v>43130.791759259257</v>
      </c>
      <c r="L461">
        <v>0</v>
      </c>
      <c r="M461" s="6" t="s">
        <v>75</v>
      </c>
      <c r="N461" t="b">
        <v>0</v>
      </c>
      <c r="O461" s="6" t="s">
        <v>30</v>
      </c>
      <c r="P461" s="6" t="s">
        <v>31</v>
      </c>
      <c r="Q461" s="6" t="s">
        <v>84</v>
      </c>
      <c r="R461">
        <v>0</v>
      </c>
      <c r="S461" s="6" t="s">
        <v>31</v>
      </c>
      <c r="T461" s="6" t="s">
        <v>84</v>
      </c>
      <c r="U461" s="6" t="s">
        <v>49</v>
      </c>
      <c r="V461">
        <v>9.5841454323480576E+17</v>
      </c>
      <c r="W461" s="6" t="s">
        <v>31</v>
      </c>
      <c r="X461" s="6" t="s">
        <v>1647</v>
      </c>
      <c r="Y461" s="6" t="s">
        <v>1648</v>
      </c>
      <c r="Z461">
        <v>2538329634</v>
      </c>
    </row>
    <row r="462" spans="1:26" x14ac:dyDescent="0.25">
      <c r="A462">
        <v>1866033884</v>
      </c>
      <c r="B462" t="b">
        <v>0</v>
      </c>
      <c r="C462" s="6" t="s">
        <v>26</v>
      </c>
      <c r="D462">
        <v>3</v>
      </c>
      <c r="E462" s="1">
        <v>43328.023344907408</v>
      </c>
      <c r="F462" s="6" t="s">
        <v>27</v>
      </c>
      <c r="G462">
        <v>1</v>
      </c>
      <c r="H462" s="6" t="s">
        <v>41</v>
      </c>
      <c r="I462">
        <v>0.66500000000000004</v>
      </c>
      <c r="J462" s="6" t="s">
        <v>29</v>
      </c>
      <c r="K462" s="1">
        <v>43130.791886574072</v>
      </c>
      <c r="L462">
        <v>3</v>
      </c>
      <c r="M462" s="6" t="s">
        <v>108</v>
      </c>
      <c r="N462" t="b">
        <v>0</v>
      </c>
      <c r="O462" s="6" t="s">
        <v>30</v>
      </c>
      <c r="P462" s="6" t="s">
        <v>31</v>
      </c>
      <c r="Q462" s="6" t="s">
        <v>84</v>
      </c>
      <c r="R462">
        <v>0</v>
      </c>
      <c r="S462" s="6" t="s">
        <v>31</v>
      </c>
      <c r="T462" s="6" t="s">
        <v>84</v>
      </c>
      <c r="U462" s="6" t="s">
        <v>45</v>
      </c>
      <c r="V462">
        <v>9.584145916121129E+17</v>
      </c>
      <c r="W462" s="6" t="s">
        <v>31</v>
      </c>
      <c r="X462" s="6" t="s">
        <v>1304</v>
      </c>
      <c r="Y462" s="6" t="s">
        <v>1305</v>
      </c>
      <c r="Z462">
        <v>219278789</v>
      </c>
    </row>
    <row r="463" spans="1:26" x14ac:dyDescent="0.25">
      <c r="A463">
        <v>1866034126</v>
      </c>
      <c r="B463" t="b">
        <v>0</v>
      </c>
      <c r="C463" s="6" t="s">
        <v>26</v>
      </c>
      <c r="D463">
        <v>3</v>
      </c>
      <c r="E463" s="1">
        <v>43328.68472222222</v>
      </c>
      <c r="F463" s="6" t="s">
        <v>27</v>
      </c>
      <c r="G463">
        <v>1</v>
      </c>
      <c r="H463" s="6" t="s">
        <v>41</v>
      </c>
      <c r="I463">
        <v>1</v>
      </c>
      <c r="J463" s="6" t="s">
        <v>29</v>
      </c>
      <c r="K463" s="1">
        <v>43130.792071759257</v>
      </c>
      <c r="L463">
        <v>10</v>
      </c>
      <c r="M463" s="6" t="s">
        <v>35</v>
      </c>
      <c r="N463" t="b">
        <v>0</v>
      </c>
      <c r="O463" s="6" t="s">
        <v>30</v>
      </c>
      <c r="P463" s="6" t="s">
        <v>31</v>
      </c>
      <c r="Q463" s="6" t="s">
        <v>84</v>
      </c>
      <c r="R463">
        <v>23</v>
      </c>
      <c r="S463" s="6" t="s">
        <v>31</v>
      </c>
      <c r="T463" s="6" t="s">
        <v>84</v>
      </c>
      <c r="U463" s="6" t="s">
        <v>39</v>
      </c>
      <c r="V463">
        <v>9.5841465610369024E+17</v>
      </c>
      <c r="W463" s="6" t="s">
        <v>31</v>
      </c>
      <c r="X463" s="6" t="s">
        <v>1981</v>
      </c>
      <c r="Y463" s="6" t="s">
        <v>1982</v>
      </c>
      <c r="Z463">
        <v>338448134</v>
      </c>
    </row>
    <row r="464" spans="1:26" x14ac:dyDescent="0.25">
      <c r="A464">
        <v>1866034243</v>
      </c>
      <c r="B464" t="b">
        <v>0</v>
      </c>
      <c r="C464" s="6" t="s">
        <v>26</v>
      </c>
      <c r="D464">
        <v>3</v>
      </c>
      <c r="E464" s="1">
        <v>43328.718217592592</v>
      </c>
      <c r="F464" s="6" t="s">
        <v>27</v>
      </c>
      <c r="G464">
        <v>1</v>
      </c>
      <c r="H464" s="6" t="s">
        <v>41</v>
      </c>
      <c r="I464">
        <v>1</v>
      </c>
      <c r="J464" s="6" t="s">
        <v>29</v>
      </c>
      <c r="K464" s="1">
        <v>43130.792303240742</v>
      </c>
      <c r="L464">
        <v>1</v>
      </c>
      <c r="M464" s="6" t="s">
        <v>2295</v>
      </c>
      <c r="N464" t="b">
        <v>0</v>
      </c>
      <c r="O464" s="6" t="s">
        <v>30</v>
      </c>
      <c r="P464" s="6" t="s">
        <v>31</v>
      </c>
      <c r="Q464" s="6" t="s">
        <v>84</v>
      </c>
      <c r="R464">
        <v>0</v>
      </c>
      <c r="S464" s="6" t="s">
        <v>31</v>
      </c>
      <c r="T464" s="6" t="s">
        <v>84</v>
      </c>
      <c r="U464" s="6" t="s">
        <v>45</v>
      </c>
      <c r="V464">
        <v>9.5841474167587226E+17</v>
      </c>
      <c r="W464" s="6" t="s">
        <v>31</v>
      </c>
      <c r="X464" s="6" t="s">
        <v>2296</v>
      </c>
      <c r="Y464" s="6" t="s">
        <v>2297</v>
      </c>
      <c r="Z464">
        <v>941365069</v>
      </c>
    </row>
    <row r="465" spans="1:26" x14ac:dyDescent="0.25">
      <c r="A465">
        <v>1866033670</v>
      </c>
      <c r="B465" t="b">
        <v>0</v>
      </c>
      <c r="C465" s="6" t="s">
        <v>26</v>
      </c>
      <c r="D465">
        <v>3</v>
      </c>
      <c r="E465" s="1">
        <v>43328.011782407404</v>
      </c>
      <c r="F465" s="6" t="s">
        <v>27</v>
      </c>
      <c r="G465">
        <v>1</v>
      </c>
      <c r="H465" s="6" t="s">
        <v>41</v>
      </c>
      <c r="I465">
        <v>1</v>
      </c>
      <c r="J465" s="6" t="s">
        <v>29</v>
      </c>
      <c r="K465" s="1">
        <v>43130.793958333335</v>
      </c>
      <c r="L465">
        <v>0</v>
      </c>
      <c r="M465" s="6" t="s">
        <v>720</v>
      </c>
      <c r="N465" t="b">
        <v>0</v>
      </c>
      <c r="O465" s="6" t="s">
        <v>30</v>
      </c>
      <c r="P465" s="6" t="s">
        <v>31</v>
      </c>
      <c r="Q465" s="6" t="s">
        <v>84</v>
      </c>
      <c r="R465">
        <v>0</v>
      </c>
      <c r="S465" s="6" t="s">
        <v>31</v>
      </c>
      <c r="T465" s="6" t="s">
        <v>84</v>
      </c>
      <c r="U465" s="6" t="s">
        <v>39</v>
      </c>
      <c r="V465">
        <v>9.5841534251835802E+17</v>
      </c>
      <c r="W465" s="6" t="s">
        <v>31</v>
      </c>
      <c r="X465" s="6" t="s">
        <v>721</v>
      </c>
      <c r="Y465" s="6" t="s">
        <v>722</v>
      </c>
      <c r="Z465">
        <v>17766107</v>
      </c>
    </row>
    <row r="466" spans="1:26" x14ac:dyDescent="0.25">
      <c r="A466">
        <v>1866034113</v>
      </c>
      <c r="B466" t="b">
        <v>0</v>
      </c>
      <c r="C466" s="6" t="s">
        <v>26</v>
      </c>
      <c r="D466">
        <v>3</v>
      </c>
      <c r="E466" s="1">
        <v>43328.713831018518</v>
      </c>
      <c r="F466" s="6" t="s">
        <v>27</v>
      </c>
      <c r="G466">
        <v>1</v>
      </c>
      <c r="H466" s="6" t="s">
        <v>41</v>
      </c>
      <c r="I466">
        <v>0.65759999999999996</v>
      </c>
      <c r="J466" s="6" t="s">
        <v>29</v>
      </c>
      <c r="K466" s="1">
        <v>43130.79791666667</v>
      </c>
      <c r="L466">
        <v>1</v>
      </c>
      <c r="M466" s="6" t="s">
        <v>1947</v>
      </c>
      <c r="N466" t="b">
        <v>0</v>
      </c>
      <c r="O466" s="6" t="s">
        <v>30</v>
      </c>
      <c r="P466" s="6" t="s">
        <v>31</v>
      </c>
      <c r="Q466" s="6" t="s">
        <v>84</v>
      </c>
      <c r="R466">
        <v>0</v>
      </c>
      <c r="S466" s="6" t="s">
        <v>31</v>
      </c>
      <c r="T466" s="6" t="s">
        <v>84</v>
      </c>
      <c r="U466" s="6" t="s">
        <v>43</v>
      </c>
      <c r="V466">
        <v>9.5841677507027354E+17</v>
      </c>
      <c r="W466" s="6" t="s">
        <v>31</v>
      </c>
      <c r="X466" s="6" t="s">
        <v>1948</v>
      </c>
      <c r="Y466" s="6" t="s">
        <v>1949</v>
      </c>
      <c r="Z466">
        <v>7.9237666255398912E+17</v>
      </c>
    </row>
    <row r="467" spans="1:26" x14ac:dyDescent="0.25">
      <c r="A467">
        <v>1866034134</v>
      </c>
      <c r="B467" t="b">
        <v>0</v>
      </c>
      <c r="C467" s="6" t="s">
        <v>26</v>
      </c>
      <c r="D467">
        <v>3</v>
      </c>
      <c r="E467" s="1">
        <v>43328.662523148145</v>
      </c>
      <c r="F467" s="6" t="s">
        <v>27</v>
      </c>
      <c r="G467">
        <v>1</v>
      </c>
      <c r="H467" s="6" t="s">
        <v>28</v>
      </c>
      <c r="I467">
        <v>0.34570000000000001</v>
      </c>
      <c r="J467" s="6" t="s">
        <v>29</v>
      </c>
      <c r="K467" s="1">
        <v>43130.801261574074</v>
      </c>
      <c r="L467">
        <v>0</v>
      </c>
      <c r="M467" s="6" t="s">
        <v>2001</v>
      </c>
      <c r="N467" t="b">
        <v>0</v>
      </c>
      <c r="O467" s="6" t="s">
        <v>30</v>
      </c>
      <c r="P467" s="6" t="s">
        <v>31</v>
      </c>
      <c r="Q467" s="6" t="s">
        <v>84</v>
      </c>
      <c r="R467">
        <v>0</v>
      </c>
      <c r="S467" s="6" t="s">
        <v>31</v>
      </c>
      <c r="T467" s="6" t="s">
        <v>84</v>
      </c>
      <c r="U467" s="6" t="s">
        <v>47</v>
      </c>
      <c r="V467">
        <v>9.5841798675419546E+17</v>
      </c>
      <c r="W467" s="6" t="s">
        <v>31</v>
      </c>
      <c r="X467" s="6" t="s">
        <v>2002</v>
      </c>
      <c r="Y467" s="6" t="s">
        <v>2003</v>
      </c>
      <c r="Z467">
        <v>2936374685</v>
      </c>
    </row>
    <row r="468" spans="1:26" x14ac:dyDescent="0.25">
      <c r="A468">
        <v>1866034121</v>
      </c>
      <c r="B468" t="b">
        <v>0</v>
      </c>
      <c r="C468" s="6" t="s">
        <v>26</v>
      </c>
      <c r="D468">
        <v>3</v>
      </c>
      <c r="E468" s="1">
        <v>43328.712141203701</v>
      </c>
      <c r="F468" s="6" t="s">
        <v>27</v>
      </c>
      <c r="G468">
        <v>1</v>
      </c>
      <c r="H468" s="6" t="s">
        <v>40</v>
      </c>
      <c r="I468">
        <v>0.65759999999999996</v>
      </c>
      <c r="J468" s="6" t="s">
        <v>29</v>
      </c>
      <c r="K468" s="1">
        <v>43130.80195601852</v>
      </c>
      <c r="L468">
        <v>0</v>
      </c>
      <c r="M468" s="6" t="s">
        <v>1967</v>
      </c>
      <c r="N468" t="b">
        <v>0</v>
      </c>
      <c r="O468" s="6" t="s">
        <v>30</v>
      </c>
      <c r="P468" s="6" t="s">
        <v>31</v>
      </c>
      <c r="Q468" s="6" t="s">
        <v>84</v>
      </c>
      <c r="R468">
        <v>0</v>
      </c>
      <c r="S468" s="6" t="s">
        <v>31</v>
      </c>
      <c r="T468" s="6" t="s">
        <v>84</v>
      </c>
      <c r="U468" s="6" t="s">
        <v>36</v>
      </c>
      <c r="V468">
        <v>9.5841823905019085E+17</v>
      </c>
      <c r="W468" s="6" t="s">
        <v>31</v>
      </c>
      <c r="X468" s="6" t="s">
        <v>1968</v>
      </c>
      <c r="Y468" s="6" t="s">
        <v>1969</v>
      </c>
      <c r="Z468">
        <v>1705545674</v>
      </c>
    </row>
    <row r="469" spans="1:26" x14ac:dyDescent="0.25">
      <c r="A469">
        <v>1866033768</v>
      </c>
      <c r="B469" t="b">
        <v>0</v>
      </c>
      <c r="C469" s="6" t="s">
        <v>26</v>
      </c>
      <c r="D469">
        <v>3</v>
      </c>
      <c r="E469" s="1">
        <v>43327.955625000002</v>
      </c>
      <c r="F469" s="6" t="s">
        <v>27</v>
      </c>
      <c r="G469">
        <v>1</v>
      </c>
      <c r="H469" s="6" t="s">
        <v>40</v>
      </c>
      <c r="I469">
        <v>0.66290000000000004</v>
      </c>
      <c r="J469" s="6" t="s">
        <v>29</v>
      </c>
      <c r="K469" s="1">
        <v>43130.802164351851</v>
      </c>
      <c r="L469">
        <v>0</v>
      </c>
      <c r="M469" s="6" t="s">
        <v>995</v>
      </c>
      <c r="N469" t="b">
        <v>0</v>
      </c>
      <c r="O469" s="6" t="s">
        <v>30</v>
      </c>
      <c r="P469" s="6" t="s">
        <v>31</v>
      </c>
      <c r="Q469" s="6" t="s">
        <v>84</v>
      </c>
      <c r="R469">
        <v>0</v>
      </c>
      <c r="S469" s="6" t="s">
        <v>31</v>
      </c>
      <c r="T469" s="6" t="s">
        <v>84</v>
      </c>
      <c r="U469" s="6" t="s">
        <v>43</v>
      </c>
      <c r="V469">
        <v>9.5841831692992512E+17</v>
      </c>
      <c r="W469" s="6" t="s">
        <v>31</v>
      </c>
      <c r="X469" s="6" t="s">
        <v>996</v>
      </c>
      <c r="Y469" s="6" t="s">
        <v>997</v>
      </c>
      <c r="Z469">
        <v>7.3906637934156595E+17</v>
      </c>
    </row>
    <row r="470" spans="1:26" x14ac:dyDescent="0.25">
      <c r="A470">
        <v>1866033877</v>
      </c>
      <c r="B470" t="b">
        <v>0</v>
      </c>
      <c r="C470" s="6" t="s">
        <v>26</v>
      </c>
      <c r="D470">
        <v>3</v>
      </c>
      <c r="E470" s="1">
        <v>43327.687407407408</v>
      </c>
      <c r="F470" s="6" t="s">
        <v>27</v>
      </c>
      <c r="G470">
        <v>1</v>
      </c>
      <c r="H470" s="6" t="s">
        <v>28</v>
      </c>
      <c r="I470">
        <v>0.71</v>
      </c>
      <c r="J470" s="6" t="s">
        <v>29</v>
      </c>
      <c r="K470" s="1">
        <v>43130.802488425928</v>
      </c>
      <c r="L470">
        <v>1</v>
      </c>
      <c r="M470" s="6" t="s">
        <v>46</v>
      </c>
      <c r="N470" t="b">
        <v>0</v>
      </c>
      <c r="O470" s="6" t="s">
        <v>30</v>
      </c>
      <c r="P470" s="6" t="s">
        <v>31</v>
      </c>
      <c r="Q470" s="6" t="s">
        <v>84</v>
      </c>
      <c r="R470">
        <v>0</v>
      </c>
      <c r="S470" s="6" t="s">
        <v>31</v>
      </c>
      <c r="T470" s="6" t="s">
        <v>84</v>
      </c>
      <c r="U470" s="6" t="s">
        <v>49</v>
      </c>
      <c r="V470">
        <v>9.5841843095625728E+17</v>
      </c>
      <c r="W470" s="6" t="s">
        <v>31</v>
      </c>
      <c r="X470" s="6" t="s">
        <v>1287</v>
      </c>
      <c r="Y470" s="6" t="s">
        <v>1288</v>
      </c>
      <c r="Z470">
        <v>8.348010895389737E+17</v>
      </c>
    </row>
    <row r="471" spans="1:26" x14ac:dyDescent="0.25">
      <c r="A471">
        <v>1866033878</v>
      </c>
      <c r="B471" t="b">
        <v>0</v>
      </c>
      <c r="C471" s="6" t="s">
        <v>26</v>
      </c>
      <c r="D471">
        <v>3</v>
      </c>
      <c r="E471" s="1">
        <v>43327.999560185184</v>
      </c>
      <c r="F471" s="6" t="s">
        <v>27</v>
      </c>
      <c r="G471">
        <v>1</v>
      </c>
      <c r="H471" s="6" t="s">
        <v>28</v>
      </c>
      <c r="I471">
        <v>1</v>
      </c>
      <c r="J471" s="6" t="s">
        <v>29</v>
      </c>
      <c r="K471" s="1">
        <v>43130.807696759257</v>
      </c>
      <c r="L471">
        <v>0</v>
      </c>
      <c r="M471" s="6" t="s">
        <v>1289</v>
      </c>
      <c r="N471" t="b">
        <v>0</v>
      </c>
      <c r="O471" s="6" t="s">
        <v>30</v>
      </c>
      <c r="P471" s="6" t="s">
        <v>31</v>
      </c>
      <c r="Q471" s="6" t="s">
        <v>84</v>
      </c>
      <c r="R471">
        <v>0</v>
      </c>
      <c r="S471" s="6" t="s">
        <v>31</v>
      </c>
      <c r="T471" s="6" t="s">
        <v>84</v>
      </c>
      <c r="U471" s="6" t="s">
        <v>107</v>
      </c>
      <c r="V471">
        <v>9.5842032175694234E+17</v>
      </c>
      <c r="W471" s="6" t="s">
        <v>31</v>
      </c>
      <c r="X471" s="6" t="s">
        <v>1290</v>
      </c>
      <c r="Y471" s="6" t="s">
        <v>1291</v>
      </c>
      <c r="Z471">
        <v>950026945</v>
      </c>
    </row>
    <row r="472" spans="1:26" x14ac:dyDescent="0.25">
      <c r="A472">
        <v>1866033655</v>
      </c>
      <c r="B472" t="b">
        <v>0</v>
      </c>
      <c r="C472" s="6" t="s">
        <v>26</v>
      </c>
      <c r="D472">
        <v>3</v>
      </c>
      <c r="E472" s="1">
        <v>43327.966365740744</v>
      </c>
      <c r="F472" s="6" t="s">
        <v>56</v>
      </c>
      <c r="G472">
        <v>1</v>
      </c>
      <c r="H472" s="6" t="s">
        <v>84</v>
      </c>
      <c r="J472" s="6" t="s">
        <v>29</v>
      </c>
      <c r="K472" s="1">
        <v>43130.813217592593</v>
      </c>
      <c r="L472">
        <v>13</v>
      </c>
      <c r="M472" s="6" t="s">
        <v>680</v>
      </c>
      <c r="N472" t="b">
        <v>0</v>
      </c>
      <c r="O472" s="6" t="s">
        <v>30</v>
      </c>
      <c r="P472" s="6" t="s">
        <v>31</v>
      </c>
      <c r="Q472" s="6" t="s">
        <v>84</v>
      </c>
      <c r="R472">
        <v>1</v>
      </c>
      <c r="S472" s="6" t="s">
        <v>31</v>
      </c>
      <c r="T472" s="6" t="s">
        <v>84</v>
      </c>
      <c r="U472" s="6" t="s">
        <v>36</v>
      </c>
      <c r="V472">
        <v>9.5842232146692915E+17</v>
      </c>
      <c r="W472" s="6" t="s">
        <v>31</v>
      </c>
      <c r="X472" s="6" t="s">
        <v>681</v>
      </c>
      <c r="Y472" s="6" t="s">
        <v>682</v>
      </c>
      <c r="Z472">
        <v>262402306</v>
      </c>
    </row>
    <row r="473" spans="1:26" x14ac:dyDescent="0.25">
      <c r="A473">
        <v>1866034135</v>
      </c>
      <c r="B473" t="b">
        <v>0</v>
      </c>
      <c r="C473" s="6" t="s">
        <v>26</v>
      </c>
      <c r="D473">
        <v>3</v>
      </c>
      <c r="E473" s="1">
        <v>43328.625243055554</v>
      </c>
      <c r="F473" s="6" t="s">
        <v>27</v>
      </c>
      <c r="G473">
        <v>1</v>
      </c>
      <c r="H473" s="6" t="s">
        <v>41</v>
      </c>
      <c r="I473">
        <v>1</v>
      </c>
      <c r="J473" s="6" t="s">
        <v>29</v>
      </c>
      <c r="K473" s="1">
        <v>43130.81517361111</v>
      </c>
      <c r="L473">
        <v>0</v>
      </c>
      <c r="M473" s="6" t="s">
        <v>2004</v>
      </c>
      <c r="N473" t="b">
        <v>0</v>
      </c>
      <c r="O473" s="6" t="s">
        <v>30</v>
      </c>
      <c r="P473" s="6" t="s">
        <v>31</v>
      </c>
      <c r="Q473" s="6" t="s">
        <v>84</v>
      </c>
      <c r="R473">
        <v>0</v>
      </c>
      <c r="S473" s="6" t="s">
        <v>31</v>
      </c>
      <c r="T473" s="6" t="s">
        <v>84</v>
      </c>
      <c r="U473" s="6" t="s">
        <v>39</v>
      </c>
      <c r="V473">
        <v>9.5842303070277222E+17</v>
      </c>
      <c r="W473" s="6" t="s">
        <v>31</v>
      </c>
      <c r="X473" s="6" t="s">
        <v>2005</v>
      </c>
      <c r="Y473" s="6" t="s">
        <v>2006</v>
      </c>
      <c r="Z473">
        <v>476659798</v>
      </c>
    </row>
    <row r="474" spans="1:26" x14ac:dyDescent="0.25">
      <c r="A474">
        <v>1866033766</v>
      </c>
      <c r="B474" t="b">
        <v>0</v>
      </c>
      <c r="C474" s="6" t="s">
        <v>26</v>
      </c>
      <c r="D474">
        <v>3</v>
      </c>
      <c r="E474" s="1">
        <v>43327.99832175926</v>
      </c>
      <c r="F474" s="6" t="s">
        <v>27</v>
      </c>
      <c r="G474">
        <v>1</v>
      </c>
      <c r="H474" s="6" t="s">
        <v>28</v>
      </c>
      <c r="I474">
        <v>1</v>
      </c>
      <c r="J474" s="6" t="s">
        <v>29</v>
      </c>
      <c r="K474" s="1">
        <v>43130.81690972222</v>
      </c>
      <c r="L474">
        <v>0</v>
      </c>
      <c r="M474" s="6" t="s">
        <v>35</v>
      </c>
      <c r="N474" t="b">
        <v>0</v>
      </c>
      <c r="O474" s="6" t="s">
        <v>30</v>
      </c>
      <c r="P474" s="6" t="s">
        <v>31</v>
      </c>
      <c r="Q474" s="6" t="s">
        <v>84</v>
      </c>
      <c r="R474">
        <v>0</v>
      </c>
      <c r="S474" s="6" t="s">
        <v>31</v>
      </c>
      <c r="T474" s="6" t="s">
        <v>84</v>
      </c>
      <c r="U474" s="6" t="s">
        <v>38</v>
      </c>
      <c r="V474">
        <v>9.5842365921502413E+17</v>
      </c>
      <c r="W474" s="6" t="s">
        <v>31</v>
      </c>
      <c r="X474" s="6" t="s">
        <v>990</v>
      </c>
      <c r="Y474" s="6" t="s">
        <v>991</v>
      </c>
      <c r="Z474">
        <v>24853840</v>
      </c>
    </row>
    <row r="475" spans="1:26" x14ac:dyDescent="0.25">
      <c r="A475">
        <v>1866033776</v>
      </c>
      <c r="B475" t="b">
        <v>0</v>
      </c>
      <c r="C475" s="6" t="s">
        <v>26</v>
      </c>
      <c r="D475">
        <v>3</v>
      </c>
      <c r="E475" s="1">
        <v>43327.95103009259</v>
      </c>
      <c r="F475" s="6" t="s">
        <v>27</v>
      </c>
      <c r="G475">
        <v>1</v>
      </c>
      <c r="H475" s="6" t="s">
        <v>41</v>
      </c>
      <c r="I475">
        <v>0.67720000000000002</v>
      </c>
      <c r="J475" s="6" t="s">
        <v>29</v>
      </c>
      <c r="K475" s="1">
        <v>43130.820347222223</v>
      </c>
      <c r="L475">
        <v>2</v>
      </c>
      <c r="M475" s="6" t="s">
        <v>1016</v>
      </c>
      <c r="N475" t="b">
        <v>0</v>
      </c>
      <c r="O475" s="6" t="s">
        <v>30</v>
      </c>
      <c r="P475" s="6" t="s">
        <v>31</v>
      </c>
      <c r="Q475" s="6" t="s">
        <v>84</v>
      </c>
      <c r="R475">
        <v>0</v>
      </c>
      <c r="S475" s="6" t="s">
        <v>31</v>
      </c>
      <c r="T475" s="6" t="s">
        <v>84</v>
      </c>
      <c r="U475" s="6" t="s">
        <v>36</v>
      </c>
      <c r="V475">
        <v>9.5842490357679309E+17</v>
      </c>
      <c r="W475" s="6" t="s">
        <v>31</v>
      </c>
      <c r="X475" s="6" t="s">
        <v>1017</v>
      </c>
      <c r="Y475" s="6" t="s">
        <v>1018</v>
      </c>
      <c r="Z475">
        <v>116893165</v>
      </c>
    </row>
    <row r="476" spans="1:26" x14ac:dyDescent="0.25">
      <c r="A476">
        <v>1866034132</v>
      </c>
      <c r="B476" t="b">
        <v>0</v>
      </c>
      <c r="C476" s="6" t="s">
        <v>26</v>
      </c>
      <c r="D476">
        <v>3</v>
      </c>
      <c r="E476" s="1">
        <v>43328.677986111114</v>
      </c>
      <c r="F476" s="6" t="s">
        <v>27</v>
      </c>
      <c r="G476">
        <v>1</v>
      </c>
      <c r="H476" s="6" t="s">
        <v>28</v>
      </c>
      <c r="I476">
        <v>0.66759999999999997</v>
      </c>
      <c r="J476" s="6" t="s">
        <v>29</v>
      </c>
      <c r="K476" s="1">
        <v>43130.824826388889</v>
      </c>
      <c r="L476">
        <v>0</v>
      </c>
      <c r="M476" s="6" t="s">
        <v>1996</v>
      </c>
      <c r="N476" t="b">
        <v>0</v>
      </c>
      <c r="O476" s="6" t="s">
        <v>30</v>
      </c>
      <c r="P476" s="6" t="s">
        <v>31</v>
      </c>
      <c r="Q476" s="6" t="s">
        <v>84</v>
      </c>
      <c r="R476">
        <v>0</v>
      </c>
      <c r="S476" s="6" t="s">
        <v>31</v>
      </c>
      <c r="T476" s="6" t="s">
        <v>84</v>
      </c>
      <c r="U476" s="6" t="s">
        <v>47</v>
      </c>
      <c r="V476">
        <v>9.5842652839161446E+17</v>
      </c>
      <c r="W476" s="6" t="s">
        <v>31</v>
      </c>
      <c r="X476" s="6" t="s">
        <v>1997</v>
      </c>
      <c r="Y476" s="6" t="s">
        <v>1998</v>
      </c>
      <c r="Z476">
        <v>9.471918339432489E+17</v>
      </c>
    </row>
    <row r="477" spans="1:26" x14ac:dyDescent="0.25">
      <c r="A477">
        <v>1866034119</v>
      </c>
      <c r="B477" t="b">
        <v>0</v>
      </c>
      <c r="C477" s="6" t="s">
        <v>26</v>
      </c>
      <c r="D477">
        <v>3</v>
      </c>
      <c r="E477" s="1">
        <v>43328.653425925928</v>
      </c>
      <c r="F477" s="6" t="s">
        <v>27</v>
      </c>
      <c r="G477">
        <v>1</v>
      </c>
      <c r="H477" s="6" t="s">
        <v>28</v>
      </c>
      <c r="I477">
        <v>1</v>
      </c>
      <c r="J477" s="6" t="s">
        <v>29</v>
      </c>
      <c r="K477" s="1">
        <v>43130.827326388891</v>
      </c>
      <c r="L477">
        <v>1</v>
      </c>
      <c r="M477" s="6" t="s">
        <v>1961</v>
      </c>
      <c r="N477" t="b">
        <v>1</v>
      </c>
      <c r="O477" s="6" t="s">
        <v>30</v>
      </c>
      <c r="P477" s="6" t="s">
        <v>684</v>
      </c>
      <c r="Q477" s="6" t="s">
        <v>84</v>
      </c>
      <c r="R477">
        <v>0</v>
      </c>
      <c r="S477" s="6" t="s">
        <v>31</v>
      </c>
      <c r="T477" s="6" t="s">
        <v>84</v>
      </c>
      <c r="U477" s="6" t="s">
        <v>45</v>
      </c>
      <c r="V477">
        <v>9.5842743367341261E+17</v>
      </c>
      <c r="W477" s="6" t="s">
        <v>1962</v>
      </c>
      <c r="X477" s="6" t="s">
        <v>1963</v>
      </c>
      <c r="Y477" s="6" t="s">
        <v>1964</v>
      </c>
      <c r="Z477">
        <v>726352207</v>
      </c>
    </row>
    <row r="478" spans="1:26" x14ac:dyDescent="0.25">
      <c r="A478">
        <v>1866034011</v>
      </c>
      <c r="B478" t="b">
        <v>0</v>
      </c>
      <c r="C478" s="6" t="s">
        <v>26</v>
      </c>
      <c r="D478">
        <v>3</v>
      </c>
      <c r="E478" s="1">
        <v>43328.64534722222</v>
      </c>
      <c r="F478" s="6" t="s">
        <v>27</v>
      </c>
      <c r="G478">
        <v>1</v>
      </c>
      <c r="H478" s="6" t="s">
        <v>40</v>
      </c>
      <c r="I478">
        <v>0.65839999999999999</v>
      </c>
      <c r="J478" s="6" t="s">
        <v>29</v>
      </c>
      <c r="K478" s="1">
        <v>43130.83221064815</v>
      </c>
      <c r="L478">
        <v>2</v>
      </c>
      <c r="M478" s="6" t="s">
        <v>1663</v>
      </c>
      <c r="N478" t="b">
        <v>0</v>
      </c>
      <c r="O478" s="6" t="s">
        <v>30</v>
      </c>
      <c r="P478" s="6" t="s">
        <v>31</v>
      </c>
      <c r="Q478" s="6" t="s">
        <v>84</v>
      </c>
      <c r="R478">
        <v>1</v>
      </c>
      <c r="S478" s="6" t="s">
        <v>31</v>
      </c>
      <c r="T478" s="6" t="s">
        <v>84</v>
      </c>
      <c r="U478" s="6" t="s">
        <v>45</v>
      </c>
      <c r="V478">
        <v>9.5842920313283379E+17</v>
      </c>
      <c r="W478" s="6" t="s">
        <v>31</v>
      </c>
      <c r="X478" s="6" t="s">
        <v>1664</v>
      </c>
      <c r="Y478" s="6" t="s">
        <v>1665</v>
      </c>
      <c r="Z478">
        <v>8.7223405689278874E+17</v>
      </c>
    </row>
    <row r="479" spans="1:26" x14ac:dyDescent="0.25">
      <c r="A479">
        <v>1866033898</v>
      </c>
      <c r="B479" t="b">
        <v>0</v>
      </c>
      <c r="C479" s="6" t="s">
        <v>26</v>
      </c>
      <c r="D479">
        <v>3</v>
      </c>
      <c r="E479" s="1">
        <v>43328.01972222222</v>
      </c>
      <c r="F479" s="6" t="s">
        <v>27</v>
      </c>
      <c r="G479">
        <v>1</v>
      </c>
      <c r="H479" s="6" t="s">
        <v>28</v>
      </c>
      <c r="I479">
        <v>0.6744</v>
      </c>
      <c r="J479" s="6" t="s">
        <v>29</v>
      </c>
      <c r="K479" s="1">
        <v>43130.835081018522</v>
      </c>
      <c r="L479">
        <v>0</v>
      </c>
      <c r="M479" s="6" t="s">
        <v>1343</v>
      </c>
      <c r="N479" t="b">
        <v>0</v>
      </c>
      <c r="O479" s="6" t="s">
        <v>30</v>
      </c>
      <c r="P479" s="6" t="s">
        <v>31</v>
      </c>
      <c r="Q479" s="6" t="s">
        <v>84</v>
      </c>
      <c r="R479">
        <v>0</v>
      </c>
      <c r="S479" s="6" t="s">
        <v>31</v>
      </c>
      <c r="T479" s="6" t="s">
        <v>84</v>
      </c>
      <c r="U479" s="6" t="s">
        <v>36</v>
      </c>
      <c r="V479">
        <v>9.5843024501463859E+17</v>
      </c>
      <c r="W479" s="6" t="s">
        <v>31</v>
      </c>
      <c r="X479" s="6" t="s">
        <v>1344</v>
      </c>
      <c r="Y479" s="6" t="s">
        <v>1345</v>
      </c>
      <c r="Z479">
        <v>9.2725723623742259E+17</v>
      </c>
    </row>
    <row r="480" spans="1:26" x14ac:dyDescent="0.25">
      <c r="A480">
        <v>1866033781</v>
      </c>
      <c r="B480" t="b">
        <v>0</v>
      </c>
      <c r="C480" s="6" t="s">
        <v>26</v>
      </c>
      <c r="D480">
        <v>3</v>
      </c>
      <c r="E480" s="1">
        <v>43328.026365740741</v>
      </c>
      <c r="F480" s="6" t="s">
        <v>27</v>
      </c>
      <c r="G480">
        <v>1</v>
      </c>
      <c r="H480" s="6" t="s">
        <v>28</v>
      </c>
      <c r="I480">
        <v>0.68810000000000004</v>
      </c>
      <c r="J480" s="6" t="s">
        <v>29</v>
      </c>
      <c r="K480" s="1">
        <v>43130.837731481479</v>
      </c>
      <c r="L480">
        <v>0</v>
      </c>
      <c r="M480" s="6" t="s">
        <v>101</v>
      </c>
      <c r="N480" t="b">
        <v>0</v>
      </c>
      <c r="O480" s="6" t="s">
        <v>30</v>
      </c>
      <c r="P480" s="6" t="s">
        <v>31</v>
      </c>
      <c r="Q480" s="6" t="s">
        <v>84</v>
      </c>
      <c r="R480">
        <v>0</v>
      </c>
      <c r="S480" s="6" t="s">
        <v>31</v>
      </c>
      <c r="T480" s="6" t="s">
        <v>84</v>
      </c>
      <c r="U480" s="6" t="s">
        <v>36</v>
      </c>
      <c r="V480">
        <v>9.5843120254913331E+17</v>
      </c>
      <c r="W480" s="6" t="s">
        <v>31</v>
      </c>
      <c r="X480" s="6" t="s">
        <v>1030</v>
      </c>
      <c r="Y480" s="6" t="s">
        <v>1031</v>
      </c>
      <c r="Z480">
        <v>16452688</v>
      </c>
    </row>
    <row r="481" spans="1:26" x14ac:dyDescent="0.25">
      <c r="A481">
        <v>1866034007</v>
      </c>
      <c r="B481" t="b">
        <v>0</v>
      </c>
      <c r="C481" s="6" t="s">
        <v>26</v>
      </c>
      <c r="D481">
        <v>3</v>
      </c>
      <c r="E481" s="1">
        <v>43328.64508101852</v>
      </c>
      <c r="F481" s="6" t="s">
        <v>27</v>
      </c>
      <c r="G481">
        <v>1</v>
      </c>
      <c r="H481" s="6" t="s">
        <v>28</v>
      </c>
      <c r="I481">
        <v>1</v>
      </c>
      <c r="J481" s="6" t="s">
        <v>29</v>
      </c>
      <c r="K481" s="1">
        <v>43130.84202546296</v>
      </c>
      <c r="L481">
        <v>0</v>
      </c>
      <c r="M481" s="6" t="s">
        <v>1649</v>
      </c>
      <c r="N481" t="b">
        <v>1</v>
      </c>
      <c r="O481" s="6" t="s">
        <v>30</v>
      </c>
      <c r="P481" s="6" t="s">
        <v>1650</v>
      </c>
      <c r="Q481" s="6" t="s">
        <v>84</v>
      </c>
      <c r="R481">
        <v>0</v>
      </c>
      <c r="S481" s="6" t="s">
        <v>31</v>
      </c>
      <c r="T481" s="6" t="s">
        <v>84</v>
      </c>
      <c r="U481" s="6" t="s">
        <v>47</v>
      </c>
      <c r="V481">
        <v>9.5843276090919322E+17</v>
      </c>
      <c r="W481" s="6" t="s">
        <v>31</v>
      </c>
      <c r="X481" s="6" t="s">
        <v>1651</v>
      </c>
      <c r="Y481" s="6" t="s">
        <v>1652</v>
      </c>
      <c r="Z481">
        <v>90481214</v>
      </c>
    </row>
    <row r="482" spans="1:26" x14ac:dyDescent="0.25">
      <c r="A482">
        <v>1866034250</v>
      </c>
      <c r="B482" t="b">
        <v>0</v>
      </c>
      <c r="C482" s="6" t="s">
        <v>26</v>
      </c>
      <c r="D482">
        <v>3</v>
      </c>
      <c r="E482" s="1">
        <v>43328.705046296294</v>
      </c>
      <c r="F482" s="6" t="s">
        <v>27</v>
      </c>
      <c r="G482">
        <v>1</v>
      </c>
      <c r="H482" s="6" t="s">
        <v>41</v>
      </c>
      <c r="I482">
        <v>0.65</v>
      </c>
      <c r="J482" s="6" t="s">
        <v>29</v>
      </c>
      <c r="K482" s="1">
        <v>43130.848194444443</v>
      </c>
      <c r="L482">
        <v>0</v>
      </c>
      <c r="M482" s="6" t="s">
        <v>2313</v>
      </c>
      <c r="N482" t="b">
        <v>0</v>
      </c>
      <c r="O482" s="6" t="s">
        <v>30</v>
      </c>
      <c r="P482" s="6" t="s">
        <v>31</v>
      </c>
      <c r="Q482" s="6" t="s">
        <v>84</v>
      </c>
      <c r="R482">
        <v>0</v>
      </c>
      <c r="S482" s="6" t="s">
        <v>31</v>
      </c>
      <c r="T482" s="6" t="s">
        <v>84</v>
      </c>
      <c r="U482" s="6" t="s">
        <v>2129</v>
      </c>
      <c r="V482">
        <v>9.5843499541195571E+17</v>
      </c>
      <c r="W482" s="6" t="s">
        <v>31</v>
      </c>
      <c r="X482" s="6" t="s">
        <v>2314</v>
      </c>
      <c r="Y482" s="6" t="s">
        <v>2315</v>
      </c>
      <c r="Z482">
        <v>316331833</v>
      </c>
    </row>
    <row r="483" spans="1:26" x14ac:dyDescent="0.25">
      <c r="A483">
        <v>1866034008</v>
      </c>
      <c r="B483" t="b">
        <v>0</v>
      </c>
      <c r="C483" s="6" t="s">
        <v>26</v>
      </c>
      <c r="D483">
        <v>3</v>
      </c>
      <c r="E483" s="1">
        <v>43328.643657407411</v>
      </c>
      <c r="F483" s="6" t="s">
        <v>27</v>
      </c>
      <c r="G483">
        <v>1</v>
      </c>
      <c r="H483" s="6" t="s">
        <v>40</v>
      </c>
      <c r="I483">
        <v>1</v>
      </c>
      <c r="J483" s="6" t="s">
        <v>29</v>
      </c>
      <c r="K483" s="1">
        <v>43130.855694444443</v>
      </c>
      <c r="L483">
        <v>9</v>
      </c>
      <c r="M483" s="6" t="s">
        <v>1653</v>
      </c>
      <c r="N483" t="b">
        <v>0</v>
      </c>
      <c r="O483" s="6" t="s">
        <v>30</v>
      </c>
      <c r="P483" s="6" t="s">
        <v>31</v>
      </c>
      <c r="Q483" s="6" t="s">
        <v>84</v>
      </c>
      <c r="R483">
        <v>1</v>
      </c>
      <c r="S483" s="6" t="s">
        <v>31</v>
      </c>
      <c r="T483" s="6" t="s">
        <v>84</v>
      </c>
      <c r="U483" s="6" t="s">
        <v>36</v>
      </c>
      <c r="V483">
        <v>9.5843771538888704E+17</v>
      </c>
      <c r="W483" s="6" t="s">
        <v>31</v>
      </c>
      <c r="X483" s="6" t="s">
        <v>1654</v>
      </c>
      <c r="Y483" s="6" t="s">
        <v>1655</v>
      </c>
      <c r="Z483">
        <v>3224463214</v>
      </c>
    </row>
    <row r="484" spans="1:26" x14ac:dyDescent="0.25">
      <c r="A484">
        <v>1866033778</v>
      </c>
      <c r="B484" t="b">
        <v>0</v>
      </c>
      <c r="C484" s="6" t="s">
        <v>26</v>
      </c>
      <c r="D484">
        <v>3</v>
      </c>
      <c r="E484" s="1">
        <v>43327.803113425929</v>
      </c>
      <c r="F484" s="6" t="s">
        <v>27</v>
      </c>
      <c r="G484">
        <v>1</v>
      </c>
      <c r="H484" s="6" t="s">
        <v>41</v>
      </c>
      <c r="I484">
        <v>0.67520000000000002</v>
      </c>
      <c r="J484" s="6" t="s">
        <v>29</v>
      </c>
      <c r="K484" s="1">
        <v>43130.86173611111</v>
      </c>
      <c r="L484">
        <v>0</v>
      </c>
      <c r="M484" s="6" t="s">
        <v>1021</v>
      </c>
      <c r="N484" t="b">
        <v>0</v>
      </c>
      <c r="O484" s="6" t="s">
        <v>30</v>
      </c>
      <c r="P484" s="6" t="s">
        <v>31</v>
      </c>
      <c r="Q484" s="6" t="s">
        <v>84</v>
      </c>
      <c r="R484">
        <v>1</v>
      </c>
      <c r="S484" s="6" t="s">
        <v>31</v>
      </c>
      <c r="T484" s="6" t="s">
        <v>84</v>
      </c>
      <c r="U484" s="6" t="s">
        <v>36</v>
      </c>
      <c r="V484">
        <v>9.5843990369565491E+17</v>
      </c>
      <c r="W484" s="6" t="s">
        <v>31</v>
      </c>
      <c r="X484" s="6" t="s">
        <v>1022</v>
      </c>
      <c r="Y484" s="6" t="s">
        <v>1023</v>
      </c>
      <c r="Z484">
        <v>20231269</v>
      </c>
    </row>
    <row r="485" spans="1:26" x14ac:dyDescent="0.25">
      <c r="A485">
        <v>1866033665</v>
      </c>
      <c r="B485" t="b">
        <v>0</v>
      </c>
      <c r="C485" s="6" t="s">
        <v>26</v>
      </c>
      <c r="D485">
        <v>3</v>
      </c>
      <c r="E485" s="1">
        <v>43328.023344907408</v>
      </c>
      <c r="F485" s="6" t="s">
        <v>27</v>
      </c>
      <c r="G485">
        <v>1</v>
      </c>
      <c r="H485" s="6" t="s">
        <v>41</v>
      </c>
      <c r="I485">
        <v>0.66500000000000004</v>
      </c>
      <c r="J485" s="6" t="s">
        <v>29</v>
      </c>
      <c r="K485" s="1">
        <v>43130.862060185187</v>
      </c>
      <c r="L485">
        <v>0</v>
      </c>
      <c r="M485" s="6" t="s">
        <v>706</v>
      </c>
      <c r="N485" t="b">
        <v>0</v>
      </c>
      <c r="O485" s="6" t="s">
        <v>30</v>
      </c>
      <c r="P485" s="6" t="s">
        <v>31</v>
      </c>
      <c r="Q485" s="6" t="s">
        <v>84</v>
      </c>
      <c r="R485">
        <v>0</v>
      </c>
      <c r="S485" s="6" t="s">
        <v>31</v>
      </c>
      <c r="T485" s="6" t="s">
        <v>84</v>
      </c>
      <c r="U485" s="6" t="s">
        <v>38</v>
      </c>
      <c r="V485">
        <v>9.5844002006666035E+17</v>
      </c>
      <c r="W485" s="6" t="s">
        <v>31</v>
      </c>
      <c r="X485" s="6" t="s">
        <v>707</v>
      </c>
      <c r="Y485" s="6" t="s">
        <v>708</v>
      </c>
      <c r="Z485">
        <v>4659316968</v>
      </c>
    </row>
    <row r="486" spans="1:26" x14ac:dyDescent="0.25">
      <c r="A486">
        <v>1866034138</v>
      </c>
      <c r="B486" t="b">
        <v>0</v>
      </c>
      <c r="C486" s="6" t="s">
        <v>26</v>
      </c>
      <c r="D486">
        <v>3</v>
      </c>
      <c r="E486" s="1">
        <v>43328.669583333336</v>
      </c>
      <c r="F486" s="6" t="s">
        <v>27</v>
      </c>
      <c r="G486">
        <v>1</v>
      </c>
      <c r="H486" s="6" t="s">
        <v>41</v>
      </c>
      <c r="I486">
        <v>1</v>
      </c>
      <c r="J486" s="6" t="s">
        <v>29</v>
      </c>
      <c r="K486" s="1">
        <v>43130.864861111113</v>
      </c>
      <c r="L486">
        <v>0</v>
      </c>
      <c r="M486" s="6" t="s">
        <v>77</v>
      </c>
      <c r="N486" t="b">
        <v>0</v>
      </c>
      <c r="O486" s="6" t="s">
        <v>30</v>
      </c>
      <c r="P486" s="6" t="s">
        <v>31</v>
      </c>
      <c r="Q486" s="6" t="s">
        <v>84</v>
      </c>
      <c r="R486">
        <v>0</v>
      </c>
      <c r="S486" s="6" t="s">
        <v>31</v>
      </c>
      <c r="T486" s="6" t="s">
        <v>84</v>
      </c>
      <c r="U486" s="6" t="s">
        <v>39</v>
      </c>
      <c r="V486">
        <v>9.5844103445491712E+17</v>
      </c>
      <c r="W486" s="6" t="s">
        <v>31</v>
      </c>
      <c r="X486" s="6" t="s">
        <v>2012</v>
      </c>
      <c r="Y486" s="6" t="s">
        <v>2013</v>
      </c>
      <c r="Z486">
        <v>7.1379009579976294E+17</v>
      </c>
    </row>
    <row r="487" spans="1:26" x14ac:dyDescent="0.25">
      <c r="A487">
        <v>1866033547</v>
      </c>
      <c r="B487" t="b">
        <v>0</v>
      </c>
      <c r="C487" s="6" t="s">
        <v>26</v>
      </c>
      <c r="D487">
        <v>3</v>
      </c>
      <c r="E487" s="1">
        <v>43327.988287037035</v>
      </c>
      <c r="F487" s="6" t="s">
        <v>27</v>
      </c>
      <c r="G487">
        <v>1</v>
      </c>
      <c r="H487" s="6" t="s">
        <v>41</v>
      </c>
      <c r="I487">
        <v>0.66379999999999995</v>
      </c>
      <c r="J487" s="6" t="s">
        <v>29</v>
      </c>
      <c r="K487" s="1">
        <v>43130.869328703702</v>
      </c>
      <c r="L487">
        <v>0</v>
      </c>
      <c r="M487" s="6" t="s">
        <v>383</v>
      </c>
      <c r="N487" t="b">
        <v>0</v>
      </c>
      <c r="O487" s="6" t="s">
        <v>30</v>
      </c>
      <c r="P487" s="6" t="s">
        <v>31</v>
      </c>
      <c r="Q487" s="6" t="s">
        <v>84</v>
      </c>
      <c r="R487">
        <v>0</v>
      </c>
      <c r="S487" s="6" t="s">
        <v>31</v>
      </c>
      <c r="T487" s="6" t="s">
        <v>84</v>
      </c>
      <c r="U487" s="6" t="s">
        <v>36</v>
      </c>
      <c r="V487">
        <v>9.5844265607750042E+17</v>
      </c>
      <c r="W487" s="6" t="s">
        <v>31</v>
      </c>
      <c r="X487" s="6" t="s">
        <v>384</v>
      </c>
      <c r="Y487" s="6" t="s">
        <v>385</v>
      </c>
      <c r="Z487">
        <v>9.0132307631858074E+17</v>
      </c>
    </row>
    <row r="488" spans="1:26" x14ac:dyDescent="0.25">
      <c r="A488">
        <v>1866034235</v>
      </c>
      <c r="B488" t="b">
        <v>0</v>
      </c>
      <c r="C488" s="6" t="s">
        <v>26</v>
      </c>
      <c r="D488">
        <v>3</v>
      </c>
      <c r="E488" s="1">
        <v>43328.655682870369</v>
      </c>
      <c r="F488" s="6" t="s">
        <v>27</v>
      </c>
      <c r="G488">
        <v>1</v>
      </c>
      <c r="H488" s="6" t="s">
        <v>41</v>
      </c>
      <c r="I488">
        <v>0.68030000000000002</v>
      </c>
      <c r="J488" s="6" t="s">
        <v>29</v>
      </c>
      <c r="K488" s="1">
        <v>43130.871770833335</v>
      </c>
      <c r="L488">
        <v>2</v>
      </c>
      <c r="M488" s="6" t="s">
        <v>35</v>
      </c>
      <c r="N488" t="b">
        <v>0</v>
      </c>
      <c r="O488" s="6" t="s">
        <v>30</v>
      </c>
      <c r="P488" s="6" t="s">
        <v>31</v>
      </c>
      <c r="Q488" s="6" t="s">
        <v>84</v>
      </c>
      <c r="R488">
        <v>0</v>
      </c>
      <c r="S488" s="6" t="s">
        <v>31</v>
      </c>
      <c r="T488" s="6" t="s">
        <v>84</v>
      </c>
      <c r="U488" s="6" t="s">
        <v>47</v>
      </c>
      <c r="V488">
        <v>9.5844353869328794E+17</v>
      </c>
      <c r="W488" s="6" t="s">
        <v>31</v>
      </c>
      <c r="X488" s="6" t="s">
        <v>2273</v>
      </c>
      <c r="Y488" s="6" t="s">
        <v>2274</v>
      </c>
      <c r="Z488">
        <v>9.4403499488795853E+17</v>
      </c>
    </row>
    <row r="489" spans="1:26" x14ac:dyDescent="0.25">
      <c r="A489">
        <v>1866034117</v>
      </c>
      <c r="B489" t="b">
        <v>0</v>
      </c>
      <c r="C489" s="6" t="s">
        <v>26</v>
      </c>
      <c r="D489">
        <v>3</v>
      </c>
      <c r="E489" s="1">
        <v>43328.628368055557</v>
      </c>
      <c r="F489" s="6" t="s">
        <v>27</v>
      </c>
      <c r="G489">
        <v>1</v>
      </c>
      <c r="H489" s="6" t="s">
        <v>28</v>
      </c>
      <c r="I489">
        <v>0.66949999999999998</v>
      </c>
      <c r="J489" s="6" t="s">
        <v>29</v>
      </c>
      <c r="K489" s="1">
        <v>43130.872025462966</v>
      </c>
      <c r="L489">
        <v>41</v>
      </c>
      <c r="M489" s="6" t="s">
        <v>35</v>
      </c>
      <c r="N489" t="b">
        <v>0</v>
      </c>
      <c r="O489" s="6" t="s">
        <v>30</v>
      </c>
      <c r="P489" s="6" t="s">
        <v>31</v>
      </c>
      <c r="Q489" s="6" t="s">
        <v>84</v>
      </c>
      <c r="R489">
        <v>8</v>
      </c>
      <c r="S489" s="6" t="s">
        <v>31</v>
      </c>
      <c r="T489" s="6" t="s">
        <v>84</v>
      </c>
      <c r="U489" s="6" t="s">
        <v>36</v>
      </c>
      <c r="V489">
        <v>9.5844363285971354E+17</v>
      </c>
      <c r="W489" s="6" t="s">
        <v>31</v>
      </c>
      <c r="X489" s="6" t="s">
        <v>1956</v>
      </c>
      <c r="Y489" s="6" t="s">
        <v>1957</v>
      </c>
      <c r="Z489">
        <v>8.178177202217943E+17</v>
      </c>
    </row>
    <row r="490" spans="1:26" x14ac:dyDescent="0.25">
      <c r="A490">
        <v>1866033656</v>
      </c>
      <c r="B490" t="b">
        <v>0</v>
      </c>
      <c r="C490" s="6" t="s">
        <v>26</v>
      </c>
      <c r="D490">
        <v>3</v>
      </c>
      <c r="E490" s="1">
        <v>43327.993310185186</v>
      </c>
      <c r="F490" s="6" t="s">
        <v>27</v>
      </c>
      <c r="G490">
        <v>1</v>
      </c>
      <c r="H490" s="6" t="s">
        <v>40</v>
      </c>
      <c r="I490">
        <v>0.66379999999999995</v>
      </c>
      <c r="J490" s="6" t="s">
        <v>29</v>
      </c>
      <c r="K490" s="1">
        <v>43130.872094907405</v>
      </c>
      <c r="L490">
        <v>2</v>
      </c>
      <c r="M490" s="6" t="s">
        <v>683</v>
      </c>
      <c r="N490" t="b">
        <v>1</v>
      </c>
      <c r="O490" s="6" t="s">
        <v>30</v>
      </c>
      <c r="P490" s="6" t="s">
        <v>684</v>
      </c>
      <c r="Q490" s="6" t="s">
        <v>84</v>
      </c>
      <c r="R490">
        <v>0</v>
      </c>
      <c r="S490" s="6" t="s">
        <v>31</v>
      </c>
      <c r="T490" s="6" t="s">
        <v>84</v>
      </c>
      <c r="U490" s="6" t="s">
        <v>36</v>
      </c>
      <c r="V490">
        <v>9.584436557814825E+17</v>
      </c>
      <c r="W490" s="6" t="s">
        <v>31</v>
      </c>
      <c r="X490" s="6" t="s">
        <v>685</v>
      </c>
      <c r="Y490" s="6" t="s">
        <v>686</v>
      </c>
      <c r="Z490">
        <v>2586083948</v>
      </c>
    </row>
    <row r="491" spans="1:26" x14ac:dyDescent="0.25">
      <c r="A491">
        <v>1866033760</v>
      </c>
      <c r="B491" t="b">
        <v>0</v>
      </c>
      <c r="C491" s="6" t="s">
        <v>26</v>
      </c>
      <c r="D491">
        <v>3</v>
      </c>
      <c r="E491" s="1">
        <v>43327.983194444445</v>
      </c>
      <c r="F491" s="6" t="s">
        <v>27</v>
      </c>
      <c r="G491">
        <v>1</v>
      </c>
      <c r="H491" s="6" t="s">
        <v>40</v>
      </c>
      <c r="I491">
        <v>0.66379999999999995</v>
      </c>
      <c r="J491" s="6" t="s">
        <v>29</v>
      </c>
      <c r="K491" s="1">
        <v>43130.877650462964</v>
      </c>
      <c r="L491">
        <v>0</v>
      </c>
      <c r="M491" s="6" t="s">
        <v>975</v>
      </c>
      <c r="N491" t="b">
        <v>0</v>
      </c>
      <c r="O491" s="6" t="s">
        <v>30</v>
      </c>
      <c r="P491" s="6" t="s">
        <v>31</v>
      </c>
      <c r="Q491" s="6" t="s">
        <v>84</v>
      </c>
      <c r="R491">
        <v>0</v>
      </c>
      <c r="S491" s="6" t="s">
        <v>31</v>
      </c>
      <c r="T491" s="6" t="s">
        <v>84</v>
      </c>
      <c r="U491" s="6" t="s">
        <v>47</v>
      </c>
      <c r="V491">
        <v>9.5844567064957747E+17</v>
      </c>
      <c r="W491" s="6" t="s">
        <v>976</v>
      </c>
      <c r="X491" s="6" t="s">
        <v>977</v>
      </c>
      <c r="Y491" s="6" t="s">
        <v>978</v>
      </c>
      <c r="Z491">
        <v>9.469290819159081E+17</v>
      </c>
    </row>
    <row r="492" spans="1:26" x14ac:dyDescent="0.25">
      <c r="A492">
        <v>1866033996</v>
      </c>
      <c r="B492" t="b">
        <v>0</v>
      </c>
      <c r="C492" s="6" t="s">
        <v>26</v>
      </c>
      <c r="D492">
        <v>3</v>
      </c>
      <c r="E492" s="1">
        <v>43328.627314814818</v>
      </c>
      <c r="F492" s="6" t="s">
        <v>27</v>
      </c>
      <c r="G492">
        <v>1</v>
      </c>
      <c r="H492" s="6" t="s">
        <v>28</v>
      </c>
      <c r="I492">
        <v>1</v>
      </c>
      <c r="J492" s="6" t="s">
        <v>29</v>
      </c>
      <c r="K492" s="1">
        <v>43130.878958333335</v>
      </c>
      <c r="L492">
        <v>0</v>
      </c>
      <c r="M492" s="6" t="s">
        <v>1619</v>
      </c>
      <c r="N492" t="b">
        <v>0</v>
      </c>
      <c r="O492" s="6" t="s">
        <v>30</v>
      </c>
      <c r="P492" s="6" t="s">
        <v>31</v>
      </c>
      <c r="Q492" s="6" t="s">
        <v>84</v>
      </c>
      <c r="R492">
        <v>0</v>
      </c>
      <c r="S492" s="6" t="s">
        <v>31</v>
      </c>
      <c r="T492" s="6" t="s">
        <v>84</v>
      </c>
      <c r="U492" s="6" t="s">
        <v>36</v>
      </c>
      <c r="V492">
        <v>9.5844614211468083E+17</v>
      </c>
      <c r="W492" s="6" t="s">
        <v>31</v>
      </c>
      <c r="X492" s="6" t="s">
        <v>1620</v>
      </c>
      <c r="Y492" s="6" t="s">
        <v>1621</v>
      </c>
      <c r="Z492">
        <v>14162887</v>
      </c>
    </row>
    <row r="493" spans="1:26" x14ac:dyDescent="0.25">
      <c r="A493">
        <v>1866033671</v>
      </c>
      <c r="B493" t="b">
        <v>0</v>
      </c>
      <c r="C493" s="6" t="s">
        <v>26</v>
      </c>
      <c r="D493">
        <v>3</v>
      </c>
      <c r="E493" s="1">
        <v>43327.877442129633</v>
      </c>
      <c r="F493" s="6" t="s">
        <v>27</v>
      </c>
      <c r="G493">
        <v>1</v>
      </c>
      <c r="H493" s="6" t="s">
        <v>41</v>
      </c>
      <c r="I493">
        <v>0.67720000000000002</v>
      </c>
      <c r="J493" s="6" t="s">
        <v>29</v>
      </c>
      <c r="K493" s="1">
        <v>43130.879004629627</v>
      </c>
      <c r="L493">
        <v>0</v>
      </c>
      <c r="M493" s="6" t="s">
        <v>35</v>
      </c>
      <c r="N493" t="b">
        <v>0</v>
      </c>
      <c r="O493" s="6" t="s">
        <v>30</v>
      </c>
      <c r="P493" s="6" t="s">
        <v>31</v>
      </c>
      <c r="Q493" s="6" t="s">
        <v>84</v>
      </c>
      <c r="R493">
        <v>0</v>
      </c>
      <c r="S493" s="6" t="s">
        <v>31</v>
      </c>
      <c r="T493" s="6" t="s">
        <v>84</v>
      </c>
      <c r="U493" s="6" t="s">
        <v>36</v>
      </c>
      <c r="V493">
        <v>9.5844615898825933E+17</v>
      </c>
      <c r="W493" s="6" t="s">
        <v>31</v>
      </c>
      <c r="X493" s="6" t="s">
        <v>723</v>
      </c>
      <c r="Y493" s="6" t="s">
        <v>724</v>
      </c>
      <c r="Z493">
        <v>114646855</v>
      </c>
    </row>
    <row r="494" spans="1:26" x14ac:dyDescent="0.25">
      <c r="A494">
        <v>1866033875</v>
      </c>
      <c r="B494" t="b">
        <v>0</v>
      </c>
      <c r="C494" s="6" t="s">
        <v>26</v>
      </c>
      <c r="D494">
        <v>3</v>
      </c>
      <c r="E494" s="1">
        <v>43327.734525462962</v>
      </c>
      <c r="F494" s="6" t="s">
        <v>27</v>
      </c>
      <c r="G494">
        <v>1</v>
      </c>
      <c r="H494" s="6" t="s">
        <v>40</v>
      </c>
      <c r="I494">
        <v>1</v>
      </c>
      <c r="J494" s="6" t="s">
        <v>29</v>
      </c>
      <c r="K494" s="1">
        <v>43130.892118055555</v>
      </c>
      <c r="L494">
        <v>7</v>
      </c>
      <c r="M494" s="6" t="s">
        <v>1282</v>
      </c>
      <c r="N494" t="b">
        <v>0</v>
      </c>
      <c r="O494" s="6" t="s">
        <v>30</v>
      </c>
      <c r="P494" s="6" t="s">
        <v>31</v>
      </c>
      <c r="Q494" s="6" t="s">
        <v>84</v>
      </c>
      <c r="R494">
        <v>1</v>
      </c>
      <c r="S494" s="6" t="s">
        <v>31</v>
      </c>
      <c r="T494" s="6" t="s">
        <v>84</v>
      </c>
      <c r="U494" s="6" t="s">
        <v>47</v>
      </c>
      <c r="V494">
        <v>9.5845091343745434E+17</v>
      </c>
      <c r="W494" s="6" t="s">
        <v>31</v>
      </c>
      <c r="X494" s="6" t="s">
        <v>1283</v>
      </c>
      <c r="Y494" s="6" t="s">
        <v>1284</v>
      </c>
      <c r="Z494">
        <v>479632601</v>
      </c>
    </row>
    <row r="495" spans="1:26" x14ac:dyDescent="0.25">
      <c r="A495">
        <v>1866033995</v>
      </c>
      <c r="B495" t="b">
        <v>0</v>
      </c>
      <c r="C495" s="6" t="s">
        <v>26</v>
      </c>
      <c r="D495">
        <v>3</v>
      </c>
      <c r="E495" s="1">
        <v>43328.621412037035</v>
      </c>
      <c r="F495" s="6" t="s">
        <v>27</v>
      </c>
      <c r="G495">
        <v>1</v>
      </c>
      <c r="H495" s="6" t="s">
        <v>40</v>
      </c>
      <c r="I495">
        <v>0.66859999999999997</v>
      </c>
      <c r="J495" s="6" t="s">
        <v>29</v>
      </c>
      <c r="K495" s="1">
        <v>43130.892222222225</v>
      </c>
      <c r="L495">
        <v>0</v>
      </c>
      <c r="M495" s="6" t="s">
        <v>1616</v>
      </c>
      <c r="N495" t="b">
        <v>0</v>
      </c>
      <c r="O495" s="6" t="s">
        <v>30</v>
      </c>
      <c r="P495" s="6" t="s">
        <v>31</v>
      </c>
      <c r="Q495" s="6" t="s">
        <v>84</v>
      </c>
      <c r="R495">
        <v>0</v>
      </c>
      <c r="S495" s="6" t="s">
        <v>31</v>
      </c>
      <c r="T495" s="6" t="s">
        <v>84</v>
      </c>
      <c r="U495" s="6" t="s">
        <v>47</v>
      </c>
      <c r="V495">
        <v>9.5845095213836288E+17</v>
      </c>
      <c r="W495" s="6" t="s">
        <v>31</v>
      </c>
      <c r="X495" s="6" t="s">
        <v>1617</v>
      </c>
      <c r="Y495" s="6" t="s">
        <v>1618</v>
      </c>
      <c r="Z495">
        <v>192067694</v>
      </c>
    </row>
    <row r="496" spans="1:26" x14ac:dyDescent="0.25">
      <c r="A496">
        <v>1866033663</v>
      </c>
      <c r="B496" t="b">
        <v>0</v>
      </c>
      <c r="C496" s="6" t="s">
        <v>26</v>
      </c>
      <c r="D496">
        <v>3</v>
      </c>
      <c r="E496" s="1">
        <v>43327.956678240742</v>
      </c>
      <c r="F496" s="6" t="s">
        <v>27</v>
      </c>
      <c r="G496">
        <v>1</v>
      </c>
      <c r="H496" s="6" t="s">
        <v>28</v>
      </c>
      <c r="I496">
        <v>0.66290000000000004</v>
      </c>
      <c r="J496" s="6" t="s">
        <v>29</v>
      </c>
      <c r="K496" s="1">
        <v>43130.898113425923</v>
      </c>
      <c r="L496">
        <v>0</v>
      </c>
      <c r="M496" s="6" t="s">
        <v>700</v>
      </c>
      <c r="N496" t="b">
        <v>0</v>
      </c>
      <c r="O496" s="6" t="s">
        <v>30</v>
      </c>
      <c r="P496" s="6" t="s">
        <v>31</v>
      </c>
      <c r="Q496" s="6" t="s">
        <v>84</v>
      </c>
      <c r="R496">
        <v>0</v>
      </c>
      <c r="S496" s="6" t="s">
        <v>31</v>
      </c>
      <c r="T496" s="6" t="s">
        <v>84</v>
      </c>
      <c r="U496" s="6" t="s">
        <v>567</v>
      </c>
      <c r="V496">
        <v>9.584530868671529E+17</v>
      </c>
      <c r="W496" s="6" t="s">
        <v>701</v>
      </c>
      <c r="X496" s="6" t="s">
        <v>702</v>
      </c>
      <c r="Y496" s="6" t="s">
        <v>703</v>
      </c>
      <c r="Z496">
        <v>992182100</v>
      </c>
    </row>
    <row r="497" spans="1:26" x14ac:dyDescent="0.25">
      <c r="A497">
        <v>1866033895</v>
      </c>
      <c r="B497" t="b">
        <v>0</v>
      </c>
      <c r="C497" s="6" t="s">
        <v>26</v>
      </c>
      <c r="D497">
        <v>3</v>
      </c>
      <c r="E497" s="1">
        <v>43327.832638888889</v>
      </c>
      <c r="F497" s="6" t="s">
        <v>27</v>
      </c>
      <c r="G497">
        <v>1</v>
      </c>
      <c r="H497" s="6" t="s">
        <v>28</v>
      </c>
      <c r="I497">
        <v>0.67859999999999998</v>
      </c>
      <c r="J497" s="6" t="s">
        <v>29</v>
      </c>
      <c r="K497" s="1">
        <v>43130.90121527778</v>
      </c>
      <c r="L497">
        <v>1</v>
      </c>
      <c r="M497" s="6" t="s">
        <v>1335</v>
      </c>
      <c r="N497" t="b">
        <v>0</v>
      </c>
      <c r="O497" s="6" t="s">
        <v>30</v>
      </c>
      <c r="P497" s="6" t="s">
        <v>31</v>
      </c>
      <c r="Q497" s="6" t="s">
        <v>84</v>
      </c>
      <c r="R497">
        <v>0</v>
      </c>
      <c r="S497" s="6" t="s">
        <v>31</v>
      </c>
      <c r="T497" s="6" t="s">
        <v>84</v>
      </c>
      <c r="U497" s="6" t="s">
        <v>36</v>
      </c>
      <c r="V497">
        <v>9.5845420805490688E+17</v>
      </c>
      <c r="W497" s="6" t="s">
        <v>31</v>
      </c>
      <c r="X497" s="6" t="s">
        <v>1336</v>
      </c>
      <c r="Y497" s="6" t="s">
        <v>1337</v>
      </c>
      <c r="Z497">
        <v>8.0082575499290624E+17</v>
      </c>
    </row>
    <row r="498" spans="1:26" x14ac:dyDescent="0.25">
      <c r="A498">
        <v>1866034014</v>
      </c>
      <c r="B498" t="b">
        <v>0</v>
      </c>
      <c r="C498" s="6" t="s">
        <v>26</v>
      </c>
      <c r="D498">
        <v>3</v>
      </c>
      <c r="E498" s="1">
        <v>43328.671643518515</v>
      </c>
      <c r="F498" s="6" t="s">
        <v>27</v>
      </c>
      <c r="G498">
        <v>1</v>
      </c>
      <c r="H498" s="6" t="s">
        <v>28</v>
      </c>
      <c r="I498">
        <v>1</v>
      </c>
      <c r="J498" s="6" t="s">
        <v>29</v>
      </c>
      <c r="K498" s="1">
        <v>43130.90625</v>
      </c>
      <c r="L498">
        <v>0</v>
      </c>
      <c r="M498" s="6" t="s">
        <v>1619</v>
      </c>
      <c r="N498" t="b">
        <v>0</v>
      </c>
      <c r="O498" s="6" t="s">
        <v>30</v>
      </c>
      <c r="P498" s="6" t="s">
        <v>31</v>
      </c>
      <c r="Q498" s="6" t="s">
        <v>84</v>
      </c>
      <c r="R498">
        <v>0</v>
      </c>
      <c r="S498" s="6" t="s">
        <v>31</v>
      </c>
      <c r="T498" s="6" t="s">
        <v>84</v>
      </c>
      <c r="U498" s="6" t="s">
        <v>36</v>
      </c>
      <c r="V498">
        <v>9.5845603467424973E+17</v>
      </c>
      <c r="W498" s="6" t="s">
        <v>31</v>
      </c>
      <c r="X498" s="6" t="s">
        <v>1671</v>
      </c>
      <c r="Y498" s="6" t="s">
        <v>1672</v>
      </c>
      <c r="Z498">
        <v>14162887</v>
      </c>
    </row>
    <row r="499" spans="1:26" x14ac:dyDescent="0.25">
      <c r="A499">
        <v>1866034123</v>
      </c>
      <c r="B499" t="b">
        <v>0</v>
      </c>
      <c r="C499" s="6" t="s">
        <v>26</v>
      </c>
      <c r="D499">
        <v>3</v>
      </c>
      <c r="E499" s="1">
        <v>43328.688020833331</v>
      </c>
      <c r="F499" s="6" t="s">
        <v>27</v>
      </c>
      <c r="G499">
        <v>1</v>
      </c>
      <c r="H499" s="6" t="s">
        <v>40</v>
      </c>
      <c r="I499">
        <v>1</v>
      </c>
      <c r="J499" s="6" t="s">
        <v>29</v>
      </c>
      <c r="K499" s="1">
        <v>43130.906354166669</v>
      </c>
      <c r="L499">
        <v>0</v>
      </c>
      <c r="M499" s="6" t="s">
        <v>1973</v>
      </c>
      <c r="N499" t="b">
        <v>0</v>
      </c>
      <c r="O499" s="6" t="s">
        <v>30</v>
      </c>
      <c r="P499" s="6" t="s">
        <v>31</v>
      </c>
      <c r="Q499" s="6" t="s">
        <v>84</v>
      </c>
      <c r="R499">
        <v>0</v>
      </c>
      <c r="S499" s="6" t="s">
        <v>31</v>
      </c>
      <c r="T499" s="6" t="s">
        <v>84</v>
      </c>
      <c r="U499" s="6" t="s">
        <v>39</v>
      </c>
      <c r="V499">
        <v>9.5845607286759014E+17</v>
      </c>
      <c r="W499" s="6" t="s">
        <v>31</v>
      </c>
      <c r="X499" s="6" t="s">
        <v>1974</v>
      </c>
      <c r="Y499" s="6" t="s">
        <v>1975</v>
      </c>
      <c r="Z499">
        <v>138594868</v>
      </c>
    </row>
    <row r="500" spans="1:26" x14ac:dyDescent="0.25">
      <c r="A500">
        <v>1866033885</v>
      </c>
      <c r="B500" t="b">
        <v>0</v>
      </c>
      <c r="C500" s="6" t="s">
        <v>26</v>
      </c>
      <c r="D500">
        <v>3</v>
      </c>
      <c r="E500" s="1">
        <v>43327.86105324074</v>
      </c>
      <c r="F500" s="6" t="s">
        <v>27</v>
      </c>
      <c r="G500">
        <v>1</v>
      </c>
      <c r="H500" s="6" t="s">
        <v>41</v>
      </c>
      <c r="I500">
        <v>1</v>
      </c>
      <c r="J500" s="6" t="s">
        <v>29</v>
      </c>
      <c r="K500" s="1">
        <v>43130.911365740743</v>
      </c>
      <c r="L500">
        <v>0</v>
      </c>
      <c r="M500" s="6" t="s">
        <v>1306</v>
      </c>
      <c r="N500" t="b">
        <v>0</v>
      </c>
      <c r="O500" s="6" t="s">
        <v>30</v>
      </c>
      <c r="P500" s="6" t="s">
        <v>31</v>
      </c>
      <c r="Q500" s="6" t="s">
        <v>84</v>
      </c>
      <c r="R500">
        <v>1</v>
      </c>
      <c r="S500" s="6" t="s">
        <v>31</v>
      </c>
      <c r="T500" s="6" t="s">
        <v>84</v>
      </c>
      <c r="U500" s="6" t="s">
        <v>47</v>
      </c>
      <c r="V500">
        <v>9.584578871305175E+17</v>
      </c>
      <c r="W500" s="6" t="s">
        <v>31</v>
      </c>
      <c r="X500" s="6" t="s">
        <v>1307</v>
      </c>
      <c r="Y500" s="6" t="s">
        <v>1308</v>
      </c>
      <c r="Z500">
        <v>259743024</v>
      </c>
    </row>
    <row r="501" spans="1:26" x14ac:dyDescent="0.25">
      <c r="A501">
        <v>1866034248</v>
      </c>
      <c r="B501" t="b">
        <v>0</v>
      </c>
      <c r="C501" s="6" t="s">
        <v>26</v>
      </c>
      <c r="D501">
        <v>3</v>
      </c>
      <c r="E501" s="1">
        <v>43328.75203703704</v>
      </c>
      <c r="F501" s="6" t="s">
        <v>27</v>
      </c>
      <c r="G501">
        <v>1</v>
      </c>
      <c r="H501" s="6" t="s">
        <v>28</v>
      </c>
      <c r="I501">
        <v>0.66720000000000002</v>
      </c>
      <c r="J501" s="6" t="s">
        <v>29</v>
      </c>
      <c r="K501" s="1">
        <v>43130.911759259259</v>
      </c>
      <c r="L501">
        <v>1</v>
      </c>
      <c r="M501" s="6" t="s">
        <v>2308</v>
      </c>
      <c r="N501" t="b">
        <v>0</v>
      </c>
      <c r="O501" s="6" t="s">
        <v>30</v>
      </c>
      <c r="P501" s="6" t="s">
        <v>31</v>
      </c>
      <c r="Q501" s="6" t="s">
        <v>84</v>
      </c>
      <c r="R501">
        <v>0</v>
      </c>
      <c r="S501" s="6" t="s">
        <v>31</v>
      </c>
      <c r="T501" s="6" t="s">
        <v>84</v>
      </c>
      <c r="U501" s="6" t="s">
        <v>45</v>
      </c>
      <c r="V501">
        <v>9.5845803279023718E+17</v>
      </c>
      <c r="W501" s="6" t="s">
        <v>31</v>
      </c>
      <c r="X501" s="6" t="s">
        <v>2309</v>
      </c>
      <c r="Y501" s="6" t="s">
        <v>2310</v>
      </c>
      <c r="Z501">
        <v>37425106</v>
      </c>
    </row>
    <row r="502" spans="1:26" x14ac:dyDescent="0.25">
      <c r="A502">
        <v>1866033566</v>
      </c>
      <c r="B502" t="b">
        <v>0</v>
      </c>
      <c r="C502" s="6" t="s">
        <v>26</v>
      </c>
      <c r="D502">
        <v>3</v>
      </c>
      <c r="E502" s="1">
        <v>43327.735983796294</v>
      </c>
      <c r="F502" s="6" t="s">
        <v>27</v>
      </c>
      <c r="G502">
        <v>1</v>
      </c>
      <c r="H502" s="6" t="s">
        <v>41</v>
      </c>
      <c r="I502">
        <v>1</v>
      </c>
      <c r="J502" s="6" t="s">
        <v>29</v>
      </c>
      <c r="K502" s="1">
        <v>43130.913240740738</v>
      </c>
      <c r="L502">
        <v>1</v>
      </c>
      <c r="M502" s="6" t="s">
        <v>431</v>
      </c>
      <c r="N502" t="b">
        <v>0</v>
      </c>
      <c r="O502" s="6" t="s">
        <v>30</v>
      </c>
      <c r="P502" s="6" t="s">
        <v>31</v>
      </c>
      <c r="Q502" s="6" t="s">
        <v>84</v>
      </c>
      <c r="R502">
        <v>0</v>
      </c>
      <c r="S502" s="6" t="s">
        <v>31</v>
      </c>
      <c r="T502" s="6" t="s">
        <v>84</v>
      </c>
      <c r="U502" s="6" t="s">
        <v>39</v>
      </c>
      <c r="V502">
        <v>9.5845856575644058E+17</v>
      </c>
      <c r="W502" s="6" t="s">
        <v>31</v>
      </c>
      <c r="X502" s="6" t="s">
        <v>432</v>
      </c>
      <c r="Y502" s="6" t="s">
        <v>433</v>
      </c>
      <c r="Z502">
        <v>9.4666564864990003E+17</v>
      </c>
    </row>
    <row r="503" spans="1:26" x14ac:dyDescent="0.25">
      <c r="A503">
        <v>1866033770</v>
      </c>
      <c r="B503" t="b">
        <v>0</v>
      </c>
      <c r="C503" s="6" t="s">
        <v>26</v>
      </c>
      <c r="D503">
        <v>3</v>
      </c>
      <c r="E503" s="1">
        <v>43327.960219907407</v>
      </c>
      <c r="F503" s="6" t="s">
        <v>27</v>
      </c>
      <c r="G503">
        <v>1</v>
      </c>
      <c r="H503" s="6" t="s">
        <v>41</v>
      </c>
      <c r="I503">
        <v>0.66379999999999995</v>
      </c>
      <c r="J503" s="6" t="s">
        <v>29</v>
      </c>
      <c r="K503" s="1">
        <v>43130.919675925928</v>
      </c>
      <c r="L503">
        <v>0</v>
      </c>
      <c r="M503" s="6" t="s">
        <v>53</v>
      </c>
      <c r="N503" t="b">
        <v>0</v>
      </c>
      <c r="O503" s="6" t="s">
        <v>30</v>
      </c>
      <c r="P503" s="6" t="s">
        <v>31</v>
      </c>
      <c r="Q503" s="6" t="s">
        <v>84</v>
      </c>
      <c r="R503">
        <v>0</v>
      </c>
      <c r="S503" s="6" t="s">
        <v>31</v>
      </c>
      <c r="T503" s="6" t="s">
        <v>84</v>
      </c>
      <c r="U503" s="6" t="s">
        <v>38</v>
      </c>
      <c r="V503">
        <v>9.5846089928676557E+17</v>
      </c>
      <c r="W503" s="6" t="s">
        <v>31</v>
      </c>
      <c r="X503" s="6" t="s">
        <v>1001</v>
      </c>
      <c r="Y503" s="6" t="s">
        <v>1002</v>
      </c>
      <c r="Z503">
        <v>7.809574118844457E+17</v>
      </c>
    </row>
    <row r="504" spans="1:26" x14ac:dyDescent="0.25">
      <c r="A504">
        <v>1866034136</v>
      </c>
      <c r="B504" t="b">
        <v>0</v>
      </c>
      <c r="C504" s="6" t="s">
        <v>26</v>
      </c>
      <c r="D504">
        <v>3</v>
      </c>
      <c r="E504" s="1">
        <v>43328.756099537037</v>
      </c>
      <c r="F504" s="6" t="s">
        <v>27</v>
      </c>
      <c r="G504">
        <v>1</v>
      </c>
      <c r="H504" s="6" t="s">
        <v>28</v>
      </c>
      <c r="I504">
        <v>1</v>
      </c>
      <c r="J504" s="6" t="s">
        <v>29</v>
      </c>
      <c r="K504" s="1">
        <v>43130.922453703701</v>
      </c>
      <c r="L504">
        <v>1</v>
      </c>
      <c r="M504" s="6" t="s">
        <v>2007</v>
      </c>
      <c r="N504" t="b">
        <v>0</v>
      </c>
      <c r="O504" s="6" t="s">
        <v>30</v>
      </c>
      <c r="P504" s="6" t="s">
        <v>31</v>
      </c>
      <c r="Q504" s="6" t="s">
        <v>84</v>
      </c>
      <c r="R504">
        <v>1</v>
      </c>
      <c r="S504" s="6" t="s">
        <v>31</v>
      </c>
      <c r="T504" s="6" t="s">
        <v>84</v>
      </c>
      <c r="U504" s="6" t="s">
        <v>36</v>
      </c>
      <c r="V504">
        <v>9.5846190549592883E+17</v>
      </c>
      <c r="W504" s="6" t="s">
        <v>31</v>
      </c>
      <c r="X504" s="6" t="s">
        <v>2008</v>
      </c>
      <c r="Y504" s="6" t="s">
        <v>2009</v>
      </c>
      <c r="Z504">
        <v>9.3420136208191898E+17</v>
      </c>
    </row>
    <row r="505" spans="1:26" x14ac:dyDescent="0.25">
      <c r="A505">
        <v>1866034251</v>
      </c>
      <c r="B505" t="b">
        <v>0</v>
      </c>
      <c r="C505" s="6" t="s">
        <v>26</v>
      </c>
      <c r="D505">
        <v>3</v>
      </c>
      <c r="E505" s="1">
        <v>43328.647060185183</v>
      </c>
      <c r="F505" s="6" t="s">
        <v>27</v>
      </c>
      <c r="G505">
        <v>1</v>
      </c>
      <c r="H505" s="6" t="s">
        <v>28</v>
      </c>
      <c r="I505">
        <v>0.63900000000000001</v>
      </c>
      <c r="J505" s="6" t="s">
        <v>29</v>
      </c>
      <c r="K505" s="1">
        <v>43130.928622685184</v>
      </c>
      <c r="L505">
        <v>8</v>
      </c>
      <c r="M505" s="6" t="s">
        <v>2316</v>
      </c>
      <c r="N505" t="b">
        <v>0</v>
      </c>
      <c r="O505" s="6" t="s">
        <v>30</v>
      </c>
      <c r="P505" s="6" t="s">
        <v>31</v>
      </c>
      <c r="Q505" s="6" t="s">
        <v>84</v>
      </c>
      <c r="R505">
        <v>3</v>
      </c>
      <c r="S505" s="6" t="s">
        <v>31</v>
      </c>
      <c r="T505" s="6" t="s">
        <v>84</v>
      </c>
      <c r="U505" s="6" t="s">
        <v>36</v>
      </c>
      <c r="V505">
        <v>9.5846414350964736E+17</v>
      </c>
      <c r="W505" s="6" t="s">
        <v>31</v>
      </c>
      <c r="X505" s="6" t="s">
        <v>2317</v>
      </c>
      <c r="Y505" s="6" t="s">
        <v>2318</v>
      </c>
      <c r="Z505">
        <v>40286926</v>
      </c>
    </row>
    <row r="506" spans="1:26" x14ac:dyDescent="0.25">
      <c r="A506">
        <v>1866033775</v>
      </c>
      <c r="B506" t="b">
        <v>0</v>
      </c>
      <c r="C506" s="6" t="s">
        <v>26</v>
      </c>
      <c r="D506">
        <v>3</v>
      </c>
      <c r="E506" s="1">
        <v>43327.878923611112</v>
      </c>
      <c r="F506" s="6" t="s">
        <v>27</v>
      </c>
      <c r="G506">
        <v>1</v>
      </c>
      <c r="H506" s="6" t="s">
        <v>28</v>
      </c>
      <c r="I506">
        <v>1</v>
      </c>
      <c r="J506" s="6" t="s">
        <v>29</v>
      </c>
      <c r="K506" s="1">
        <v>43130.934282407405</v>
      </c>
      <c r="L506">
        <v>0</v>
      </c>
      <c r="M506" s="6" t="s">
        <v>1013</v>
      </c>
      <c r="N506" t="b">
        <v>0</v>
      </c>
      <c r="O506" s="6" t="s">
        <v>30</v>
      </c>
      <c r="P506" s="6" t="s">
        <v>31</v>
      </c>
      <c r="Q506" s="6" t="s">
        <v>84</v>
      </c>
      <c r="R506">
        <v>0</v>
      </c>
      <c r="S506" s="6" t="s">
        <v>31</v>
      </c>
      <c r="T506" s="6" t="s">
        <v>84</v>
      </c>
      <c r="U506" s="6" t="s">
        <v>47</v>
      </c>
      <c r="V506">
        <v>9.5846619418878771E+17</v>
      </c>
      <c r="W506" s="6" t="s">
        <v>31</v>
      </c>
      <c r="X506" s="6" t="s">
        <v>1014</v>
      </c>
      <c r="Y506" s="6" t="s">
        <v>1015</v>
      </c>
      <c r="Z506">
        <v>9.1987956629396275E+17</v>
      </c>
    </row>
    <row r="507" spans="1:26" x14ac:dyDescent="0.25">
      <c r="A507">
        <v>1866033892</v>
      </c>
      <c r="B507" t="b">
        <v>0</v>
      </c>
      <c r="C507" s="6" t="s">
        <v>26</v>
      </c>
      <c r="D507">
        <v>3</v>
      </c>
      <c r="E507" s="1">
        <v>43327.812511574077</v>
      </c>
      <c r="F507" s="6" t="s">
        <v>27</v>
      </c>
      <c r="G507">
        <v>1</v>
      </c>
      <c r="H507" s="6" t="s">
        <v>41</v>
      </c>
      <c r="I507">
        <v>1</v>
      </c>
      <c r="J507" s="6" t="s">
        <v>29</v>
      </c>
      <c r="K507" s="1">
        <v>43130.958541666667</v>
      </c>
      <c r="L507">
        <v>0</v>
      </c>
      <c r="M507" s="6" t="s">
        <v>46</v>
      </c>
      <c r="N507" t="b">
        <v>0</v>
      </c>
      <c r="O507" s="6" t="s">
        <v>30</v>
      </c>
      <c r="P507" s="6" t="s">
        <v>31</v>
      </c>
      <c r="Q507" s="6" t="s">
        <v>84</v>
      </c>
      <c r="R507">
        <v>0</v>
      </c>
      <c r="S507" s="6" t="s">
        <v>31</v>
      </c>
      <c r="T507" s="6" t="s">
        <v>84</v>
      </c>
      <c r="U507" s="6" t="s">
        <v>45</v>
      </c>
      <c r="V507">
        <v>9.5847498457741722E+17</v>
      </c>
      <c r="W507" s="6" t="s">
        <v>1326</v>
      </c>
      <c r="X507" s="6" t="s">
        <v>1327</v>
      </c>
      <c r="Y507" s="6" t="s">
        <v>1328</v>
      </c>
      <c r="Z507">
        <v>26538610</v>
      </c>
    </row>
    <row r="508" spans="1:26" x14ac:dyDescent="0.25">
      <c r="A508">
        <v>1866033553</v>
      </c>
      <c r="B508" t="b">
        <v>0</v>
      </c>
      <c r="C508" s="6" t="s">
        <v>26</v>
      </c>
      <c r="D508">
        <v>3</v>
      </c>
      <c r="E508" s="1">
        <v>43327.954074074078</v>
      </c>
      <c r="F508" s="6" t="s">
        <v>27</v>
      </c>
      <c r="G508">
        <v>1</v>
      </c>
      <c r="H508" s="6" t="s">
        <v>28</v>
      </c>
      <c r="I508">
        <v>1</v>
      </c>
      <c r="J508" s="6" t="s">
        <v>29</v>
      </c>
      <c r="K508" s="1">
        <v>43130.96603009259</v>
      </c>
      <c r="L508">
        <v>0</v>
      </c>
      <c r="M508" s="6" t="s">
        <v>399</v>
      </c>
      <c r="N508" t="b">
        <v>0</v>
      </c>
      <c r="O508" s="6" t="s">
        <v>30</v>
      </c>
      <c r="P508" s="6" t="s">
        <v>31</v>
      </c>
      <c r="Q508" s="6" t="s">
        <v>84</v>
      </c>
      <c r="R508">
        <v>0</v>
      </c>
      <c r="S508" s="6" t="s">
        <v>31</v>
      </c>
      <c r="T508" s="6" t="s">
        <v>84</v>
      </c>
      <c r="U508" s="6" t="s">
        <v>49</v>
      </c>
      <c r="V508">
        <v>9.5847769941193523E+17</v>
      </c>
      <c r="W508" s="6" t="s">
        <v>31</v>
      </c>
      <c r="X508" s="6" t="s">
        <v>400</v>
      </c>
      <c r="Y508" s="6" t="s">
        <v>401</v>
      </c>
      <c r="Z508">
        <v>9.4194089814068838E+17</v>
      </c>
    </row>
    <row r="509" spans="1:26" x14ac:dyDescent="0.25">
      <c r="A509">
        <v>1866033570</v>
      </c>
      <c r="B509" t="b">
        <v>0</v>
      </c>
      <c r="C509" s="6" t="s">
        <v>26</v>
      </c>
      <c r="D509">
        <v>3</v>
      </c>
      <c r="E509" s="1">
        <v>43327.771180555559</v>
      </c>
      <c r="F509" s="6" t="s">
        <v>27</v>
      </c>
      <c r="G509">
        <v>1</v>
      </c>
      <c r="H509" s="6" t="s">
        <v>28</v>
      </c>
      <c r="I509">
        <v>0.68049999999999999</v>
      </c>
      <c r="J509" s="6" t="s">
        <v>29</v>
      </c>
      <c r="K509" s="1">
        <v>43130.97278935185</v>
      </c>
      <c r="L509">
        <v>9</v>
      </c>
      <c r="M509" s="6" t="s">
        <v>35</v>
      </c>
      <c r="N509" t="b">
        <v>0</v>
      </c>
      <c r="O509" s="6" t="s">
        <v>30</v>
      </c>
      <c r="P509" s="6" t="s">
        <v>31</v>
      </c>
      <c r="Q509" s="6" t="s">
        <v>84</v>
      </c>
      <c r="R509">
        <v>0</v>
      </c>
      <c r="S509" s="6" t="s">
        <v>31</v>
      </c>
      <c r="T509" s="6" t="s">
        <v>84</v>
      </c>
      <c r="U509" s="6" t="s">
        <v>36</v>
      </c>
      <c r="V509">
        <v>9.5848014624318259E+17</v>
      </c>
      <c r="W509" s="6" t="s">
        <v>31</v>
      </c>
      <c r="X509" s="6" t="s">
        <v>442</v>
      </c>
      <c r="Y509" s="6" t="s">
        <v>443</v>
      </c>
      <c r="Z509">
        <v>1080160742</v>
      </c>
    </row>
    <row r="510" spans="1:26" x14ac:dyDescent="0.25">
      <c r="A510">
        <v>1866034127</v>
      </c>
      <c r="B510" t="b">
        <v>0</v>
      </c>
      <c r="C510" s="6" t="s">
        <v>26</v>
      </c>
      <c r="D510">
        <v>3</v>
      </c>
      <c r="E510" s="1">
        <v>43328.674733796295</v>
      </c>
      <c r="F510" s="6" t="s">
        <v>27</v>
      </c>
      <c r="G510">
        <v>1</v>
      </c>
      <c r="H510" s="6" t="s">
        <v>28</v>
      </c>
      <c r="I510">
        <v>0.34229999999999999</v>
      </c>
      <c r="J510" s="6" t="s">
        <v>29</v>
      </c>
      <c r="K510" s="1">
        <v>43130.985127314816</v>
      </c>
      <c r="L510">
        <v>72</v>
      </c>
      <c r="M510" s="6" t="s">
        <v>46</v>
      </c>
      <c r="N510" t="b">
        <v>0</v>
      </c>
      <c r="O510" s="6" t="s">
        <v>30</v>
      </c>
      <c r="P510" s="6" t="s">
        <v>31</v>
      </c>
      <c r="Q510" s="6" t="s">
        <v>84</v>
      </c>
      <c r="R510">
        <v>15</v>
      </c>
      <c r="S510" s="6" t="s">
        <v>31</v>
      </c>
      <c r="T510" s="6" t="s">
        <v>84</v>
      </c>
      <c r="U510" s="6" t="s">
        <v>47</v>
      </c>
      <c r="V510">
        <v>9.5848461648627712E+17</v>
      </c>
      <c r="W510" s="6" t="s">
        <v>42</v>
      </c>
      <c r="X510" s="6" t="s">
        <v>1983</v>
      </c>
      <c r="Y510" s="6" t="s">
        <v>1984</v>
      </c>
      <c r="Z510">
        <v>8.6338637211943322E+17</v>
      </c>
    </row>
    <row r="511" spans="1:26" x14ac:dyDescent="0.25">
      <c r="A511">
        <v>1866034125</v>
      </c>
      <c r="B511" t="b">
        <v>0</v>
      </c>
      <c r="C511" s="6" t="s">
        <v>26</v>
      </c>
      <c r="D511">
        <v>3</v>
      </c>
      <c r="E511" s="1">
        <v>43328.646909722222</v>
      </c>
      <c r="F511" s="6" t="s">
        <v>27</v>
      </c>
      <c r="G511">
        <v>1</v>
      </c>
      <c r="H511" s="6" t="s">
        <v>28</v>
      </c>
      <c r="I511">
        <v>0.65269999999999995</v>
      </c>
      <c r="J511" s="6" t="s">
        <v>29</v>
      </c>
      <c r="K511" s="1">
        <v>43130.990613425929</v>
      </c>
      <c r="L511">
        <v>0</v>
      </c>
      <c r="M511" s="6" t="s">
        <v>35</v>
      </c>
      <c r="N511" t="b">
        <v>0</v>
      </c>
      <c r="O511" s="6" t="s">
        <v>30</v>
      </c>
      <c r="P511" s="6" t="s">
        <v>31</v>
      </c>
      <c r="Q511" s="6" t="s">
        <v>84</v>
      </c>
      <c r="R511">
        <v>0</v>
      </c>
      <c r="S511" s="6" t="s">
        <v>31</v>
      </c>
      <c r="T511" s="6" t="s">
        <v>84</v>
      </c>
      <c r="U511" s="6" t="s">
        <v>36</v>
      </c>
      <c r="V511">
        <v>9.584866073252864E+17</v>
      </c>
      <c r="W511" s="6" t="s">
        <v>31</v>
      </c>
      <c r="X511" s="6" t="s">
        <v>1979</v>
      </c>
      <c r="Y511" s="6" t="s">
        <v>1980</v>
      </c>
      <c r="Z511">
        <v>9.5188416199595213E+17</v>
      </c>
    </row>
    <row r="512" spans="1:26" x14ac:dyDescent="0.25">
      <c r="A512">
        <v>1866034261</v>
      </c>
      <c r="B512" t="b">
        <v>0</v>
      </c>
      <c r="C512" s="6" t="s">
        <v>26</v>
      </c>
      <c r="D512">
        <v>3</v>
      </c>
      <c r="E512" s="1">
        <v>43328.667349537034</v>
      </c>
      <c r="F512" s="6" t="s">
        <v>27</v>
      </c>
      <c r="G512">
        <v>1</v>
      </c>
      <c r="H512" s="6" t="s">
        <v>28</v>
      </c>
      <c r="I512">
        <v>1</v>
      </c>
      <c r="J512" s="6" t="s">
        <v>29</v>
      </c>
      <c r="K512" s="1">
        <v>43131.008587962962</v>
      </c>
      <c r="L512">
        <v>0</v>
      </c>
      <c r="M512" s="6" t="s">
        <v>96</v>
      </c>
      <c r="N512" t="b">
        <v>0</v>
      </c>
      <c r="O512" s="6" t="s">
        <v>30</v>
      </c>
      <c r="P512" s="6" t="s">
        <v>31</v>
      </c>
      <c r="Q512" s="6" t="s">
        <v>84</v>
      </c>
      <c r="R512">
        <v>1</v>
      </c>
      <c r="S512" s="6" t="s">
        <v>31</v>
      </c>
      <c r="T512" s="6" t="s">
        <v>84</v>
      </c>
      <c r="U512" s="6" t="s">
        <v>32</v>
      </c>
      <c r="V512">
        <v>9.5849312037054464E+17</v>
      </c>
      <c r="W512" s="6" t="s">
        <v>31</v>
      </c>
      <c r="X512" s="6" t="s">
        <v>2340</v>
      </c>
      <c r="Y512" s="6" t="s">
        <v>2341</v>
      </c>
      <c r="Z512">
        <v>26445963</v>
      </c>
    </row>
    <row r="513" spans="1:26" x14ac:dyDescent="0.25">
      <c r="A513">
        <v>1866034057</v>
      </c>
      <c r="B513" t="b">
        <v>0</v>
      </c>
      <c r="C513" s="6" t="s">
        <v>26</v>
      </c>
      <c r="D513">
        <v>3</v>
      </c>
      <c r="E513" s="1">
        <v>43328.672881944447</v>
      </c>
      <c r="F513" s="6" t="s">
        <v>27</v>
      </c>
      <c r="G513">
        <v>1</v>
      </c>
      <c r="H513" s="6" t="s">
        <v>40</v>
      </c>
      <c r="I513">
        <v>0.65090000000000003</v>
      </c>
      <c r="J513" s="6" t="s">
        <v>29</v>
      </c>
      <c r="K513" s="1">
        <v>43131.011423611111</v>
      </c>
      <c r="L513">
        <v>0</v>
      </c>
      <c r="M513" s="6" t="s">
        <v>48</v>
      </c>
      <c r="N513" t="b">
        <v>1</v>
      </c>
      <c r="O513" s="6" t="s">
        <v>30</v>
      </c>
      <c r="P513" s="6" t="s">
        <v>1791</v>
      </c>
      <c r="Q513" s="6" t="s">
        <v>84</v>
      </c>
      <c r="R513">
        <v>0</v>
      </c>
      <c r="S513" s="6" t="s">
        <v>31</v>
      </c>
      <c r="T513" s="6" t="s">
        <v>84</v>
      </c>
      <c r="U513" s="6" t="s">
        <v>36</v>
      </c>
      <c r="V513">
        <v>9.5849414700196659E+17</v>
      </c>
      <c r="W513" s="6" t="s">
        <v>31</v>
      </c>
      <c r="X513" s="6" t="s">
        <v>1792</v>
      </c>
      <c r="Y513" s="6" t="s">
        <v>1793</v>
      </c>
      <c r="Z513">
        <v>282195067</v>
      </c>
    </row>
    <row r="514" spans="1:26" x14ac:dyDescent="0.25">
      <c r="A514">
        <v>1866033910</v>
      </c>
      <c r="B514" t="b">
        <v>0</v>
      </c>
      <c r="C514" s="6" t="s">
        <v>26</v>
      </c>
      <c r="D514">
        <v>3</v>
      </c>
      <c r="E514" s="1">
        <v>43328.001215277778</v>
      </c>
      <c r="F514" s="6" t="s">
        <v>27</v>
      </c>
      <c r="G514">
        <v>1</v>
      </c>
      <c r="H514" s="6" t="s">
        <v>28</v>
      </c>
      <c r="I514">
        <v>0.66410000000000002</v>
      </c>
      <c r="J514" s="6" t="s">
        <v>29</v>
      </c>
      <c r="K514" s="1">
        <v>43131.018495370372</v>
      </c>
      <c r="L514">
        <v>2</v>
      </c>
      <c r="M514" s="6" t="s">
        <v>35</v>
      </c>
      <c r="N514" t="b">
        <v>0</v>
      </c>
      <c r="O514" s="6" t="s">
        <v>30</v>
      </c>
      <c r="P514" s="6" t="s">
        <v>31</v>
      </c>
      <c r="Q514" s="6" t="s">
        <v>84</v>
      </c>
      <c r="R514">
        <v>0</v>
      </c>
      <c r="S514" s="6" t="s">
        <v>31</v>
      </c>
      <c r="T514" s="6" t="s">
        <v>84</v>
      </c>
      <c r="U514" s="6" t="s">
        <v>47</v>
      </c>
      <c r="V514">
        <v>9.5849670955393434E+17</v>
      </c>
      <c r="W514" s="6" t="s">
        <v>31</v>
      </c>
      <c r="X514" s="6" t="s">
        <v>1376</v>
      </c>
      <c r="Y514" s="6" t="s">
        <v>1377</v>
      </c>
      <c r="Z514">
        <v>26132473</v>
      </c>
    </row>
    <row r="515" spans="1:26" x14ac:dyDescent="0.25">
      <c r="A515">
        <v>1866033933</v>
      </c>
      <c r="B515" t="b">
        <v>0</v>
      </c>
      <c r="C515" s="6" t="s">
        <v>26</v>
      </c>
      <c r="D515">
        <v>3</v>
      </c>
      <c r="E515" s="1">
        <v>43328.028599537036</v>
      </c>
      <c r="F515" s="6" t="s">
        <v>27</v>
      </c>
      <c r="G515">
        <v>1</v>
      </c>
      <c r="H515" s="6" t="s">
        <v>41</v>
      </c>
      <c r="I515">
        <v>1</v>
      </c>
      <c r="J515" s="6" t="s">
        <v>29</v>
      </c>
      <c r="K515" s="1">
        <v>43131.018495370372</v>
      </c>
      <c r="L515">
        <v>0</v>
      </c>
      <c r="M515" s="6" t="s">
        <v>1439</v>
      </c>
      <c r="N515" t="b">
        <v>0</v>
      </c>
      <c r="O515" s="6" t="s">
        <v>30</v>
      </c>
      <c r="P515" s="6" t="s">
        <v>31</v>
      </c>
      <c r="Q515" s="6" t="s">
        <v>84</v>
      </c>
      <c r="R515">
        <v>0</v>
      </c>
      <c r="S515" s="6" t="s">
        <v>31</v>
      </c>
      <c r="T515" s="6" t="s">
        <v>84</v>
      </c>
      <c r="U515" s="6" t="s">
        <v>36</v>
      </c>
      <c r="V515">
        <v>9.5849670904630477E+17</v>
      </c>
      <c r="W515" s="6" t="s">
        <v>31</v>
      </c>
      <c r="X515" s="6" t="s">
        <v>1440</v>
      </c>
      <c r="Y515" s="6" t="s">
        <v>1441</v>
      </c>
      <c r="Z515">
        <v>9.5373275030085222E+17</v>
      </c>
    </row>
    <row r="516" spans="1:26" x14ac:dyDescent="0.25">
      <c r="A516">
        <v>1866033928</v>
      </c>
      <c r="B516" t="b">
        <v>0</v>
      </c>
      <c r="C516" s="6" t="s">
        <v>26</v>
      </c>
      <c r="D516">
        <v>3</v>
      </c>
      <c r="E516" s="1">
        <v>43327.997673611113</v>
      </c>
      <c r="F516" s="6" t="s">
        <v>27</v>
      </c>
      <c r="G516">
        <v>1</v>
      </c>
      <c r="H516" s="6" t="s">
        <v>41</v>
      </c>
      <c r="I516">
        <v>1</v>
      </c>
      <c r="J516" s="6" t="s">
        <v>29</v>
      </c>
      <c r="K516" s="1">
        <v>43131.023344907408</v>
      </c>
      <c r="L516">
        <v>3</v>
      </c>
      <c r="M516" s="6" t="s">
        <v>46</v>
      </c>
      <c r="N516" t="b">
        <v>0</v>
      </c>
      <c r="O516" s="6" t="s">
        <v>30</v>
      </c>
      <c r="P516" s="6" t="s">
        <v>31</v>
      </c>
      <c r="Q516" s="6" t="s">
        <v>84</v>
      </c>
      <c r="R516">
        <v>0</v>
      </c>
      <c r="S516" s="6" t="s">
        <v>31</v>
      </c>
      <c r="T516" s="6" t="s">
        <v>84</v>
      </c>
      <c r="U516" s="6" t="s">
        <v>47</v>
      </c>
      <c r="V516">
        <v>9.584984700543017E+17</v>
      </c>
      <c r="W516" s="6" t="s">
        <v>31</v>
      </c>
      <c r="X516" s="6" t="s">
        <v>1425</v>
      </c>
      <c r="Y516" s="6" t="s">
        <v>1426</v>
      </c>
      <c r="Z516">
        <v>940344632</v>
      </c>
    </row>
    <row r="517" spans="1:26" x14ac:dyDescent="0.25">
      <c r="A517">
        <v>1866034175</v>
      </c>
      <c r="B517" t="b">
        <v>0</v>
      </c>
      <c r="C517" s="6" t="s">
        <v>26</v>
      </c>
      <c r="D517">
        <v>3</v>
      </c>
      <c r="E517" s="1">
        <v>43328.611886574072</v>
      </c>
      <c r="F517" s="6" t="s">
        <v>27</v>
      </c>
      <c r="G517">
        <v>1</v>
      </c>
      <c r="H517" s="6" t="s">
        <v>40</v>
      </c>
      <c r="I517">
        <v>0.66700000000000004</v>
      </c>
      <c r="J517" s="6" t="s">
        <v>29</v>
      </c>
      <c r="K517" s="1">
        <v>43131.035613425927</v>
      </c>
      <c r="L517">
        <v>1</v>
      </c>
      <c r="M517" s="6" t="s">
        <v>2111</v>
      </c>
      <c r="N517" t="b">
        <v>0</v>
      </c>
      <c r="O517" s="6" t="s">
        <v>30</v>
      </c>
      <c r="P517" s="6" t="s">
        <v>31</v>
      </c>
      <c r="Q517" s="6" t="s">
        <v>84</v>
      </c>
      <c r="R517">
        <v>0</v>
      </c>
      <c r="S517" s="6" t="s">
        <v>31</v>
      </c>
      <c r="T517" s="6" t="s">
        <v>84</v>
      </c>
      <c r="U517" s="6" t="s">
        <v>36</v>
      </c>
      <c r="V517">
        <v>9.5850291343682355E+17</v>
      </c>
      <c r="W517" s="6" t="s">
        <v>31</v>
      </c>
      <c r="X517" s="6" t="s">
        <v>2112</v>
      </c>
      <c r="Y517" s="6" t="s">
        <v>2113</v>
      </c>
      <c r="Z517">
        <v>9.2231555614908416E+17</v>
      </c>
    </row>
    <row r="518" spans="1:26" x14ac:dyDescent="0.25">
      <c r="A518">
        <v>1866034159</v>
      </c>
      <c r="B518" t="b">
        <v>0</v>
      </c>
      <c r="C518" s="6" t="s">
        <v>26</v>
      </c>
      <c r="D518">
        <v>3</v>
      </c>
      <c r="E518" s="1">
        <v>43328.631793981483</v>
      </c>
      <c r="F518" s="6" t="s">
        <v>27</v>
      </c>
      <c r="G518">
        <v>1</v>
      </c>
      <c r="H518" s="6" t="s">
        <v>28</v>
      </c>
      <c r="I518">
        <v>0.66449999999999998</v>
      </c>
      <c r="J518" s="6" t="s">
        <v>29</v>
      </c>
      <c r="K518" s="1">
        <v>43131.039837962962</v>
      </c>
      <c r="L518">
        <v>0</v>
      </c>
      <c r="M518" s="6" t="s">
        <v>2067</v>
      </c>
      <c r="N518" t="b">
        <v>1</v>
      </c>
      <c r="O518" s="6" t="s">
        <v>30</v>
      </c>
      <c r="P518" s="6" t="s">
        <v>2068</v>
      </c>
      <c r="Q518" s="6" t="s">
        <v>84</v>
      </c>
      <c r="R518">
        <v>0</v>
      </c>
      <c r="S518" s="6" t="s">
        <v>31</v>
      </c>
      <c r="T518" s="6" t="s">
        <v>84</v>
      </c>
      <c r="U518" s="6" t="s">
        <v>47</v>
      </c>
      <c r="V518">
        <v>9.5850444359448576E+17</v>
      </c>
      <c r="W518" s="6" t="s">
        <v>31</v>
      </c>
      <c r="X518" s="6" t="s">
        <v>2069</v>
      </c>
      <c r="Y518" s="6" t="s">
        <v>2070</v>
      </c>
      <c r="Z518">
        <v>19539737</v>
      </c>
    </row>
    <row r="519" spans="1:26" x14ac:dyDescent="0.25">
      <c r="A519">
        <v>1866034255</v>
      </c>
      <c r="B519" t="b">
        <v>0</v>
      </c>
      <c r="C519" s="6" t="s">
        <v>26</v>
      </c>
      <c r="D519">
        <v>3</v>
      </c>
      <c r="E519" s="1">
        <v>43328.667858796296</v>
      </c>
      <c r="F519" s="6" t="s">
        <v>27</v>
      </c>
      <c r="G519">
        <v>1</v>
      </c>
      <c r="H519" s="6" t="s">
        <v>40</v>
      </c>
      <c r="I519">
        <v>0.68610000000000004</v>
      </c>
      <c r="J519" s="6" t="s">
        <v>29</v>
      </c>
      <c r="K519" s="1">
        <v>43131.043981481482</v>
      </c>
      <c r="L519">
        <v>0</v>
      </c>
      <c r="M519" s="6" t="s">
        <v>2325</v>
      </c>
      <c r="N519" t="b">
        <v>0</v>
      </c>
      <c r="O519" s="6" t="s">
        <v>30</v>
      </c>
      <c r="P519" s="6" t="s">
        <v>31</v>
      </c>
      <c r="Q519" s="6" t="s">
        <v>84</v>
      </c>
      <c r="R519">
        <v>0</v>
      </c>
      <c r="S519" s="6" t="s">
        <v>31</v>
      </c>
      <c r="T519" s="6" t="s">
        <v>84</v>
      </c>
      <c r="U519" s="6" t="s">
        <v>38</v>
      </c>
      <c r="V519">
        <v>9.585059473951744E+17</v>
      </c>
      <c r="W519" s="6" t="s">
        <v>31</v>
      </c>
      <c r="X519" s="6" t="s">
        <v>2326</v>
      </c>
      <c r="Y519" s="6" t="s">
        <v>2327</v>
      </c>
      <c r="Z519">
        <v>7.901045796020183E+17</v>
      </c>
    </row>
    <row r="520" spans="1:26" x14ac:dyDescent="0.25">
      <c r="A520">
        <v>1866034265</v>
      </c>
      <c r="B520" t="b">
        <v>0</v>
      </c>
      <c r="C520" s="6" t="s">
        <v>26</v>
      </c>
      <c r="D520">
        <v>3</v>
      </c>
      <c r="E520" s="1">
        <v>43328.627314814818</v>
      </c>
      <c r="F520" s="6" t="s">
        <v>27</v>
      </c>
      <c r="G520">
        <v>1</v>
      </c>
      <c r="H520" s="6" t="s">
        <v>28</v>
      </c>
      <c r="I520">
        <v>1</v>
      </c>
      <c r="J520" s="6" t="s">
        <v>29</v>
      </c>
      <c r="K520" s="1">
        <v>43131.05395833333</v>
      </c>
      <c r="L520">
        <v>21</v>
      </c>
      <c r="M520" s="6" t="s">
        <v>46</v>
      </c>
      <c r="N520" t="b">
        <v>0</v>
      </c>
      <c r="O520" s="6" t="s">
        <v>30</v>
      </c>
      <c r="P520" s="6" t="s">
        <v>31</v>
      </c>
      <c r="Q520" s="6" t="s">
        <v>84</v>
      </c>
      <c r="R520">
        <v>14</v>
      </c>
      <c r="S520" s="6" t="s">
        <v>31</v>
      </c>
      <c r="T520" s="6" t="s">
        <v>84</v>
      </c>
      <c r="U520" s="6" t="s">
        <v>36</v>
      </c>
      <c r="V520">
        <v>9.5850956163118285E+17</v>
      </c>
      <c r="W520" s="6" t="s">
        <v>31</v>
      </c>
      <c r="X520" s="6" t="s">
        <v>2351</v>
      </c>
      <c r="Y520" s="6" t="s">
        <v>2352</v>
      </c>
      <c r="Z520">
        <v>233318165</v>
      </c>
    </row>
    <row r="521" spans="1:26" x14ac:dyDescent="0.25">
      <c r="A521">
        <v>1866033908</v>
      </c>
      <c r="B521" t="b">
        <v>0</v>
      </c>
      <c r="C521" s="6" t="s">
        <v>26</v>
      </c>
      <c r="D521">
        <v>3</v>
      </c>
      <c r="E521" s="1">
        <v>43327.826226851852</v>
      </c>
      <c r="F521" s="6" t="s">
        <v>27</v>
      </c>
      <c r="G521">
        <v>1</v>
      </c>
      <c r="H521" s="6" t="s">
        <v>28</v>
      </c>
      <c r="I521">
        <v>0.69320000000000004</v>
      </c>
      <c r="J521" s="6" t="s">
        <v>29</v>
      </c>
      <c r="K521" s="1">
        <v>43131.056342592594</v>
      </c>
      <c r="L521">
        <v>1</v>
      </c>
      <c r="M521" s="6" t="s">
        <v>46</v>
      </c>
      <c r="N521" t="b">
        <v>0</v>
      </c>
      <c r="O521" s="6" t="s">
        <v>30</v>
      </c>
      <c r="P521" s="6" t="s">
        <v>31</v>
      </c>
      <c r="Q521" s="6" t="s">
        <v>84</v>
      </c>
      <c r="R521">
        <v>0</v>
      </c>
      <c r="S521" s="6" t="s">
        <v>31</v>
      </c>
      <c r="T521" s="6" t="s">
        <v>84</v>
      </c>
      <c r="U521" s="6" t="s">
        <v>74</v>
      </c>
      <c r="V521">
        <v>9.5851042508313805E+17</v>
      </c>
      <c r="W521" s="6" t="s">
        <v>31</v>
      </c>
      <c r="X521" s="6" t="s">
        <v>1371</v>
      </c>
      <c r="Y521" s="6" t="s">
        <v>1372</v>
      </c>
      <c r="Z521">
        <v>40824458</v>
      </c>
    </row>
    <row r="522" spans="1:26" x14ac:dyDescent="0.25">
      <c r="A522">
        <v>1866034031</v>
      </c>
      <c r="B522" t="b">
        <v>0</v>
      </c>
      <c r="C522" s="6" t="s">
        <v>26</v>
      </c>
      <c r="D522">
        <v>3</v>
      </c>
      <c r="E522" s="1">
        <v>43328.647916666669</v>
      </c>
      <c r="F522" s="6" t="s">
        <v>27</v>
      </c>
      <c r="G522">
        <v>1</v>
      </c>
      <c r="H522" s="6" t="s">
        <v>41</v>
      </c>
      <c r="I522">
        <v>0.68020000000000003</v>
      </c>
      <c r="J522" s="6" t="s">
        <v>29</v>
      </c>
      <c r="K522" s="1">
        <v>43131.063194444447</v>
      </c>
      <c r="L522">
        <v>0</v>
      </c>
      <c r="M522" s="6" t="s">
        <v>1718</v>
      </c>
      <c r="N522" t="b">
        <v>0</v>
      </c>
      <c r="O522" s="6" t="s">
        <v>30</v>
      </c>
      <c r="P522" s="6" t="s">
        <v>31</v>
      </c>
      <c r="Q522" s="6" t="s">
        <v>84</v>
      </c>
      <c r="R522">
        <v>0</v>
      </c>
      <c r="S522" s="6" t="s">
        <v>31</v>
      </c>
      <c r="T522" s="6" t="s">
        <v>84</v>
      </c>
      <c r="U522" s="6" t="s">
        <v>47</v>
      </c>
      <c r="V522">
        <v>9.5851290821588582E+17</v>
      </c>
      <c r="W522" s="6" t="s">
        <v>31</v>
      </c>
      <c r="X522" s="6" t="s">
        <v>1719</v>
      </c>
      <c r="Y522" s="6" t="s">
        <v>1720</v>
      </c>
      <c r="Z522">
        <v>17689564</v>
      </c>
    </row>
    <row r="523" spans="1:26" x14ac:dyDescent="0.25">
      <c r="A523">
        <v>1866033921</v>
      </c>
      <c r="B523" t="b">
        <v>0</v>
      </c>
      <c r="C523" s="6" t="s">
        <v>26</v>
      </c>
      <c r="D523">
        <v>3</v>
      </c>
      <c r="E523" s="1">
        <v>43328.01972222222</v>
      </c>
      <c r="F523" s="6" t="s">
        <v>27</v>
      </c>
      <c r="G523">
        <v>1</v>
      </c>
      <c r="H523" s="6" t="s">
        <v>40</v>
      </c>
      <c r="I523">
        <v>1</v>
      </c>
      <c r="J523" s="6" t="s">
        <v>29</v>
      </c>
      <c r="K523" s="1">
        <v>43131.070902777778</v>
      </c>
      <c r="L523">
        <v>0</v>
      </c>
      <c r="M523" s="6" t="s">
        <v>35</v>
      </c>
      <c r="N523" t="b">
        <v>0</v>
      </c>
      <c r="O523" s="6" t="s">
        <v>30</v>
      </c>
      <c r="P523" s="6" t="s">
        <v>31</v>
      </c>
      <c r="Q523" s="6" t="s">
        <v>84</v>
      </c>
      <c r="R523">
        <v>0</v>
      </c>
      <c r="S523" s="6" t="s">
        <v>31</v>
      </c>
      <c r="T523" s="6" t="s">
        <v>84</v>
      </c>
      <c r="U523" s="6" t="s">
        <v>47</v>
      </c>
      <c r="V523">
        <v>9.5851570219705139E+17</v>
      </c>
      <c r="W523" s="6" t="s">
        <v>31</v>
      </c>
      <c r="X523" s="6" t="s">
        <v>1405</v>
      </c>
      <c r="Y523" s="6" t="s">
        <v>1406</v>
      </c>
      <c r="Z523">
        <v>107833615</v>
      </c>
    </row>
    <row r="524" spans="1:26" x14ac:dyDescent="0.25">
      <c r="A524">
        <v>1866034037</v>
      </c>
      <c r="B524" t="b">
        <v>0</v>
      </c>
      <c r="C524" s="6" t="s">
        <v>26</v>
      </c>
      <c r="D524">
        <v>3</v>
      </c>
      <c r="E524" s="1">
        <v>43328.755462962959</v>
      </c>
      <c r="F524" s="6" t="s">
        <v>27</v>
      </c>
      <c r="G524">
        <v>1</v>
      </c>
      <c r="H524" s="6" t="s">
        <v>41</v>
      </c>
      <c r="I524">
        <v>0.67369999999999997</v>
      </c>
      <c r="J524" s="6" t="s">
        <v>29</v>
      </c>
      <c r="K524" s="1">
        <v>43131.079560185186</v>
      </c>
      <c r="L524">
        <v>0</v>
      </c>
      <c r="M524" s="6" t="s">
        <v>1735</v>
      </c>
      <c r="N524" t="b">
        <v>0</v>
      </c>
      <c r="O524" s="6" t="s">
        <v>30</v>
      </c>
      <c r="P524" s="6" t="s">
        <v>31</v>
      </c>
      <c r="Q524" s="6" t="s">
        <v>84</v>
      </c>
      <c r="R524">
        <v>0</v>
      </c>
      <c r="S524" s="6" t="s">
        <v>31</v>
      </c>
      <c r="T524" s="6" t="s">
        <v>84</v>
      </c>
      <c r="U524" s="6" t="s">
        <v>567</v>
      </c>
      <c r="V524">
        <v>9.585188398971904E+17</v>
      </c>
      <c r="W524" s="6" t="s">
        <v>31</v>
      </c>
      <c r="X524" s="6" t="s">
        <v>1736</v>
      </c>
      <c r="Y524" s="6" t="s">
        <v>1737</v>
      </c>
      <c r="Z524">
        <v>9.434941212215296E+17</v>
      </c>
    </row>
    <row r="525" spans="1:26" x14ac:dyDescent="0.25">
      <c r="A525">
        <v>1866034270</v>
      </c>
      <c r="B525" t="b">
        <v>0</v>
      </c>
      <c r="C525" s="6" t="s">
        <v>26</v>
      </c>
      <c r="D525">
        <v>3</v>
      </c>
      <c r="E525" s="1">
        <v>43328.638680555552</v>
      </c>
      <c r="F525" s="6" t="s">
        <v>27</v>
      </c>
      <c r="G525">
        <v>1</v>
      </c>
      <c r="H525" s="6" t="s">
        <v>28</v>
      </c>
      <c r="I525">
        <v>1</v>
      </c>
      <c r="J525" s="6" t="s">
        <v>29</v>
      </c>
      <c r="K525" s="1">
        <v>43131.080763888887</v>
      </c>
      <c r="L525">
        <v>0</v>
      </c>
      <c r="M525" s="6" t="s">
        <v>1355</v>
      </c>
      <c r="N525" t="b">
        <v>0</v>
      </c>
      <c r="O525" s="6" t="s">
        <v>30</v>
      </c>
      <c r="P525" s="6" t="s">
        <v>31</v>
      </c>
      <c r="Q525" s="6" t="s">
        <v>84</v>
      </c>
      <c r="R525">
        <v>0</v>
      </c>
      <c r="S525" s="6" t="s">
        <v>31</v>
      </c>
      <c r="T525" s="6" t="s">
        <v>84</v>
      </c>
      <c r="U525" s="6" t="s">
        <v>36</v>
      </c>
      <c r="V525">
        <v>9.5851927611315405E+17</v>
      </c>
      <c r="W525" s="6" t="s">
        <v>1356</v>
      </c>
      <c r="X525" s="6" t="s">
        <v>1357</v>
      </c>
      <c r="Y525" s="6" t="s">
        <v>2362</v>
      </c>
      <c r="Z525">
        <v>9.5850900487921254E+17</v>
      </c>
    </row>
    <row r="526" spans="1:26" x14ac:dyDescent="0.25">
      <c r="A526">
        <v>1866034160</v>
      </c>
      <c r="B526" t="b">
        <v>0</v>
      </c>
      <c r="C526" s="6" t="s">
        <v>26</v>
      </c>
      <c r="D526">
        <v>3</v>
      </c>
      <c r="E526" s="1">
        <v>43328.756099537037</v>
      </c>
      <c r="F526" s="6" t="s">
        <v>27</v>
      </c>
      <c r="G526">
        <v>1</v>
      </c>
      <c r="H526" s="6" t="s">
        <v>40</v>
      </c>
      <c r="I526">
        <v>0.66339999999999999</v>
      </c>
      <c r="J526" s="6" t="s">
        <v>29</v>
      </c>
      <c r="K526" s="1">
        <v>43131.083969907406</v>
      </c>
      <c r="L526">
        <v>0</v>
      </c>
      <c r="M526" s="6" t="s">
        <v>46</v>
      </c>
      <c r="N526" t="b">
        <v>0</v>
      </c>
      <c r="O526" s="6" t="s">
        <v>30</v>
      </c>
      <c r="P526" s="6" t="s">
        <v>31</v>
      </c>
      <c r="Q526" s="6" t="s">
        <v>84</v>
      </c>
      <c r="R526">
        <v>0</v>
      </c>
      <c r="S526" s="6" t="s">
        <v>31</v>
      </c>
      <c r="T526" s="6" t="s">
        <v>84</v>
      </c>
      <c r="U526" s="6" t="s">
        <v>58</v>
      </c>
      <c r="V526">
        <v>9.5852043913497395E+17</v>
      </c>
      <c r="W526" s="6" t="s">
        <v>102</v>
      </c>
      <c r="X526" s="6" t="s">
        <v>2071</v>
      </c>
      <c r="Y526" s="6" t="s">
        <v>2072</v>
      </c>
      <c r="Z526">
        <v>2928997261</v>
      </c>
    </row>
    <row r="527" spans="1:26" x14ac:dyDescent="0.25">
      <c r="A527">
        <v>1866034166</v>
      </c>
      <c r="B527" t="b">
        <v>0</v>
      </c>
      <c r="C527" s="6" t="s">
        <v>26</v>
      </c>
      <c r="D527">
        <v>3</v>
      </c>
      <c r="E527" s="1">
        <v>43328.757650462961</v>
      </c>
      <c r="F527" s="6" t="s">
        <v>27</v>
      </c>
      <c r="G527">
        <v>1</v>
      </c>
      <c r="H527" s="6" t="s">
        <v>41</v>
      </c>
      <c r="I527">
        <v>1</v>
      </c>
      <c r="J527" s="6" t="s">
        <v>29</v>
      </c>
      <c r="K527" s="1">
        <v>43131.086030092592</v>
      </c>
      <c r="L527">
        <v>0</v>
      </c>
      <c r="M527" s="6" t="s">
        <v>2087</v>
      </c>
      <c r="N527" t="b">
        <v>0</v>
      </c>
      <c r="O527" s="6" t="s">
        <v>30</v>
      </c>
      <c r="P527" s="6" t="s">
        <v>31</v>
      </c>
      <c r="Q527" s="6" t="s">
        <v>84</v>
      </c>
      <c r="R527">
        <v>0</v>
      </c>
      <c r="S527" s="6" t="s">
        <v>31</v>
      </c>
      <c r="T527" s="6" t="s">
        <v>84</v>
      </c>
      <c r="U527" s="6" t="s">
        <v>47</v>
      </c>
      <c r="V527">
        <v>9.585211835778048E+17</v>
      </c>
      <c r="W527" s="6" t="s">
        <v>31</v>
      </c>
      <c r="X527" s="6" t="s">
        <v>2088</v>
      </c>
      <c r="Y527" s="6" t="s">
        <v>2089</v>
      </c>
      <c r="Z527">
        <v>8.2114432476325478E+17</v>
      </c>
    </row>
    <row r="528" spans="1:26" x14ac:dyDescent="0.25">
      <c r="A528">
        <v>1866034293</v>
      </c>
      <c r="B528" t="b">
        <v>0</v>
      </c>
      <c r="C528" s="6" t="s">
        <v>26</v>
      </c>
      <c r="D528">
        <v>3</v>
      </c>
      <c r="E528" s="1">
        <v>43328.711504629631</v>
      </c>
      <c r="F528" s="6" t="s">
        <v>27</v>
      </c>
      <c r="G528">
        <v>1</v>
      </c>
      <c r="H528" s="6" t="s">
        <v>40</v>
      </c>
      <c r="I528">
        <v>0.6764</v>
      </c>
      <c r="J528" s="6" t="s">
        <v>29</v>
      </c>
      <c r="K528" s="1">
        <v>43131.087766203702</v>
      </c>
      <c r="L528">
        <v>3</v>
      </c>
      <c r="M528" s="6" t="s">
        <v>2424</v>
      </c>
      <c r="N528" t="b">
        <v>0</v>
      </c>
      <c r="O528" s="6" t="s">
        <v>30</v>
      </c>
      <c r="P528" s="6" t="s">
        <v>31</v>
      </c>
      <c r="Q528" s="6" t="s">
        <v>84</v>
      </c>
      <c r="R528">
        <v>2</v>
      </c>
      <c r="S528" s="6" t="s">
        <v>31</v>
      </c>
      <c r="T528" s="6" t="s">
        <v>84</v>
      </c>
      <c r="U528" s="6" t="s">
        <v>47</v>
      </c>
      <c r="V528">
        <v>9.5852181481211904E+17</v>
      </c>
      <c r="W528" s="6" t="s">
        <v>31</v>
      </c>
      <c r="X528" s="6" t="s">
        <v>2425</v>
      </c>
      <c r="Y528" s="6" t="s">
        <v>2426</v>
      </c>
      <c r="Z528">
        <v>8.2870515024417997E+17</v>
      </c>
    </row>
    <row r="529" spans="1:26" x14ac:dyDescent="0.25">
      <c r="A529">
        <v>1866034258</v>
      </c>
      <c r="B529" t="b">
        <v>0</v>
      </c>
      <c r="C529" s="6" t="s">
        <v>26</v>
      </c>
      <c r="D529">
        <v>3</v>
      </c>
      <c r="E529" s="1">
        <v>43328.678564814814</v>
      </c>
      <c r="F529" s="6" t="s">
        <v>27</v>
      </c>
      <c r="G529">
        <v>1</v>
      </c>
      <c r="H529" s="6" t="s">
        <v>28</v>
      </c>
      <c r="I529">
        <v>0.67369999999999997</v>
      </c>
      <c r="J529" s="6" t="s">
        <v>29</v>
      </c>
      <c r="K529" s="1">
        <v>43131.089618055557</v>
      </c>
      <c r="L529">
        <v>0</v>
      </c>
      <c r="M529" s="6" t="s">
        <v>86</v>
      </c>
      <c r="N529" t="b">
        <v>0</v>
      </c>
      <c r="O529" s="6" t="s">
        <v>30</v>
      </c>
      <c r="P529" s="6" t="s">
        <v>31</v>
      </c>
      <c r="Q529" s="6" t="s">
        <v>84</v>
      </c>
      <c r="R529">
        <v>0</v>
      </c>
      <c r="S529" s="6" t="s">
        <v>31</v>
      </c>
      <c r="T529" s="6" t="s">
        <v>84</v>
      </c>
      <c r="U529" s="6" t="s">
        <v>45</v>
      </c>
      <c r="V529">
        <v>9.5852248647108198E+17</v>
      </c>
      <c r="W529" s="6" t="s">
        <v>31</v>
      </c>
      <c r="X529" s="6" t="s">
        <v>2333</v>
      </c>
      <c r="Y529" s="6" t="s">
        <v>2334</v>
      </c>
      <c r="Z529">
        <v>9.5346672885968077E+17</v>
      </c>
    </row>
    <row r="530" spans="1:26" x14ac:dyDescent="0.25">
      <c r="A530">
        <v>1866033918</v>
      </c>
      <c r="B530" t="b">
        <v>0</v>
      </c>
      <c r="C530" s="6" t="s">
        <v>26</v>
      </c>
      <c r="D530">
        <v>3</v>
      </c>
      <c r="E530" s="1">
        <v>43327.880578703705</v>
      </c>
      <c r="F530" s="6" t="s">
        <v>27</v>
      </c>
      <c r="G530">
        <v>1</v>
      </c>
      <c r="H530" s="6" t="s">
        <v>28</v>
      </c>
      <c r="I530">
        <v>1</v>
      </c>
      <c r="J530" s="6" t="s">
        <v>29</v>
      </c>
      <c r="K530" s="1">
        <v>43131.091817129629</v>
      </c>
      <c r="L530">
        <v>12</v>
      </c>
      <c r="M530" s="6" t="s">
        <v>1397</v>
      </c>
      <c r="N530" t="b">
        <v>0</v>
      </c>
      <c r="O530" s="6" t="s">
        <v>30</v>
      </c>
      <c r="P530" s="6" t="s">
        <v>31</v>
      </c>
      <c r="Q530" s="6" t="s">
        <v>84</v>
      </c>
      <c r="R530">
        <v>6</v>
      </c>
      <c r="S530" s="6" t="s">
        <v>31</v>
      </c>
      <c r="T530" s="6" t="s">
        <v>84</v>
      </c>
      <c r="U530" s="6" t="s">
        <v>47</v>
      </c>
      <c r="V530">
        <v>9.5852328318761779E+17</v>
      </c>
      <c r="W530" s="6" t="s">
        <v>31</v>
      </c>
      <c r="X530" s="6" t="s">
        <v>1398</v>
      </c>
      <c r="Y530" s="6" t="s">
        <v>1399</v>
      </c>
      <c r="Z530">
        <v>69748042</v>
      </c>
    </row>
    <row r="531" spans="1:26" x14ac:dyDescent="0.25">
      <c r="A531">
        <v>1866033909</v>
      </c>
      <c r="B531" t="b">
        <v>0</v>
      </c>
      <c r="C531" s="6" t="s">
        <v>26</v>
      </c>
      <c r="D531">
        <v>3</v>
      </c>
      <c r="E531" s="1">
        <v>43328.02076388889</v>
      </c>
      <c r="F531" s="6" t="s">
        <v>27</v>
      </c>
      <c r="G531">
        <v>1</v>
      </c>
      <c r="H531" s="6" t="s">
        <v>28</v>
      </c>
      <c r="I531">
        <v>0.66080000000000005</v>
      </c>
      <c r="J531" s="6" t="s">
        <v>29</v>
      </c>
      <c r="K531" s="1">
        <v>43131.10429398148</v>
      </c>
      <c r="L531">
        <v>0</v>
      </c>
      <c r="M531" s="6" t="s">
        <v>1373</v>
      </c>
      <c r="N531" t="b">
        <v>0</v>
      </c>
      <c r="O531" s="6" t="s">
        <v>30</v>
      </c>
      <c r="P531" s="6" t="s">
        <v>31</v>
      </c>
      <c r="Q531" s="6" t="s">
        <v>84</v>
      </c>
      <c r="R531">
        <v>0</v>
      </c>
      <c r="S531" s="6" t="s">
        <v>31</v>
      </c>
      <c r="T531" s="6" t="s">
        <v>84</v>
      </c>
      <c r="U531" s="6" t="s">
        <v>47</v>
      </c>
      <c r="V531">
        <v>9.5852780178255053E+17</v>
      </c>
      <c r="W531" s="6" t="s">
        <v>31</v>
      </c>
      <c r="X531" s="6" t="s">
        <v>1374</v>
      </c>
      <c r="Y531" s="6" t="s">
        <v>1375</v>
      </c>
      <c r="Z531">
        <v>864141696</v>
      </c>
    </row>
    <row r="532" spans="1:26" x14ac:dyDescent="0.25">
      <c r="A532">
        <v>1866033903</v>
      </c>
      <c r="B532" t="b">
        <v>0</v>
      </c>
      <c r="C532" s="6" t="s">
        <v>26</v>
      </c>
      <c r="D532">
        <v>3</v>
      </c>
      <c r="E532" s="1">
        <v>43328.005810185183</v>
      </c>
      <c r="F532" s="6" t="s">
        <v>27</v>
      </c>
      <c r="G532">
        <v>1</v>
      </c>
      <c r="H532" s="6" t="s">
        <v>28</v>
      </c>
      <c r="I532">
        <v>0.66749999999999998</v>
      </c>
      <c r="J532" s="6" t="s">
        <v>29</v>
      </c>
      <c r="K532" s="1">
        <v>43131.114988425928</v>
      </c>
      <c r="L532">
        <v>0</v>
      </c>
      <c r="M532" s="6" t="s">
        <v>1355</v>
      </c>
      <c r="N532" t="b">
        <v>0</v>
      </c>
      <c r="O532" s="6" t="s">
        <v>30</v>
      </c>
      <c r="P532" s="6" t="s">
        <v>31</v>
      </c>
      <c r="Q532" s="6" t="s">
        <v>84</v>
      </c>
      <c r="R532">
        <v>0</v>
      </c>
      <c r="S532" s="6" t="s">
        <v>31</v>
      </c>
      <c r="T532" s="6" t="s">
        <v>84</v>
      </c>
      <c r="U532" s="6" t="s">
        <v>36</v>
      </c>
      <c r="V532">
        <v>9.5853167900545843E+17</v>
      </c>
      <c r="W532" s="6" t="s">
        <v>1356</v>
      </c>
      <c r="X532" s="6" t="s">
        <v>1357</v>
      </c>
      <c r="Y532" s="6" t="s">
        <v>1358</v>
      </c>
      <c r="Z532">
        <v>8.1364353877679309E+17</v>
      </c>
    </row>
    <row r="533" spans="1:26" x14ac:dyDescent="0.25">
      <c r="A533">
        <v>1866034275</v>
      </c>
      <c r="B533" t="b">
        <v>0</v>
      </c>
      <c r="C533" s="6" t="s">
        <v>26</v>
      </c>
      <c r="D533">
        <v>3</v>
      </c>
      <c r="E533" s="1">
        <v>43328.758032407408</v>
      </c>
      <c r="F533" s="6" t="s">
        <v>27</v>
      </c>
      <c r="G533">
        <v>1</v>
      </c>
      <c r="H533" s="6" t="s">
        <v>41</v>
      </c>
      <c r="I533">
        <v>0.67549999999999999</v>
      </c>
      <c r="J533" s="6" t="s">
        <v>29</v>
      </c>
      <c r="K533" s="1">
        <v>43131.121539351851</v>
      </c>
      <c r="L533">
        <v>0</v>
      </c>
      <c r="M533" s="6" t="s">
        <v>48</v>
      </c>
      <c r="N533" t="b">
        <v>0</v>
      </c>
      <c r="O533" s="6" t="s">
        <v>30</v>
      </c>
      <c r="P533" s="6" t="s">
        <v>31</v>
      </c>
      <c r="Q533" s="6" t="s">
        <v>84</v>
      </c>
      <c r="R533">
        <v>0</v>
      </c>
      <c r="S533" s="6" t="s">
        <v>31</v>
      </c>
      <c r="T533" s="6" t="s">
        <v>84</v>
      </c>
      <c r="U533" s="6" t="s">
        <v>58</v>
      </c>
      <c r="V533">
        <v>9.585340536946688E+17</v>
      </c>
      <c r="W533" s="6" t="s">
        <v>31</v>
      </c>
      <c r="X533" s="6" t="s">
        <v>2373</v>
      </c>
      <c r="Y533" s="6" t="s">
        <v>2374</v>
      </c>
      <c r="Z533">
        <v>9.3862103491954688E+17</v>
      </c>
    </row>
    <row r="534" spans="1:26" x14ac:dyDescent="0.25">
      <c r="A534">
        <v>1866034024</v>
      </c>
      <c r="B534" t="b">
        <v>0</v>
      </c>
      <c r="C534" s="6" t="s">
        <v>26</v>
      </c>
      <c r="D534">
        <v>3</v>
      </c>
      <c r="E534" s="1">
        <v>43328.743379629632</v>
      </c>
      <c r="F534" s="6" t="s">
        <v>27</v>
      </c>
      <c r="G534">
        <v>1</v>
      </c>
      <c r="H534" s="6" t="s">
        <v>41</v>
      </c>
      <c r="I534">
        <v>1</v>
      </c>
      <c r="J534" s="6" t="s">
        <v>29</v>
      </c>
      <c r="K534" s="1">
        <v>43131.12431712963</v>
      </c>
      <c r="L534">
        <v>0</v>
      </c>
      <c r="M534" s="6" t="s">
        <v>1697</v>
      </c>
      <c r="N534" t="b">
        <v>0</v>
      </c>
      <c r="O534" s="6" t="s">
        <v>30</v>
      </c>
      <c r="P534" s="6" t="s">
        <v>31</v>
      </c>
      <c r="Q534" s="6" t="s">
        <v>84</v>
      </c>
      <c r="R534">
        <v>0</v>
      </c>
      <c r="S534" s="6" t="s">
        <v>31</v>
      </c>
      <c r="T534" s="6" t="s">
        <v>84</v>
      </c>
      <c r="U534" s="6" t="s">
        <v>62</v>
      </c>
      <c r="V534">
        <v>9.5853505778583142E+17</v>
      </c>
      <c r="W534" s="6" t="s">
        <v>31</v>
      </c>
      <c r="X534" s="6" t="s">
        <v>1698</v>
      </c>
      <c r="Y534" s="6" t="s">
        <v>1699</v>
      </c>
      <c r="Z534">
        <v>225739439</v>
      </c>
    </row>
    <row r="535" spans="1:26" x14ac:dyDescent="0.25">
      <c r="A535">
        <v>1866034154</v>
      </c>
      <c r="B535" t="b">
        <v>0</v>
      </c>
      <c r="C535" s="6" t="s">
        <v>26</v>
      </c>
      <c r="D535">
        <v>3</v>
      </c>
      <c r="E535" s="1">
        <v>43328.626238425924</v>
      </c>
      <c r="F535" s="6" t="s">
        <v>27</v>
      </c>
      <c r="G535">
        <v>1</v>
      </c>
      <c r="H535" s="6" t="s">
        <v>28</v>
      </c>
      <c r="I535">
        <v>1</v>
      </c>
      <c r="J535" s="6" t="s">
        <v>29</v>
      </c>
      <c r="K535" s="1">
        <v>43131.131273148145</v>
      </c>
      <c r="L535">
        <v>2</v>
      </c>
      <c r="M535" s="6" t="s">
        <v>2052</v>
      </c>
      <c r="N535" t="b">
        <v>0</v>
      </c>
      <c r="O535" s="6" t="s">
        <v>30</v>
      </c>
      <c r="P535" s="6" t="s">
        <v>31</v>
      </c>
      <c r="Q535" s="6" t="s">
        <v>84</v>
      </c>
      <c r="R535">
        <v>0</v>
      </c>
      <c r="S535" s="6" t="s">
        <v>31</v>
      </c>
      <c r="T535" s="6" t="s">
        <v>84</v>
      </c>
      <c r="U535" s="6" t="s">
        <v>47</v>
      </c>
      <c r="V535">
        <v>9.5853757969509171E+17</v>
      </c>
      <c r="W535" s="6" t="s">
        <v>31</v>
      </c>
      <c r="X535" s="6" t="s">
        <v>2053</v>
      </c>
      <c r="Y535" s="6" t="s">
        <v>2054</v>
      </c>
      <c r="Z535">
        <v>9.4800324065798963E+17</v>
      </c>
    </row>
    <row r="536" spans="1:26" x14ac:dyDescent="0.25">
      <c r="A536">
        <v>1866033934</v>
      </c>
      <c r="B536" t="b">
        <v>0</v>
      </c>
      <c r="C536" s="6" t="s">
        <v>26</v>
      </c>
      <c r="D536">
        <v>3</v>
      </c>
      <c r="E536" s="1">
        <v>43327.823379629626</v>
      </c>
      <c r="F536" s="6" t="s">
        <v>27</v>
      </c>
      <c r="G536">
        <v>1</v>
      </c>
      <c r="H536" s="6" t="s">
        <v>28</v>
      </c>
      <c r="I536">
        <v>0.69320000000000004</v>
      </c>
      <c r="J536" s="6" t="s">
        <v>29</v>
      </c>
      <c r="K536" s="1">
        <v>43131.136134259257</v>
      </c>
      <c r="L536">
        <v>0</v>
      </c>
      <c r="M536" s="6" t="s">
        <v>1442</v>
      </c>
      <c r="N536" t="b">
        <v>0</v>
      </c>
      <c r="O536" s="6" t="s">
        <v>30</v>
      </c>
      <c r="P536" s="6" t="s">
        <v>31</v>
      </c>
      <c r="Q536" s="6" t="s">
        <v>84</v>
      </c>
      <c r="R536">
        <v>0</v>
      </c>
      <c r="S536" s="6" t="s">
        <v>31</v>
      </c>
      <c r="T536" s="6" t="s">
        <v>84</v>
      </c>
      <c r="U536" s="6" t="s">
        <v>47</v>
      </c>
      <c r="V536">
        <v>9.5853934098406195E+17</v>
      </c>
      <c r="W536" s="6" t="s">
        <v>31</v>
      </c>
      <c r="X536" s="6" t="s">
        <v>1443</v>
      </c>
      <c r="Y536" s="6" t="s">
        <v>1444</v>
      </c>
      <c r="Z536">
        <v>191334039</v>
      </c>
    </row>
    <row r="537" spans="1:26" x14ac:dyDescent="0.25">
      <c r="A537">
        <v>1866033915</v>
      </c>
      <c r="B537" t="b">
        <v>0</v>
      </c>
      <c r="C537" s="6" t="s">
        <v>26</v>
      </c>
      <c r="D537">
        <v>3</v>
      </c>
      <c r="E537" s="1">
        <v>43327.710601851853</v>
      </c>
      <c r="F537" s="6" t="s">
        <v>27</v>
      </c>
      <c r="G537">
        <v>1</v>
      </c>
      <c r="H537" s="6" t="s">
        <v>40</v>
      </c>
      <c r="I537">
        <v>1</v>
      </c>
      <c r="J537" s="6" t="s">
        <v>29</v>
      </c>
      <c r="K537" s="1">
        <v>43131.15284722222</v>
      </c>
      <c r="L537">
        <v>0</v>
      </c>
      <c r="M537" s="6" t="s">
        <v>1387</v>
      </c>
      <c r="N537" t="b">
        <v>0</v>
      </c>
      <c r="O537" s="6" t="s">
        <v>30</v>
      </c>
      <c r="P537" s="6" t="s">
        <v>31</v>
      </c>
      <c r="Q537" s="6" t="s">
        <v>84</v>
      </c>
      <c r="R537">
        <v>0</v>
      </c>
      <c r="S537" s="6" t="s">
        <v>31</v>
      </c>
      <c r="T537" s="6" t="s">
        <v>84</v>
      </c>
      <c r="U537" s="6" t="s">
        <v>39</v>
      </c>
      <c r="V537">
        <v>9.5854539796164198E+17</v>
      </c>
      <c r="W537" s="6" t="s">
        <v>31</v>
      </c>
      <c r="X537" s="6" t="s">
        <v>1388</v>
      </c>
      <c r="Y537" s="6" t="s">
        <v>1389</v>
      </c>
      <c r="Z537">
        <v>3318192595</v>
      </c>
    </row>
    <row r="538" spans="1:26" x14ac:dyDescent="0.25">
      <c r="A538">
        <v>1866033907</v>
      </c>
      <c r="B538" t="b">
        <v>0</v>
      </c>
      <c r="C538" s="6" t="s">
        <v>26</v>
      </c>
      <c r="D538">
        <v>3</v>
      </c>
      <c r="E538" s="1">
        <v>43327.97115740741</v>
      </c>
      <c r="F538" s="6" t="s">
        <v>27</v>
      </c>
      <c r="G538">
        <v>1</v>
      </c>
      <c r="H538" s="6" t="s">
        <v>41</v>
      </c>
      <c r="I538">
        <v>0.66400000000000003</v>
      </c>
      <c r="J538" s="6" t="s">
        <v>29</v>
      </c>
      <c r="K538" s="1">
        <v>43131.162164351852</v>
      </c>
      <c r="L538">
        <v>4</v>
      </c>
      <c r="M538" s="6" t="s">
        <v>1368</v>
      </c>
      <c r="N538" t="b">
        <v>0</v>
      </c>
      <c r="O538" s="6" t="s">
        <v>30</v>
      </c>
      <c r="P538" s="6" t="s">
        <v>31</v>
      </c>
      <c r="Q538" s="6" t="s">
        <v>84</v>
      </c>
      <c r="R538">
        <v>0</v>
      </c>
      <c r="S538" s="6" t="s">
        <v>31</v>
      </c>
      <c r="T538" s="6" t="s">
        <v>84</v>
      </c>
      <c r="U538" s="6" t="s">
        <v>36</v>
      </c>
      <c r="V538">
        <v>9.5854877609172992E+17</v>
      </c>
      <c r="W538" s="6" t="s">
        <v>31</v>
      </c>
      <c r="X538" s="6" t="s">
        <v>1369</v>
      </c>
      <c r="Y538" s="6" t="s">
        <v>1370</v>
      </c>
      <c r="Z538">
        <v>1522396866</v>
      </c>
    </row>
    <row r="539" spans="1:26" x14ac:dyDescent="0.25">
      <c r="A539">
        <v>1866034259</v>
      </c>
      <c r="B539" t="b">
        <v>0</v>
      </c>
      <c r="C539" s="6" t="s">
        <v>26</v>
      </c>
      <c r="D539">
        <v>3</v>
      </c>
      <c r="E539" s="1">
        <v>43328.649606481478</v>
      </c>
      <c r="F539" s="6" t="s">
        <v>27</v>
      </c>
      <c r="G539">
        <v>1</v>
      </c>
      <c r="H539" s="6" t="s">
        <v>28</v>
      </c>
      <c r="I539">
        <v>1</v>
      </c>
      <c r="J539" s="6" t="s">
        <v>29</v>
      </c>
      <c r="K539" s="1">
        <v>43131.162581018521</v>
      </c>
      <c r="L539">
        <v>2</v>
      </c>
      <c r="M539" s="6" t="s">
        <v>54</v>
      </c>
      <c r="N539" t="b">
        <v>0</v>
      </c>
      <c r="O539" s="6" t="s">
        <v>30</v>
      </c>
      <c r="P539" s="6" t="s">
        <v>31</v>
      </c>
      <c r="Q539" s="6" t="s">
        <v>84</v>
      </c>
      <c r="R539">
        <v>0</v>
      </c>
      <c r="S539" s="6" t="s">
        <v>31</v>
      </c>
      <c r="T539" s="6" t="s">
        <v>84</v>
      </c>
      <c r="U539" s="6" t="s">
        <v>38</v>
      </c>
      <c r="V539">
        <v>9.5854892751040512E+17</v>
      </c>
      <c r="W539" s="6" t="s">
        <v>31</v>
      </c>
      <c r="X539" s="6" t="s">
        <v>2335</v>
      </c>
      <c r="Y539" s="6" t="s">
        <v>2336</v>
      </c>
      <c r="Z539">
        <v>720402912</v>
      </c>
    </row>
    <row r="540" spans="1:26" x14ac:dyDescent="0.25">
      <c r="A540">
        <v>1866034285</v>
      </c>
      <c r="B540" t="b">
        <v>0</v>
      </c>
      <c r="C540" s="6" t="s">
        <v>26</v>
      </c>
      <c r="D540">
        <v>3</v>
      </c>
      <c r="E540" s="1">
        <v>43328.675532407404</v>
      </c>
      <c r="F540" s="6" t="s">
        <v>27</v>
      </c>
      <c r="G540">
        <v>1</v>
      </c>
      <c r="H540" s="6" t="s">
        <v>28</v>
      </c>
      <c r="I540">
        <v>1</v>
      </c>
      <c r="J540" s="6" t="s">
        <v>29</v>
      </c>
      <c r="K540" s="1">
        <v>43131.162592592591</v>
      </c>
      <c r="L540">
        <v>0</v>
      </c>
      <c r="M540" s="6" t="s">
        <v>46</v>
      </c>
      <c r="N540" t="b">
        <v>1</v>
      </c>
      <c r="O540" s="6" t="s">
        <v>30</v>
      </c>
      <c r="P540" s="6" t="s">
        <v>2402</v>
      </c>
      <c r="Q540" s="6" t="s">
        <v>84</v>
      </c>
      <c r="R540">
        <v>0</v>
      </c>
      <c r="S540" s="6" t="s">
        <v>31</v>
      </c>
      <c r="T540" s="6" t="s">
        <v>84</v>
      </c>
      <c r="U540" s="6" t="s">
        <v>45</v>
      </c>
      <c r="V540">
        <v>9.5854892889441894E+17</v>
      </c>
      <c r="W540" s="6" t="s">
        <v>2403</v>
      </c>
      <c r="X540" s="6" t="s">
        <v>2404</v>
      </c>
      <c r="Y540" s="6" t="s">
        <v>2405</v>
      </c>
      <c r="Z540">
        <v>27570725</v>
      </c>
    </row>
    <row r="541" spans="1:26" x14ac:dyDescent="0.25">
      <c r="A541">
        <v>1866034252</v>
      </c>
      <c r="B541" t="b">
        <v>0</v>
      </c>
      <c r="C541" s="6" t="s">
        <v>26</v>
      </c>
      <c r="D541">
        <v>3</v>
      </c>
      <c r="E541" s="1">
        <v>43328.753310185188</v>
      </c>
      <c r="F541" s="6" t="s">
        <v>27</v>
      </c>
      <c r="G541">
        <v>1</v>
      </c>
      <c r="H541" s="6" t="s">
        <v>41</v>
      </c>
      <c r="I541">
        <v>0.6573</v>
      </c>
      <c r="J541" s="6" t="s">
        <v>29</v>
      </c>
      <c r="K541" s="1">
        <v>43131.169004629628</v>
      </c>
      <c r="L541">
        <v>5</v>
      </c>
      <c r="M541" s="6" t="s">
        <v>2319</v>
      </c>
      <c r="N541" t="b">
        <v>0</v>
      </c>
      <c r="O541" s="6" t="s">
        <v>30</v>
      </c>
      <c r="P541" s="6" t="s">
        <v>31</v>
      </c>
      <c r="Q541" s="6" t="s">
        <v>84</v>
      </c>
      <c r="R541">
        <v>6</v>
      </c>
      <c r="S541" s="6" t="s">
        <v>31</v>
      </c>
      <c r="T541" s="6" t="s">
        <v>84</v>
      </c>
      <c r="U541" s="6" t="s">
        <v>43</v>
      </c>
      <c r="V541">
        <v>9.5855125255980646E+17</v>
      </c>
      <c r="W541" s="6" t="s">
        <v>31</v>
      </c>
      <c r="X541" s="6" t="s">
        <v>2320</v>
      </c>
      <c r="Y541" s="6" t="s">
        <v>2321</v>
      </c>
      <c r="Z541">
        <v>252437614</v>
      </c>
    </row>
    <row r="542" spans="1:26" x14ac:dyDescent="0.25">
      <c r="A542">
        <v>1866033940</v>
      </c>
      <c r="B542" t="b">
        <v>0</v>
      </c>
      <c r="C542" s="6" t="s">
        <v>26</v>
      </c>
      <c r="D542">
        <v>3</v>
      </c>
      <c r="E542" s="1">
        <v>43327.688009259262</v>
      </c>
      <c r="F542" s="6" t="s">
        <v>27</v>
      </c>
      <c r="G542">
        <v>1</v>
      </c>
      <c r="H542" s="6" t="s">
        <v>41</v>
      </c>
      <c r="I542">
        <v>0.72489999999999999</v>
      </c>
      <c r="J542" s="6" t="s">
        <v>29</v>
      </c>
      <c r="K542" s="1">
        <v>43131.172418981485</v>
      </c>
      <c r="L542">
        <v>31</v>
      </c>
      <c r="M542" s="6" t="s">
        <v>35</v>
      </c>
      <c r="N542" t="b">
        <v>0</v>
      </c>
      <c r="O542" s="6" t="s">
        <v>30</v>
      </c>
      <c r="P542" s="6" t="s">
        <v>31</v>
      </c>
      <c r="Q542" s="6" t="s">
        <v>84</v>
      </c>
      <c r="R542">
        <v>28</v>
      </c>
      <c r="S542" s="6" t="s">
        <v>31</v>
      </c>
      <c r="T542" s="6" t="s">
        <v>84</v>
      </c>
      <c r="U542" s="6" t="s">
        <v>38</v>
      </c>
      <c r="V542">
        <v>9.5855248898205696E+17</v>
      </c>
      <c r="W542" s="6" t="s">
        <v>31</v>
      </c>
      <c r="X542" s="6" t="s">
        <v>1460</v>
      </c>
      <c r="Y542" s="6" t="s">
        <v>1461</v>
      </c>
      <c r="Z542">
        <v>3367334171</v>
      </c>
    </row>
    <row r="543" spans="1:26" x14ac:dyDescent="0.25">
      <c r="A543">
        <v>1866034277</v>
      </c>
      <c r="B543" t="b">
        <v>0</v>
      </c>
      <c r="C543" s="6" t="s">
        <v>26</v>
      </c>
      <c r="D543">
        <v>3</v>
      </c>
      <c r="E543" s="1">
        <v>43328.716678240744</v>
      </c>
      <c r="F543" s="6" t="s">
        <v>27</v>
      </c>
      <c r="G543">
        <v>1</v>
      </c>
      <c r="H543" s="6" t="s">
        <v>41</v>
      </c>
      <c r="I543">
        <v>0.67669999999999997</v>
      </c>
      <c r="J543" s="6" t="s">
        <v>29</v>
      </c>
      <c r="K543" s="1">
        <v>43131.173125000001</v>
      </c>
      <c r="L543">
        <v>2</v>
      </c>
      <c r="M543" s="6" t="s">
        <v>2378</v>
      </c>
      <c r="N543" t="b">
        <v>0</v>
      </c>
      <c r="O543" s="6" t="s">
        <v>30</v>
      </c>
      <c r="P543" s="6" t="s">
        <v>31</v>
      </c>
      <c r="Q543" s="6" t="s">
        <v>84</v>
      </c>
      <c r="R543">
        <v>0</v>
      </c>
      <c r="S543" s="6" t="s">
        <v>31</v>
      </c>
      <c r="T543" s="6" t="s">
        <v>84</v>
      </c>
      <c r="U543" s="6" t="s">
        <v>47</v>
      </c>
      <c r="V543">
        <v>9.5855274543858074E+17</v>
      </c>
      <c r="W543" s="6" t="s">
        <v>31</v>
      </c>
      <c r="X543" s="6" t="s">
        <v>2379</v>
      </c>
      <c r="Y543" s="6" t="s">
        <v>2380</v>
      </c>
      <c r="Z543">
        <v>14626591</v>
      </c>
    </row>
    <row r="544" spans="1:26" x14ac:dyDescent="0.25">
      <c r="A544">
        <v>1866034164</v>
      </c>
      <c r="B544" t="b">
        <v>0</v>
      </c>
      <c r="C544" s="6" t="s">
        <v>26</v>
      </c>
      <c r="D544">
        <v>3</v>
      </c>
      <c r="E544" s="1">
        <v>43328.759340277778</v>
      </c>
      <c r="F544" s="6" t="s">
        <v>27</v>
      </c>
      <c r="G544">
        <v>1</v>
      </c>
      <c r="H544" s="6" t="s">
        <v>28</v>
      </c>
      <c r="I544">
        <v>1</v>
      </c>
      <c r="J544" s="6" t="s">
        <v>29</v>
      </c>
      <c r="K544" s="1">
        <v>43131.177152777775</v>
      </c>
      <c r="L544">
        <v>0</v>
      </c>
      <c r="M544" s="6" t="s">
        <v>35</v>
      </c>
      <c r="N544" t="b">
        <v>0</v>
      </c>
      <c r="O544" s="6" t="s">
        <v>30</v>
      </c>
      <c r="P544" s="6" t="s">
        <v>31</v>
      </c>
      <c r="Q544" s="6" t="s">
        <v>84</v>
      </c>
      <c r="R544">
        <v>0</v>
      </c>
      <c r="S544" s="6" t="s">
        <v>31</v>
      </c>
      <c r="T544" s="6" t="s">
        <v>84</v>
      </c>
      <c r="U544" s="6" t="s">
        <v>36</v>
      </c>
      <c r="V544">
        <v>9.5855420523252531E+17</v>
      </c>
      <c r="W544" s="6" t="s">
        <v>31</v>
      </c>
      <c r="X544" s="6" t="s">
        <v>2082</v>
      </c>
      <c r="Y544" s="6" t="s">
        <v>2083</v>
      </c>
      <c r="Z544">
        <v>3825994409</v>
      </c>
    </row>
    <row r="545" spans="1:26" x14ac:dyDescent="0.25">
      <c r="A545">
        <v>1866034273</v>
      </c>
      <c r="B545" t="b">
        <v>0</v>
      </c>
      <c r="C545" s="6" t="s">
        <v>26</v>
      </c>
      <c r="D545">
        <v>3</v>
      </c>
      <c r="E545" s="1">
        <v>43328.636770833335</v>
      </c>
      <c r="F545" s="6" t="s">
        <v>27</v>
      </c>
      <c r="G545">
        <v>1</v>
      </c>
      <c r="H545" s="6" t="s">
        <v>41</v>
      </c>
      <c r="I545">
        <v>0.34599999999999997</v>
      </c>
      <c r="J545" s="6" t="s">
        <v>29</v>
      </c>
      <c r="K545" s="1">
        <v>43131.178379629629</v>
      </c>
      <c r="L545">
        <v>1</v>
      </c>
      <c r="M545" s="6" t="s">
        <v>85</v>
      </c>
      <c r="N545" t="b">
        <v>0</v>
      </c>
      <c r="O545" s="6" t="s">
        <v>30</v>
      </c>
      <c r="P545" s="6" t="s">
        <v>31</v>
      </c>
      <c r="Q545" s="6" t="s">
        <v>84</v>
      </c>
      <c r="R545">
        <v>0</v>
      </c>
      <c r="S545" s="6" t="s">
        <v>31</v>
      </c>
      <c r="T545" s="6" t="s">
        <v>84</v>
      </c>
      <c r="U545" s="6" t="s">
        <v>45</v>
      </c>
      <c r="V545">
        <v>9.5855465146874675E+17</v>
      </c>
      <c r="W545" s="6" t="s">
        <v>31</v>
      </c>
      <c r="X545" s="6" t="s">
        <v>2368</v>
      </c>
      <c r="Y545" s="6" t="s">
        <v>2369</v>
      </c>
      <c r="Z545">
        <v>9.2804284241234739E+17</v>
      </c>
    </row>
    <row r="546" spans="1:26" x14ac:dyDescent="0.25">
      <c r="A546">
        <v>1866034061</v>
      </c>
      <c r="B546" t="b">
        <v>0</v>
      </c>
      <c r="C546" s="6" t="s">
        <v>26</v>
      </c>
      <c r="D546">
        <v>3</v>
      </c>
      <c r="E546" s="1">
        <v>43328.639768518522</v>
      </c>
      <c r="F546" s="6" t="s">
        <v>27</v>
      </c>
      <c r="G546">
        <v>1</v>
      </c>
      <c r="H546" s="6" t="s">
        <v>28</v>
      </c>
      <c r="I546">
        <v>0.67330000000000001</v>
      </c>
      <c r="J546" s="6" t="s">
        <v>29</v>
      </c>
      <c r="K546" s="1">
        <v>43131.18440972222</v>
      </c>
      <c r="L546">
        <v>1</v>
      </c>
      <c r="M546" s="6" t="s">
        <v>1803</v>
      </c>
      <c r="N546" t="b">
        <v>0</v>
      </c>
      <c r="O546" s="6" t="s">
        <v>30</v>
      </c>
      <c r="P546" s="6" t="s">
        <v>31</v>
      </c>
      <c r="Q546" s="6" t="s">
        <v>84</v>
      </c>
      <c r="R546">
        <v>0</v>
      </c>
      <c r="S546" s="6" t="s">
        <v>31</v>
      </c>
      <c r="T546" s="6" t="s">
        <v>84</v>
      </c>
      <c r="U546" s="6" t="s">
        <v>45</v>
      </c>
      <c r="V546">
        <v>9.5855683488065946E+17</v>
      </c>
      <c r="W546" s="6" t="s">
        <v>1804</v>
      </c>
      <c r="X546" s="6" t="s">
        <v>1805</v>
      </c>
      <c r="Y546" s="6" t="s">
        <v>1806</v>
      </c>
      <c r="Z546">
        <v>390526307</v>
      </c>
    </row>
    <row r="547" spans="1:26" x14ac:dyDescent="0.25">
      <c r="A547">
        <v>1866033904</v>
      </c>
      <c r="B547" t="b">
        <v>0</v>
      </c>
      <c r="C547" s="6" t="s">
        <v>26</v>
      </c>
      <c r="D547">
        <v>4</v>
      </c>
      <c r="E547" s="1">
        <v>43327.804745370369</v>
      </c>
      <c r="F547" s="6" t="s">
        <v>27</v>
      </c>
      <c r="G547">
        <v>1</v>
      </c>
      <c r="H547" s="6" t="s">
        <v>40</v>
      </c>
      <c r="I547">
        <v>0.77310000000000001</v>
      </c>
      <c r="J547" s="6" t="s">
        <v>29</v>
      </c>
      <c r="K547" s="1">
        <v>43131.187581018516</v>
      </c>
      <c r="L547">
        <v>2</v>
      </c>
      <c r="M547" s="6" t="s">
        <v>1359</v>
      </c>
      <c r="N547" t="b">
        <v>0</v>
      </c>
      <c r="O547" s="6" t="s">
        <v>30</v>
      </c>
      <c r="P547" s="6" t="s">
        <v>31</v>
      </c>
      <c r="Q547" s="6" t="s">
        <v>84</v>
      </c>
      <c r="R547">
        <v>0</v>
      </c>
      <c r="S547" s="6" t="s">
        <v>31</v>
      </c>
      <c r="T547" s="6" t="s">
        <v>84</v>
      </c>
      <c r="U547" s="6" t="s">
        <v>36</v>
      </c>
      <c r="V547">
        <v>9.5855798690084864E+17</v>
      </c>
      <c r="W547" s="6" t="s">
        <v>31</v>
      </c>
      <c r="X547" s="6" t="s">
        <v>1360</v>
      </c>
      <c r="Y547" s="6" t="s">
        <v>1361</v>
      </c>
      <c r="Z547">
        <v>262797667</v>
      </c>
    </row>
    <row r="548" spans="1:26" x14ac:dyDescent="0.25">
      <c r="A548">
        <v>1866034280</v>
      </c>
      <c r="B548" t="b">
        <v>0</v>
      </c>
      <c r="C548" s="6" t="s">
        <v>26</v>
      </c>
      <c r="D548">
        <v>3</v>
      </c>
      <c r="E548" s="1">
        <v>43328.678564814814</v>
      </c>
      <c r="F548" s="6" t="s">
        <v>27</v>
      </c>
      <c r="G548">
        <v>1</v>
      </c>
      <c r="H548" s="6" t="s">
        <v>28</v>
      </c>
      <c r="I548">
        <v>0.67369999999999997</v>
      </c>
      <c r="J548" s="6" t="s">
        <v>29</v>
      </c>
      <c r="K548" s="1">
        <v>43131.187650462962</v>
      </c>
      <c r="L548">
        <v>0</v>
      </c>
      <c r="M548" s="6" t="s">
        <v>2387</v>
      </c>
      <c r="N548" t="b">
        <v>0</v>
      </c>
      <c r="O548" s="6" t="s">
        <v>30</v>
      </c>
      <c r="P548" s="6" t="s">
        <v>31</v>
      </c>
      <c r="Q548" s="6" t="s">
        <v>84</v>
      </c>
      <c r="R548">
        <v>0</v>
      </c>
      <c r="S548" s="6" t="s">
        <v>31</v>
      </c>
      <c r="T548" s="6" t="s">
        <v>84</v>
      </c>
      <c r="U548" s="6" t="s">
        <v>2388</v>
      </c>
      <c r="V548">
        <v>9.585580110306345E+17</v>
      </c>
      <c r="W548" s="6" t="s">
        <v>31</v>
      </c>
      <c r="X548" s="6" t="s">
        <v>2389</v>
      </c>
      <c r="Y548" s="6" t="s">
        <v>2390</v>
      </c>
      <c r="Z548">
        <v>2190845029</v>
      </c>
    </row>
    <row r="549" spans="1:26" x14ac:dyDescent="0.25">
      <c r="A549">
        <v>1866034039</v>
      </c>
      <c r="B549" t="b">
        <v>0</v>
      </c>
      <c r="C549" s="6" t="s">
        <v>26</v>
      </c>
      <c r="D549">
        <v>3</v>
      </c>
      <c r="E549" s="1">
        <v>43328.682708333334</v>
      </c>
      <c r="F549" s="6" t="s">
        <v>27</v>
      </c>
      <c r="G549">
        <v>1</v>
      </c>
      <c r="H549" s="6" t="s">
        <v>40</v>
      </c>
      <c r="I549">
        <v>0.34160000000000001</v>
      </c>
      <c r="J549" s="6" t="s">
        <v>29</v>
      </c>
      <c r="K549" s="1">
        <v>43131.198263888888</v>
      </c>
      <c r="L549">
        <v>0</v>
      </c>
      <c r="M549" s="6" t="s">
        <v>46</v>
      </c>
      <c r="N549" t="b">
        <v>0</v>
      </c>
      <c r="O549" s="6" t="s">
        <v>30</v>
      </c>
      <c r="P549" s="6" t="s">
        <v>31</v>
      </c>
      <c r="Q549" s="6" t="s">
        <v>84</v>
      </c>
      <c r="R549">
        <v>0</v>
      </c>
      <c r="S549" s="6" t="s">
        <v>31</v>
      </c>
      <c r="T549" s="6" t="s">
        <v>84</v>
      </c>
      <c r="U549" s="6" t="s">
        <v>36</v>
      </c>
      <c r="V549">
        <v>9.5856185727041946E+17</v>
      </c>
      <c r="W549" s="6" t="s">
        <v>31</v>
      </c>
      <c r="X549" s="6" t="s">
        <v>1741</v>
      </c>
      <c r="Y549" s="6" t="s">
        <v>1742</v>
      </c>
      <c r="Z549">
        <v>31162045</v>
      </c>
    </row>
    <row r="550" spans="1:26" x14ac:dyDescent="0.25">
      <c r="A550">
        <v>1866034260</v>
      </c>
      <c r="B550" t="b">
        <v>0</v>
      </c>
      <c r="C550" s="6" t="s">
        <v>26</v>
      </c>
      <c r="D550">
        <v>3</v>
      </c>
      <c r="E550" s="1">
        <v>43328.605358796296</v>
      </c>
      <c r="F550" s="6" t="s">
        <v>27</v>
      </c>
      <c r="G550">
        <v>1</v>
      </c>
      <c r="H550" s="6" t="s">
        <v>28</v>
      </c>
      <c r="I550">
        <v>1</v>
      </c>
      <c r="J550" s="6" t="s">
        <v>29</v>
      </c>
      <c r="K550" s="1">
        <v>43131.202604166669</v>
      </c>
      <c r="L550">
        <v>13</v>
      </c>
      <c r="M550" s="6" t="s">
        <v>2337</v>
      </c>
      <c r="N550" t="b">
        <v>0</v>
      </c>
      <c r="O550" s="6" t="s">
        <v>30</v>
      </c>
      <c r="P550" s="6" t="s">
        <v>31</v>
      </c>
      <c r="Q550" s="6" t="s">
        <v>84</v>
      </c>
      <c r="R550">
        <v>6</v>
      </c>
      <c r="S550" s="6" t="s">
        <v>31</v>
      </c>
      <c r="T550" s="6" t="s">
        <v>84</v>
      </c>
      <c r="U550" s="6" t="s">
        <v>36</v>
      </c>
      <c r="V550">
        <v>9.5856343016361165E+17</v>
      </c>
      <c r="W550" s="6" t="s">
        <v>31</v>
      </c>
      <c r="X550" s="6" t="s">
        <v>2338</v>
      </c>
      <c r="Y550" s="6" t="s">
        <v>2339</v>
      </c>
      <c r="Z550">
        <v>9.4273148742986957E+17</v>
      </c>
    </row>
    <row r="551" spans="1:26" x14ac:dyDescent="0.25">
      <c r="A551">
        <v>1866034287</v>
      </c>
      <c r="B551" t="b">
        <v>0</v>
      </c>
      <c r="C551" s="6" t="s">
        <v>26</v>
      </c>
      <c r="D551">
        <v>3</v>
      </c>
      <c r="E551" s="1">
        <v>43328.636203703703</v>
      </c>
      <c r="F551" s="6" t="s">
        <v>27</v>
      </c>
      <c r="G551">
        <v>1</v>
      </c>
      <c r="H551" s="6" t="s">
        <v>28</v>
      </c>
      <c r="I551">
        <v>0.67269999999999996</v>
      </c>
      <c r="J551" s="6" t="s">
        <v>29</v>
      </c>
      <c r="K551" s="1">
        <v>43131.218761574077</v>
      </c>
      <c r="L551">
        <v>1</v>
      </c>
      <c r="M551" s="6" t="s">
        <v>2410</v>
      </c>
      <c r="N551" t="b">
        <v>0</v>
      </c>
      <c r="O551" s="6" t="s">
        <v>30</v>
      </c>
      <c r="P551" s="6" t="s">
        <v>31</v>
      </c>
      <c r="Q551" s="6" t="s">
        <v>84</v>
      </c>
      <c r="R551">
        <v>0</v>
      </c>
      <c r="S551" s="6" t="s">
        <v>31</v>
      </c>
      <c r="T551" s="6" t="s">
        <v>84</v>
      </c>
      <c r="U551" s="6" t="s">
        <v>58</v>
      </c>
      <c r="V551">
        <v>9.5856928346602701E+17</v>
      </c>
      <c r="W551" s="6" t="s">
        <v>31</v>
      </c>
      <c r="X551" s="6" t="s">
        <v>2411</v>
      </c>
      <c r="Y551" s="6" t="s">
        <v>2412</v>
      </c>
      <c r="Z551">
        <v>27950677</v>
      </c>
    </row>
    <row r="552" spans="1:26" x14ac:dyDescent="0.25">
      <c r="A552">
        <v>1866034279</v>
      </c>
      <c r="B552" t="b">
        <v>0</v>
      </c>
      <c r="C552" s="6" t="s">
        <v>26</v>
      </c>
      <c r="D552">
        <v>3</v>
      </c>
      <c r="E552" s="1">
        <v>43328.668726851851</v>
      </c>
      <c r="F552" s="6" t="s">
        <v>27</v>
      </c>
      <c r="G552">
        <v>1</v>
      </c>
      <c r="H552" s="6" t="s">
        <v>41</v>
      </c>
      <c r="I552">
        <v>0.65429999999999999</v>
      </c>
      <c r="J552" s="6" t="s">
        <v>29</v>
      </c>
      <c r="K552" s="1">
        <v>43131.221192129633</v>
      </c>
      <c r="L552">
        <v>0</v>
      </c>
      <c r="M552" s="6" t="s">
        <v>2384</v>
      </c>
      <c r="N552" t="b">
        <v>0</v>
      </c>
      <c r="O552" s="6" t="s">
        <v>30</v>
      </c>
      <c r="P552" s="6" t="s">
        <v>31</v>
      </c>
      <c r="Q552" s="6" t="s">
        <v>84</v>
      </c>
      <c r="R552">
        <v>0</v>
      </c>
      <c r="S552" s="6" t="s">
        <v>31</v>
      </c>
      <c r="T552" s="6" t="s">
        <v>84</v>
      </c>
      <c r="U552" s="6" t="s">
        <v>47</v>
      </c>
      <c r="V552">
        <v>9.5857016674031206E+17</v>
      </c>
      <c r="W552" s="6" t="s">
        <v>31</v>
      </c>
      <c r="X552" s="6" t="s">
        <v>2385</v>
      </c>
      <c r="Y552" s="6" t="s">
        <v>2386</v>
      </c>
      <c r="Z552">
        <v>36032128</v>
      </c>
    </row>
    <row r="553" spans="1:26" x14ac:dyDescent="0.25">
      <c r="A553">
        <v>1866034035</v>
      </c>
      <c r="B553" t="b">
        <v>0</v>
      </c>
      <c r="C553" s="6" t="s">
        <v>26</v>
      </c>
      <c r="D553">
        <v>3</v>
      </c>
      <c r="E553" s="1">
        <v>43328.625243055554</v>
      </c>
      <c r="F553" s="6" t="s">
        <v>27</v>
      </c>
      <c r="G553">
        <v>1</v>
      </c>
      <c r="H553" s="6" t="s">
        <v>28</v>
      </c>
      <c r="I553">
        <v>0.66949999999999998</v>
      </c>
      <c r="J553" s="6" t="s">
        <v>29</v>
      </c>
      <c r="K553" s="1">
        <v>43131.224386574075</v>
      </c>
      <c r="L553">
        <v>1</v>
      </c>
      <c r="M553" s="6" t="s">
        <v>85</v>
      </c>
      <c r="N553" t="b">
        <v>0</v>
      </c>
      <c r="O553" s="6" t="s">
        <v>30</v>
      </c>
      <c r="P553" s="6" t="s">
        <v>31</v>
      </c>
      <c r="Q553" s="6" t="s">
        <v>84</v>
      </c>
      <c r="R553">
        <v>0</v>
      </c>
      <c r="S553" s="6" t="s">
        <v>31</v>
      </c>
      <c r="T553" s="6" t="s">
        <v>84</v>
      </c>
      <c r="U553" s="6" t="s">
        <v>45</v>
      </c>
      <c r="V553">
        <v>9.5857132201519104E+17</v>
      </c>
      <c r="W553" s="6" t="s">
        <v>31</v>
      </c>
      <c r="X553" s="6" t="s">
        <v>1730</v>
      </c>
      <c r="Y553" s="6" t="s">
        <v>1731</v>
      </c>
      <c r="Z553">
        <v>151028922</v>
      </c>
    </row>
    <row r="554" spans="1:26" x14ac:dyDescent="0.25">
      <c r="A554">
        <v>1866034150</v>
      </c>
      <c r="B554" t="b">
        <v>0</v>
      </c>
      <c r="C554" s="6" t="s">
        <v>26</v>
      </c>
      <c r="D554">
        <v>3</v>
      </c>
      <c r="E554" s="1">
        <v>43328.679386574076</v>
      </c>
      <c r="F554" s="6" t="s">
        <v>27</v>
      </c>
      <c r="G554">
        <v>1</v>
      </c>
      <c r="H554" s="6" t="s">
        <v>28</v>
      </c>
      <c r="I554">
        <v>0.68630000000000002</v>
      </c>
      <c r="J554" s="6" t="s">
        <v>29</v>
      </c>
      <c r="K554" s="1">
        <v>43131.229305555556</v>
      </c>
      <c r="L554">
        <v>1</v>
      </c>
      <c r="M554" s="6" t="s">
        <v>2043</v>
      </c>
      <c r="N554" t="b">
        <v>0</v>
      </c>
      <c r="O554" s="6" t="s">
        <v>30</v>
      </c>
      <c r="P554" s="6" t="s">
        <v>31</v>
      </c>
      <c r="Q554" s="6" t="s">
        <v>84</v>
      </c>
      <c r="R554">
        <v>2</v>
      </c>
      <c r="S554" s="6" t="s">
        <v>31</v>
      </c>
      <c r="T554" s="6" t="s">
        <v>84</v>
      </c>
      <c r="U554" s="6" t="s">
        <v>47</v>
      </c>
      <c r="V554">
        <v>9.5857310747163853E+17</v>
      </c>
      <c r="W554" s="6" t="s">
        <v>34</v>
      </c>
      <c r="X554" s="6" t="s">
        <v>2044</v>
      </c>
      <c r="Y554" s="6" t="s">
        <v>2045</v>
      </c>
      <c r="Z554">
        <v>334974782</v>
      </c>
    </row>
    <row r="555" spans="1:26" x14ac:dyDescent="0.25">
      <c r="A555">
        <v>1866034282</v>
      </c>
      <c r="B555" t="b">
        <v>0</v>
      </c>
      <c r="C555" s="6" t="s">
        <v>26</v>
      </c>
      <c r="D555">
        <v>3</v>
      </c>
      <c r="E555" s="1">
        <v>43328.627627314818</v>
      </c>
      <c r="F555" s="6" t="s">
        <v>27</v>
      </c>
      <c r="G555">
        <v>1</v>
      </c>
      <c r="H555" s="6" t="s">
        <v>41</v>
      </c>
      <c r="I555">
        <v>0.66949999999999998</v>
      </c>
      <c r="J555" s="6" t="s">
        <v>29</v>
      </c>
      <c r="K555" s="1">
        <v>43131.236574074072</v>
      </c>
      <c r="L555">
        <v>0</v>
      </c>
      <c r="M555" s="6" t="s">
        <v>95</v>
      </c>
      <c r="N555" t="b">
        <v>0</v>
      </c>
      <c r="O555" s="6" t="s">
        <v>30</v>
      </c>
      <c r="P555" s="6" t="s">
        <v>31</v>
      </c>
      <c r="Q555" s="6" t="s">
        <v>84</v>
      </c>
      <c r="R555">
        <v>0</v>
      </c>
      <c r="S555" s="6" t="s">
        <v>31</v>
      </c>
      <c r="T555" s="6" t="s">
        <v>84</v>
      </c>
      <c r="U555" s="6" t="s">
        <v>92</v>
      </c>
      <c r="V555">
        <v>9.5857574042506445E+17</v>
      </c>
      <c r="W555" s="6" t="s">
        <v>31</v>
      </c>
      <c r="X555" s="6" t="s">
        <v>2394</v>
      </c>
      <c r="Y555" s="6" t="s">
        <v>2395</v>
      </c>
      <c r="Z555">
        <v>9.1045408133594317E+17</v>
      </c>
    </row>
    <row r="556" spans="1:26" x14ac:dyDescent="0.25">
      <c r="A556">
        <v>1866034042</v>
      </c>
      <c r="B556" t="b">
        <v>0</v>
      </c>
      <c r="C556" s="6" t="s">
        <v>26</v>
      </c>
      <c r="D556">
        <v>3</v>
      </c>
      <c r="E556" s="1">
        <v>43328.632685185185</v>
      </c>
      <c r="F556" s="6" t="s">
        <v>27</v>
      </c>
      <c r="G556">
        <v>1</v>
      </c>
      <c r="H556" s="6" t="s">
        <v>28</v>
      </c>
      <c r="I556">
        <v>1</v>
      </c>
      <c r="J556" s="6" t="s">
        <v>29</v>
      </c>
      <c r="K556" s="1">
        <v>43131.239791666667</v>
      </c>
      <c r="L556">
        <v>0</v>
      </c>
      <c r="M556" s="6" t="s">
        <v>1749</v>
      </c>
      <c r="N556" t="b">
        <v>0</v>
      </c>
      <c r="O556" s="6" t="s">
        <v>30</v>
      </c>
      <c r="P556" s="6" t="s">
        <v>31</v>
      </c>
      <c r="Q556" s="6" t="s">
        <v>84</v>
      </c>
      <c r="R556">
        <v>1</v>
      </c>
      <c r="S556" s="6" t="s">
        <v>31</v>
      </c>
      <c r="T556" s="6" t="s">
        <v>84</v>
      </c>
      <c r="U556" s="6" t="s">
        <v>47</v>
      </c>
      <c r="V556">
        <v>9.5857690637858816E+17</v>
      </c>
      <c r="W556" s="6" t="s">
        <v>1750</v>
      </c>
      <c r="X556" s="6" t="s">
        <v>1751</v>
      </c>
      <c r="Y556" s="6" t="s">
        <v>1752</v>
      </c>
      <c r="Z556">
        <v>8.5673257515452416E+17</v>
      </c>
    </row>
    <row r="557" spans="1:26" x14ac:dyDescent="0.25">
      <c r="A557">
        <v>1866034023</v>
      </c>
      <c r="B557" t="b">
        <v>0</v>
      </c>
      <c r="C557" s="6" t="s">
        <v>26</v>
      </c>
      <c r="D557">
        <v>3</v>
      </c>
      <c r="E557" s="1">
        <v>43328.639999999999</v>
      </c>
      <c r="F557" s="6" t="s">
        <v>27</v>
      </c>
      <c r="G557">
        <v>1</v>
      </c>
      <c r="H557" s="6" t="s">
        <v>28</v>
      </c>
      <c r="I557">
        <v>1</v>
      </c>
      <c r="J557" s="6" t="s">
        <v>29</v>
      </c>
      <c r="K557" s="1">
        <v>43131.243715277778</v>
      </c>
      <c r="L557">
        <v>0</v>
      </c>
      <c r="M557" s="6" t="s">
        <v>1693</v>
      </c>
      <c r="N557" t="b">
        <v>0</v>
      </c>
      <c r="O557" s="6" t="s">
        <v>30</v>
      </c>
      <c r="P557" s="6" t="s">
        <v>31</v>
      </c>
      <c r="Q557" s="6" t="s">
        <v>84</v>
      </c>
      <c r="R557">
        <v>0</v>
      </c>
      <c r="S557" s="6" t="s">
        <v>31</v>
      </c>
      <c r="T557" s="6" t="s">
        <v>84</v>
      </c>
      <c r="U557" s="6" t="s">
        <v>36</v>
      </c>
      <c r="V557">
        <v>9.5857832913265459E+17</v>
      </c>
      <c r="W557" s="6" t="s">
        <v>1694</v>
      </c>
      <c r="X557" s="6" t="s">
        <v>1695</v>
      </c>
      <c r="Y557" s="6" t="s">
        <v>1696</v>
      </c>
      <c r="Z557">
        <v>9.3576520095077581E+17</v>
      </c>
    </row>
    <row r="558" spans="1:26" x14ac:dyDescent="0.25">
      <c r="A558">
        <v>1866034173</v>
      </c>
      <c r="B558" t="b">
        <v>0</v>
      </c>
      <c r="C558" s="6" t="s">
        <v>26</v>
      </c>
      <c r="D558">
        <v>3</v>
      </c>
      <c r="E558" s="1">
        <v>43328.706689814811</v>
      </c>
      <c r="F558" s="6" t="s">
        <v>27</v>
      </c>
      <c r="G558">
        <v>1</v>
      </c>
      <c r="H558" s="6" t="s">
        <v>28</v>
      </c>
      <c r="I558">
        <v>1</v>
      </c>
      <c r="J558" s="6" t="s">
        <v>29</v>
      </c>
      <c r="K558" s="1">
        <v>43131.244317129633</v>
      </c>
      <c r="L558">
        <v>0</v>
      </c>
      <c r="M558" s="6" t="s">
        <v>2105</v>
      </c>
      <c r="N558" t="b">
        <v>0</v>
      </c>
      <c r="O558" s="6" t="s">
        <v>30</v>
      </c>
      <c r="P558" s="6" t="s">
        <v>31</v>
      </c>
      <c r="Q558" s="6" t="s">
        <v>84</v>
      </c>
      <c r="R558">
        <v>0</v>
      </c>
      <c r="S558" s="6" t="s">
        <v>31</v>
      </c>
      <c r="T558" s="6" t="s">
        <v>84</v>
      </c>
      <c r="U558" s="6" t="s">
        <v>32</v>
      </c>
      <c r="V558">
        <v>9.585785475175465E+17</v>
      </c>
      <c r="W558" s="6" t="s">
        <v>31</v>
      </c>
      <c r="X558" s="6" t="s">
        <v>2106</v>
      </c>
      <c r="Y558" s="6" t="s">
        <v>2107</v>
      </c>
      <c r="Z558">
        <v>50211154</v>
      </c>
    </row>
    <row r="559" spans="1:26" x14ac:dyDescent="0.25">
      <c r="A559">
        <v>1866034266</v>
      </c>
      <c r="B559" t="b">
        <v>0</v>
      </c>
      <c r="C559" s="6" t="s">
        <v>26</v>
      </c>
      <c r="D559">
        <v>3</v>
      </c>
      <c r="E559" s="1">
        <v>43328.671400462961</v>
      </c>
      <c r="F559" s="6" t="s">
        <v>27</v>
      </c>
      <c r="G559">
        <v>1</v>
      </c>
      <c r="H559" s="6" t="s">
        <v>28</v>
      </c>
      <c r="I559">
        <v>0.66100000000000003</v>
      </c>
      <c r="J559" s="6" t="s">
        <v>29</v>
      </c>
      <c r="K559" s="1">
        <v>43131.249918981484</v>
      </c>
      <c r="L559">
        <v>2</v>
      </c>
      <c r="M559" s="6" t="s">
        <v>2353</v>
      </c>
      <c r="N559" t="b">
        <v>0</v>
      </c>
      <c r="O559" s="6" t="s">
        <v>30</v>
      </c>
      <c r="P559" s="6" t="s">
        <v>31</v>
      </c>
      <c r="Q559" s="6" t="s">
        <v>84</v>
      </c>
      <c r="R559">
        <v>1</v>
      </c>
      <c r="S559" s="6" t="s">
        <v>31</v>
      </c>
      <c r="T559" s="6" t="s">
        <v>84</v>
      </c>
      <c r="U559" s="6" t="s">
        <v>36</v>
      </c>
      <c r="V559">
        <v>9.5858057384871936E+17</v>
      </c>
      <c r="W559" s="6" t="s">
        <v>31</v>
      </c>
      <c r="X559" s="6" t="s">
        <v>2354</v>
      </c>
      <c r="Y559" s="6" t="s">
        <v>2355</v>
      </c>
      <c r="Z559">
        <v>9.3575329651774669E+17</v>
      </c>
    </row>
    <row r="560" spans="1:26" x14ac:dyDescent="0.25">
      <c r="A560">
        <v>1866034050</v>
      </c>
      <c r="B560" t="b">
        <v>0</v>
      </c>
      <c r="C560" s="6" t="s">
        <v>26</v>
      </c>
      <c r="D560">
        <v>3</v>
      </c>
      <c r="E560" s="1">
        <v>43328.597604166665</v>
      </c>
      <c r="F560" s="6" t="s">
        <v>27</v>
      </c>
      <c r="G560">
        <v>1</v>
      </c>
      <c r="H560" s="6" t="s">
        <v>28</v>
      </c>
      <c r="I560">
        <v>0.63849999999999996</v>
      </c>
      <c r="J560" s="6" t="s">
        <v>29</v>
      </c>
      <c r="K560" s="1">
        <v>43131.288229166668</v>
      </c>
      <c r="L560">
        <v>3</v>
      </c>
      <c r="M560" s="6" t="s">
        <v>59</v>
      </c>
      <c r="N560" t="b">
        <v>0</v>
      </c>
      <c r="O560" s="6" t="s">
        <v>30</v>
      </c>
      <c r="P560" s="6" t="s">
        <v>31</v>
      </c>
      <c r="Q560" s="6" t="s">
        <v>84</v>
      </c>
      <c r="R560">
        <v>1</v>
      </c>
      <c r="S560" s="6" t="s">
        <v>31</v>
      </c>
      <c r="T560" s="6" t="s">
        <v>84</v>
      </c>
      <c r="U560" s="6" t="s">
        <v>39</v>
      </c>
      <c r="V560">
        <v>9.5859445784213504E+17</v>
      </c>
      <c r="W560" s="6" t="s">
        <v>31</v>
      </c>
      <c r="X560" s="6" t="s">
        <v>1772</v>
      </c>
      <c r="Y560" s="6" t="s">
        <v>1773</v>
      </c>
      <c r="Z560">
        <v>2691995971</v>
      </c>
    </row>
    <row r="561" spans="1:26" x14ac:dyDescent="0.25">
      <c r="A561">
        <v>1866034267</v>
      </c>
      <c r="B561" t="b">
        <v>0</v>
      </c>
      <c r="C561" s="6" t="s">
        <v>26</v>
      </c>
      <c r="D561">
        <v>3</v>
      </c>
      <c r="E561" s="1">
        <v>43328.666365740741</v>
      </c>
      <c r="F561" s="6" t="s">
        <v>27</v>
      </c>
      <c r="G561">
        <v>1</v>
      </c>
      <c r="H561" s="6" t="s">
        <v>28</v>
      </c>
      <c r="I561">
        <v>0.65659999999999996</v>
      </c>
      <c r="J561" s="6" t="s">
        <v>29</v>
      </c>
      <c r="K561" s="1">
        <v>43131.289803240739</v>
      </c>
      <c r="L561">
        <v>0</v>
      </c>
      <c r="M561" s="6" t="s">
        <v>2356</v>
      </c>
      <c r="N561" t="b">
        <v>0</v>
      </c>
      <c r="O561" s="6" t="s">
        <v>30</v>
      </c>
      <c r="P561" s="6" t="s">
        <v>31</v>
      </c>
      <c r="Q561" s="6" t="s">
        <v>84</v>
      </c>
      <c r="R561">
        <v>1</v>
      </c>
      <c r="S561" s="6" t="s">
        <v>31</v>
      </c>
      <c r="T561" s="6" t="s">
        <v>84</v>
      </c>
      <c r="U561" s="6" t="s">
        <v>36</v>
      </c>
      <c r="V561">
        <v>9.5859502960551117E+17</v>
      </c>
      <c r="W561" s="6" t="s">
        <v>31</v>
      </c>
      <c r="X561" s="6" t="s">
        <v>2357</v>
      </c>
      <c r="Y561" s="6" t="s">
        <v>2358</v>
      </c>
      <c r="Z561">
        <v>8.9062594433094042E+17</v>
      </c>
    </row>
    <row r="562" spans="1:26" x14ac:dyDescent="0.25">
      <c r="A562">
        <v>1866034141</v>
      </c>
      <c r="B562" t="b">
        <v>0</v>
      </c>
      <c r="C562" s="6" t="s">
        <v>26</v>
      </c>
      <c r="D562">
        <v>3</v>
      </c>
      <c r="E562" s="1">
        <v>43328.621145833335</v>
      </c>
      <c r="F562" s="6" t="s">
        <v>27</v>
      </c>
      <c r="G562">
        <v>1</v>
      </c>
      <c r="H562" s="6" t="s">
        <v>28</v>
      </c>
      <c r="I562">
        <v>0.66020000000000001</v>
      </c>
      <c r="J562" s="6" t="s">
        <v>29</v>
      </c>
      <c r="K562" s="1">
        <v>43131.295578703706</v>
      </c>
      <c r="L562">
        <v>0</v>
      </c>
      <c r="M562" s="6" t="s">
        <v>2018</v>
      </c>
      <c r="N562" t="b">
        <v>0</v>
      </c>
      <c r="O562" s="6" t="s">
        <v>30</v>
      </c>
      <c r="P562" s="6" t="s">
        <v>31</v>
      </c>
      <c r="Q562" s="6" t="s">
        <v>84</v>
      </c>
      <c r="R562">
        <v>0</v>
      </c>
      <c r="S562" s="6" t="s">
        <v>31</v>
      </c>
      <c r="T562" s="6" t="s">
        <v>84</v>
      </c>
      <c r="U562" s="6" t="s">
        <v>36</v>
      </c>
      <c r="V562">
        <v>9.5859712125457613E+17</v>
      </c>
      <c r="W562" s="6" t="s">
        <v>31</v>
      </c>
      <c r="X562" s="6" t="s">
        <v>2019</v>
      </c>
      <c r="Y562" s="6" t="s">
        <v>2020</v>
      </c>
      <c r="Z562">
        <v>2155219346</v>
      </c>
    </row>
    <row r="563" spans="1:26" x14ac:dyDescent="0.25">
      <c r="A563">
        <v>1866034163</v>
      </c>
      <c r="B563" t="b">
        <v>0</v>
      </c>
      <c r="C563" s="6" t="s">
        <v>26</v>
      </c>
      <c r="D563">
        <v>3</v>
      </c>
      <c r="E563" s="1">
        <v>43328.662835648145</v>
      </c>
      <c r="F563" s="6" t="s">
        <v>27</v>
      </c>
      <c r="G563">
        <v>1</v>
      </c>
      <c r="H563" s="6" t="s">
        <v>40</v>
      </c>
      <c r="I563">
        <v>0.66920000000000002</v>
      </c>
      <c r="J563" s="6" t="s">
        <v>29</v>
      </c>
      <c r="K563" s="1">
        <v>43131.298541666663</v>
      </c>
      <c r="L563">
        <v>3</v>
      </c>
      <c r="M563" s="6" t="s">
        <v>2079</v>
      </c>
      <c r="N563" t="b">
        <v>0</v>
      </c>
      <c r="O563" s="6" t="s">
        <v>30</v>
      </c>
      <c r="P563" s="6" t="s">
        <v>31</v>
      </c>
      <c r="Q563" s="6" t="s">
        <v>84</v>
      </c>
      <c r="R563">
        <v>1</v>
      </c>
      <c r="S563" s="6" t="s">
        <v>31</v>
      </c>
      <c r="T563" s="6" t="s">
        <v>84</v>
      </c>
      <c r="U563" s="6" t="s">
        <v>47</v>
      </c>
      <c r="V563">
        <v>9.5859819452667494E+17</v>
      </c>
      <c r="W563" s="6" t="s">
        <v>31</v>
      </c>
      <c r="X563" s="6" t="s">
        <v>2080</v>
      </c>
      <c r="Y563" s="6" t="s">
        <v>2081</v>
      </c>
      <c r="Z563">
        <v>9.4487968903783629E+17</v>
      </c>
    </row>
    <row r="564" spans="1:26" x14ac:dyDescent="0.25">
      <c r="A564">
        <v>1866034174</v>
      </c>
      <c r="B564" t="b">
        <v>0</v>
      </c>
      <c r="C564" s="6" t="s">
        <v>26</v>
      </c>
      <c r="D564">
        <v>3</v>
      </c>
      <c r="E564" s="1">
        <v>43328.671446759261</v>
      </c>
      <c r="F564" s="6" t="s">
        <v>27</v>
      </c>
      <c r="G564">
        <v>1</v>
      </c>
      <c r="H564" s="6" t="s">
        <v>41</v>
      </c>
      <c r="I564">
        <v>0.34570000000000001</v>
      </c>
      <c r="J564" s="6" t="s">
        <v>29</v>
      </c>
      <c r="K564" s="1">
        <v>43131.32136574074</v>
      </c>
      <c r="L564">
        <v>0</v>
      </c>
      <c r="M564" s="6" t="s">
        <v>2108</v>
      </c>
      <c r="N564" t="b">
        <v>0</v>
      </c>
      <c r="O564" s="6" t="s">
        <v>30</v>
      </c>
      <c r="P564" s="6" t="s">
        <v>31</v>
      </c>
      <c r="Q564" s="6" t="s">
        <v>84</v>
      </c>
      <c r="R564">
        <v>0</v>
      </c>
      <c r="S564" s="6" t="s">
        <v>31</v>
      </c>
      <c r="T564" s="6" t="s">
        <v>84</v>
      </c>
      <c r="U564" s="6" t="s">
        <v>36</v>
      </c>
      <c r="V564">
        <v>9.586064660632617E+17</v>
      </c>
      <c r="W564" s="6" t="s">
        <v>31</v>
      </c>
      <c r="X564" s="6" t="s">
        <v>2109</v>
      </c>
      <c r="Y564" s="6" t="s">
        <v>2110</v>
      </c>
      <c r="Z564">
        <v>399903193</v>
      </c>
    </row>
    <row r="565" spans="1:26" x14ac:dyDescent="0.25">
      <c r="A565">
        <v>1866034026</v>
      </c>
      <c r="B565" t="b">
        <v>0</v>
      </c>
      <c r="C565" s="6" t="s">
        <v>26</v>
      </c>
      <c r="D565">
        <v>3</v>
      </c>
      <c r="E565" s="1">
        <v>43328.626087962963</v>
      </c>
      <c r="F565" s="6" t="s">
        <v>27</v>
      </c>
      <c r="G565">
        <v>1</v>
      </c>
      <c r="H565" s="6" t="s">
        <v>41</v>
      </c>
      <c r="I565">
        <v>0.68149999999999999</v>
      </c>
      <c r="J565" s="6" t="s">
        <v>29</v>
      </c>
      <c r="K565" s="1">
        <v>43131.324340277781</v>
      </c>
      <c r="L565">
        <v>1</v>
      </c>
      <c r="M565" s="6" t="s">
        <v>1703</v>
      </c>
      <c r="N565" t="b">
        <v>0</v>
      </c>
      <c r="O565" s="6" t="s">
        <v>30</v>
      </c>
      <c r="P565" s="6" t="s">
        <v>31</v>
      </c>
      <c r="Q565" s="6" t="s">
        <v>84</v>
      </c>
      <c r="R565">
        <v>0</v>
      </c>
      <c r="S565" s="6" t="s">
        <v>31</v>
      </c>
      <c r="T565" s="6" t="s">
        <v>84</v>
      </c>
      <c r="U565" s="6" t="s">
        <v>47</v>
      </c>
      <c r="V565">
        <v>9.5860754600426701E+17</v>
      </c>
      <c r="W565" s="6" t="s">
        <v>31</v>
      </c>
      <c r="X565" s="6" t="s">
        <v>1704</v>
      </c>
      <c r="Y565" s="6" t="s">
        <v>1705</v>
      </c>
      <c r="Z565">
        <v>9.4424476961782579E+17</v>
      </c>
    </row>
    <row r="566" spans="1:26" x14ac:dyDescent="0.25">
      <c r="A566">
        <v>1866034048</v>
      </c>
      <c r="B566" t="b">
        <v>0</v>
      </c>
      <c r="C566" s="6" t="s">
        <v>26</v>
      </c>
      <c r="D566">
        <v>3</v>
      </c>
      <c r="E566" s="1">
        <v>43328.636203703703</v>
      </c>
      <c r="F566" s="6" t="s">
        <v>27</v>
      </c>
      <c r="G566">
        <v>1</v>
      </c>
      <c r="H566" s="6" t="s">
        <v>28</v>
      </c>
      <c r="I566">
        <v>0.66890000000000005</v>
      </c>
      <c r="J566" s="6" t="s">
        <v>29</v>
      </c>
      <c r="K566" s="1">
        <v>43131.332453703704</v>
      </c>
      <c r="L566">
        <v>0</v>
      </c>
      <c r="M566" s="6" t="s">
        <v>1093</v>
      </c>
      <c r="N566" t="b">
        <v>0</v>
      </c>
      <c r="O566" s="6" t="s">
        <v>30</v>
      </c>
      <c r="P566" s="6" t="s">
        <v>31</v>
      </c>
      <c r="Q566" s="6" t="s">
        <v>84</v>
      </c>
      <c r="R566">
        <v>0</v>
      </c>
      <c r="S566" s="6" t="s">
        <v>31</v>
      </c>
      <c r="T566" s="6" t="s">
        <v>84</v>
      </c>
      <c r="U566" s="6" t="s">
        <v>62</v>
      </c>
      <c r="V566">
        <v>9.5861048467199181E+17</v>
      </c>
      <c r="W566" s="6" t="s">
        <v>31</v>
      </c>
      <c r="X566" s="6" t="s">
        <v>1767</v>
      </c>
      <c r="Y566" s="6" t="s">
        <v>1768</v>
      </c>
      <c r="Z566">
        <v>48945428</v>
      </c>
    </row>
    <row r="567" spans="1:26" x14ac:dyDescent="0.25">
      <c r="A567">
        <v>1866034289</v>
      </c>
      <c r="B567" t="b">
        <v>0</v>
      </c>
      <c r="C567" s="6" t="s">
        <v>26</v>
      </c>
      <c r="D567">
        <v>3</v>
      </c>
      <c r="E567" s="1">
        <v>43328.703298611108</v>
      </c>
      <c r="F567" s="6" t="s">
        <v>27</v>
      </c>
      <c r="G567">
        <v>1</v>
      </c>
      <c r="H567" s="6" t="s">
        <v>28</v>
      </c>
      <c r="I567">
        <v>0.36370000000000002</v>
      </c>
      <c r="J567" s="6" t="s">
        <v>29</v>
      </c>
      <c r="K567" s="1">
        <v>43131.351886574077</v>
      </c>
      <c r="L567">
        <v>0</v>
      </c>
      <c r="M567" s="6" t="s">
        <v>85</v>
      </c>
      <c r="N567" t="b">
        <v>0</v>
      </c>
      <c r="O567" s="6" t="s">
        <v>30</v>
      </c>
      <c r="P567" s="6" t="s">
        <v>31</v>
      </c>
      <c r="Q567" s="6" t="s">
        <v>84</v>
      </c>
      <c r="R567">
        <v>1</v>
      </c>
      <c r="S567" s="6" t="s">
        <v>31</v>
      </c>
      <c r="T567" s="6" t="s">
        <v>84</v>
      </c>
      <c r="U567" s="6" t="s">
        <v>36</v>
      </c>
      <c r="V567">
        <v>9.5861752613658624E+17</v>
      </c>
      <c r="W567" s="6" t="s">
        <v>31</v>
      </c>
      <c r="X567" s="6" t="s">
        <v>2415</v>
      </c>
      <c r="Y567" s="6" t="s">
        <v>2416</v>
      </c>
      <c r="Z567">
        <v>7.1184427656968192E+17</v>
      </c>
    </row>
    <row r="568" spans="1:26" x14ac:dyDescent="0.25">
      <c r="A568">
        <v>1866033906</v>
      </c>
      <c r="B568" t="b">
        <v>0</v>
      </c>
      <c r="C568" s="6" t="s">
        <v>26</v>
      </c>
      <c r="D568">
        <v>3</v>
      </c>
      <c r="E568" s="1">
        <v>43327.74486111111</v>
      </c>
      <c r="F568" s="6" t="s">
        <v>27</v>
      </c>
      <c r="G568">
        <v>1</v>
      </c>
      <c r="H568" s="6" t="s">
        <v>40</v>
      </c>
      <c r="I568">
        <v>1</v>
      </c>
      <c r="J568" s="6" t="s">
        <v>29</v>
      </c>
      <c r="K568" s="1">
        <v>43131.372256944444</v>
      </c>
      <c r="L568">
        <v>1</v>
      </c>
      <c r="M568" s="6" t="s">
        <v>1365</v>
      </c>
      <c r="N568" t="b">
        <v>0</v>
      </c>
      <c r="O568" s="6" t="s">
        <v>30</v>
      </c>
      <c r="P568" s="6" t="s">
        <v>31</v>
      </c>
      <c r="Q568" s="6" t="s">
        <v>84</v>
      </c>
      <c r="R568">
        <v>0</v>
      </c>
      <c r="S568" s="6" t="s">
        <v>31</v>
      </c>
      <c r="T568" s="6" t="s">
        <v>84</v>
      </c>
      <c r="U568" s="6" t="s">
        <v>47</v>
      </c>
      <c r="V568">
        <v>9.5862490766279885E+17</v>
      </c>
      <c r="W568" s="6" t="s">
        <v>31</v>
      </c>
      <c r="X568" s="6" t="s">
        <v>1366</v>
      </c>
      <c r="Y568" s="6" t="s">
        <v>1367</v>
      </c>
      <c r="Z568">
        <v>8.3658349456643277E+17</v>
      </c>
    </row>
    <row r="569" spans="1:26" x14ac:dyDescent="0.25">
      <c r="A569">
        <v>1866033916</v>
      </c>
      <c r="B569" t="b">
        <v>0</v>
      </c>
      <c r="C569" s="6" t="s">
        <v>26</v>
      </c>
      <c r="D569">
        <v>3</v>
      </c>
      <c r="E569" s="1">
        <v>43327.990810185183</v>
      </c>
      <c r="F569" s="6" t="s">
        <v>27</v>
      </c>
      <c r="G569">
        <v>1</v>
      </c>
      <c r="H569" s="6" t="s">
        <v>28</v>
      </c>
      <c r="I569">
        <v>0.64649999999999996</v>
      </c>
      <c r="J569" s="6" t="s">
        <v>29</v>
      </c>
      <c r="K569" s="1">
        <v>43131.375289351854</v>
      </c>
      <c r="L569">
        <v>0</v>
      </c>
      <c r="M569" s="6" t="s">
        <v>1390</v>
      </c>
      <c r="N569" t="b">
        <v>0</v>
      </c>
      <c r="O569" s="6" t="s">
        <v>30</v>
      </c>
      <c r="P569" s="6" t="s">
        <v>31</v>
      </c>
      <c r="Q569" s="6" t="s">
        <v>84</v>
      </c>
      <c r="R569">
        <v>0</v>
      </c>
      <c r="S569" s="6" t="s">
        <v>31</v>
      </c>
      <c r="T569" s="6" t="s">
        <v>84</v>
      </c>
      <c r="U569" s="6" t="s">
        <v>1391</v>
      </c>
      <c r="V569">
        <v>9.5862600719959654E+17</v>
      </c>
      <c r="W569" s="6" t="s">
        <v>31</v>
      </c>
      <c r="X569" s="6" t="s">
        <v>1392</v>
      </c>
      <c r="Y569" s="6" t="s">
        <v>1393</v>
      </c>
      <c r="Z569">
        <v>9.0497970502732186E+17</v>
      </c>
    </row>
    <row r="570" spans="1:26" x14ac:dyDescent="0.25">
      <c r="A570">
        <v>1866034029</v>
      </c>
      <c r="B570" t="b">
        <v>0</v>
      </c>
      <c r="C570" s="6" t="s">
        <v>26</v>
      </c>
      <c r="D570">
        <v>3</v>
      </c>
      <c r="E570" s="1">
        <v>43328.657777777778</v>
      </c>
      <c r="F570" s="6" t="s">
        <v>27</v>
      </c>
      <c r="G570">
        <v>1</v>
      </c>
      <c r="H570" s="6" t="s">
        <v>28</v>
      </c>
      <c r="I570">
        <v>1</v>
      </c>
      <c r="J570" s="6" t="s">
        <v>29</v>
      </c>
      <c r="K570" s="1">
        <v>43131.377291666664</v>
      </c>
      <c r="L570">
        <v>0</v>
      </c>
      <c r="M570" s="6" t="s">
        <v>1712</v>
      </c>
      <c r="N570" t="b">
        <v>0</v>
      </c>
      <c r="O570" s="6" t="s">
        <v>30</v>
      </c>
      <c r="P570" s="6" t="s">
        <v>31</v>
      </c>
      <c r="Q570" s="6" t="s">
        <v>84</v>
      </c>
      <c r="R570">
        <v>0</v>
      </c>
      <c r="S570" s="6" t="s">
        <v>31</v>
      </c>
      <c r="T570" s="6" t="s">
        <v>84</v>
      </c>
      <c r="U570" s="6" t="s">
        <v>47</v>
      </c>
      <c r="V570">
        <v>9.5862673330905088E+17</v>
      </c>
      <c r="W570" s="6" t="s">
        <v>31</v>
      </c>
      <c r="X570" s="6" t="s">
        <v>1713</v>
      </c>
      <c r="Y570" s="6" t="s">
        <v>1714</v>
      </c>
      <c r="Z570">
        <v>794815</v>
      </c>
    </row>
    <row r="571" spans="1:26" x14ac:dyDescent="0.25">
      <c r="A571">
        <v>1866034172</v>
      </c>
      <c r="B571" t="b">
        <v>0</v>
      </c>
      <c r="C571" s="6" t="s">
        <v>26</v>
      </c>
      <c r="D571">
        <v>3</v>
      </c>
      <c r="E571" s="1">
        <v>43328.658854166664</v>
      </c>
      <c r="F571" s="6" t="s">
        <v>27</v>
      </c>
      <c r="G571">
        <v>1</v>
      </c>
      <c r="H571" s="6" t="s">
        <v>28</v>
      </c>
      <c r="I571">
        <v>1</v>
      </c>
      <c r="J571" s="6" t="s">
        <v>29</v>
      </c>
      <c r="K571" s="1">
        <v>43131.39744212963</v>
      </c>
      <c r="L571">
        <v>7</v>
      </c>
      <c r="M571" s="6" t="s">
        <v>2101</v>
      </c>
      <c r="N571" t="b">
        <v>0</v>
      </c>
      <c r="O571" s="6" t="s">
        <v>30</v>
      </c>
      <c r="P571" s="6" t="s">
        <v>31</v>
      </c>
      <c r="Q571" s="6" t="s">
        <v>84</v>
      </c>
      <c r="R571">
        <v>8</v>
      </c>
      <c r="S571" s="6" t="s">
        <v>31</v>
      </c>
      <c r="T571" s="6" t="s">
        <v>84</v>
      </c>
      <c r="U571" s="6" t="s">
        <v>36</v>
      </c>
      <c r="V571">
        <v>9.5863403458172109E+17</v>
      </c>
      <c r="W571" s="6" t="s">
        <v>2102</v>
      </c>
      <c r="X571" s="6" t="s">
        <v>2103</v>
      </c>
      <c r="Y571" s="6" t="s">
        <v>2104</v>
      </c>
      <c r="Z571">
        <v>26056832</v>
      </c>
    </row>
    <row r="572" spans="1:26" x14ac:dyDescent="0.25">
      <c r="A572">
        <v>1866033945</v>
      </c>
      <c r="B572" t="b">
        <v>0</v>
      </c>
      <c r="C572" s="6" t="s">
        <v>26</v>
      </c>
      <c r="D572">
        <v>3</v>
      </c>
      <c r="E572" s="1">
        <v>43328.005925925929</v>
      </c>
      <c r="F572" s="6" t="s">
        <v>27</v>
      </c>
      <c r="G572">
        <v>1</v>
      </c>
      <c r="H572" s="6" t="s">
        <v>28</v>
      </c>
      <c r="I572">
        <v>1</v>
      </c>
      <c r="J572" s="6" t="s">
        <v>29</v>
      </c>
      <c r="K572" s="1">
        <v>43131.405844907407</v>
      </c>
      <c r="L572">
        <v>0</v>
      </c>
      <c r="M572" s="6" t="s">
        <v>1474</v>
      </c>
      <c r="N572" t="b">
        <v>0</v>
      </c>
      <c r="O572" s="6" t="s">
        <v>30</v>
      </c>
      <c r="P572" s="6" t="s">
        <v>31</v>
      </c>
      <c r="Q572" s="6" t="s">
        <v>84</v>
      </c>
      <c r="R572">
        <v>0</v>
      </c>
      <c r="S572" s="6" t="s">
        <v>31</v>
      </c>
      <c r="T572" s="6" t="s">
        <v>84</v>
      </c>
      <c r="U572" s="6" t="s">
        <v>36</v>
      </c>
      <c r="V572">
        <v>9.5863708296408678E+17</v>
      </c>
      <c r="W572" s="6" t="s">
        <v>31</v>
      </c>
      <c r="X572" s="6" t="s">
        <v>1475</v>
      </c>
      <c r="Y572" s="6" t="s">
        <v>1476</v>
      </c>
      <c r="Z572">
        <v>9.4604799757358285E+17</v>
      </c>
    </row>
    <row r="573" spans="1:26" x14ac:dyDescent="0.25">
      <c r="A573">
        <v>1866033922</v>
      </c>
      <c r="B573" t="b">
        <v>0</v>
      </c>
      <c r="C573" s="6" t="s">
        <v>26</v>
      </c>
      <c r="D573">
        <v>3</v>
      </c>
      <c r="E573" s="1">
        <v>43327.950671296298</v>
      </c>
      <c r="F573" s="6" t="s">
        <v>27</v>
      </c>
      <c r="G573">
        <v>1</v>
      </c>
      <c r="H573" s="6" t="s">
        <v>28</v>
      </c>
      <c r="I573">
        <v>0.67290000000000005</v>
      </c>
      <c r="J573" s="6" t="s">
        <v>29</v>
      </c>
      <c r="K573" s="1">
        <v>43131.413206018522</v>
      </c>
      <c r="L573">
        <v>31</v>
      </c>
      <c r="M573" s="6" t="s">
        <v>1407</v>
      </c>
      <c r="N573" t="b">
        <v>0</v>
      </c>
      <c r="O573" s="6" t="s">
        <v>30</v>
      </c>
      <c r="P573" s="6" t="s">
        <v>31</v>
      </c>
      <c r="Q573" s="6" t="s">
        <v>84</v>
      </c>
      <c r="R573">
        <v>15</v>
      </c>
      <c r="S573" s="6" t="s">
        <v>31</v>
      </c>
      <c r="T573" s="6" t="s">
        <v>84</v>
      </c>
      <c r="U573" s="6" t="s">
        <v>47</v>
      </c>
      <c r="V573">
        <v>9.5863974773116109E+17</v>
      </c>
      <c r="W573" s="6" t="s">
        <v>31</v>
      </c>
      <c r="X573" s="6" t="s">
        <v>1408</v>
      </c>
      <c r="Y573" s="6" t="s">
        <v>1409</v>
      </c>
      <c r="Z573">
        <v>9.4863871646101914E+17</v>
      </c>
    </row>
    <row r="574" spans="1:26" x14ac:dyDescent="0.25">
      <c r="A574">
        <v>1866034283</v>
      </c>
      <c r="B574" t="b">
        <v>0</v>
      </c>
      <c r="C574" s="6" t="s">
        <v>26</v>
      </c>
      <c r="D574">
        <v>3</v>
      </c>
      <c r="E574" s="1">
        <v>43328.672210648147</v>
      </c>
      <c r="F574" s="6" t="s">
        <v>27</v>
      </c>
      <c r="G574">
        <v>1</v>
      </c>
      <c r="H574" s="6" t="s">
        <v>28</v>
      </c>
      <c r="I574">
        <v>0.66810000000000003</v>
      </c>
      <c r="J574" s="6" t="s">
        <v>29</v>
      </c>
      <c r="K574" s="1">
        <v>43131.416030092594</v>
      </c>
      <c r="L574">
        <v>0</v>
      </c>
      <c r="M574" s="6" t="s">
        <v>2396</v>
      </c>
      <c r="N574" t="b">
        <v>0</v>
      </c>
      <c r="O574" s="6" t="s">
        <v>30</v>
      </c>
      <c r="P574" s="6" t="s">
        <v>31</v>
      </c>
      <c r="Q574" s="6" t="s">
        <v>84</v>
      </c>
      <c r="R574">
        <v>0</v>
      </c>
      <c r="S574" s="6" t="s">
        <v>31</v>
      </c>
      <c r="T574" s="6" t="s">
        <v>84</v>
      </c>
      <c r="U574" s="6" t="s">
        <v>49</v>
      </c>
      <c r="V574">
        <v>9.5864077176623923E+17</v>
      </c>
      <c r="W574" s="6" t="s">
        <v>2397</v>
      </c>
      <c r="X574" s="6" t="s">
        <v>2398</v>
      </c>
      <c r="Y574" s="6" t="s">
        <v>2399</v>
      </c>
      <c r="Z574">
        <v>2180217584</v>
      </c>
    </row>
    <row r="575" spans="1:26" x14ac:dyDescent="0.25">
      <c r="A575">
        <v>1866034028</v>
      </c>
      <c r="B575" t="b">
        <v>0</v>
      </c>
      <c r="C575" s="6" t="s">
        <v>26</v>
      </c>
      <c r="D575">
        <v>3</v>
      </c>
      <c r="E575" s="1">
        <v>43328.682743055557</v>
      </c>
      <c r="F575" s="6" t="s">
        <v>27</v>
      </c>
      <c r="G575">
        <v>1</v>
      </c>
      <c r="H575" s="6" t="s">
        <v>28</v>
      </c>
      <c r="I575">
        <v>0.6552</v>
      </c>
      <c r="J575" s="6" t="s">
        <v>29</v>
      </c>
      <c r="K575" s="1">
        <v>43131.419247685182</v>
      </c>
      <c r="L575">
        <v>0</v>
      </c>
      <c r="M575" s="6" t="s">
        <v>1709</v>
      </c>
      <c r="N575" t="b">
        <v>0</v>
      </c>
      <c r="O575" s="6" t="s">
        <v>30</v>
      </c>
      <c r="P575" s="6" t="s">
        <v>31</v>
      </c>
      <c r="Q575" s="6" t="s">
        <v>84</v>
      </c>
      <c r="R575">
        <v>0</v>
      </c>
      <c r="S575" s="6" t="s">
        <v>31</v>
      </c>
      <c r="T575" s="6" t="s">
        <v>84</v>
      </c>
      <c r="U575" s="6" t="s">
        <v>36</v>
      </c>
      <c r="V575">
        <v>9.5864193981288038E+17</v>
      </c>
      <c r="W575" s="6" t="s">
        <v>31</v>
      </c>
      <c r="X575" s="6" t="s">
        <v>1710</v>
      </c>
      <c r="Y575" s="6" t="s">
        <v>1711</v>
      </c>
      <c r="Z575">
        <v>1486634437</v>
      </c>
    </row>
    <row r="576" spans="1:26" x14ac:dyDescent="0.25">
      <c r="A576">
        <v>1866034058</v>
      </c>
      <c r="B576" t="b">
        <v>0</v>
      </c>
      <c r="C576" s="6" t="s">
        <v>26</v>
      </c>
      <c r="D576">
        <v>3</v>
      </c>
      <c r="E576" s="1">
        <v>43328.595706018517</v>
      </c>
      <c r="F576" s="6" t="s">
        <v>27</v>
      </c>
      <c r="G576">
        <v>1</v>
      </c>
      <c r="H576" s="6" t="s">
        <v>28</v>
      </c>
      <c r="I576">
        <v>1</v>
      </c>
      <c r="J576" s="6" t="s">
        <v>29</v>
      </c>
      <c r="K576" s="1">
        <v>43131.449884259258</v>
      </c>
      <c r="L576">
        <v>1</v>
      </c>
      <c r="M576" s="6" t="s">
        <v>1794</v>
      </c>
      <c r="N576" t="b">
        <v>0</v>
      </c>
      <c r="O576" s="6" t="s">
        <v>30</v>
      </c>
      <c r="P576" s="6" t="s">
        <v>31</v>
      </c>
      <c r="Q576" s="6" t="s">
        <v>84</v>
      </c>
      <c r="R576">
        <v>0</v>
      </c>
      <c r="S576" s="6" t="s">
        <v>31</v>
      </c>
      <c r="T576" s="6" t="s">
        <v>84</v>
      </c>
      <c r="U576" s="6" t="s">
        <v>36</v>
      </c>
      <c r="V576">
        <v>9.5865303900646195E+17</v>
      </c>
      <c r="W576" s="6" t="s">
        <v>1795</v>
      </c>
      <c r="X576" s="6" t="s">
        <v>1796</v>
      </c>
      <c r="Y576" s="6" t="s">
        <v>1797</v>
      </c>
      <c r="Z576">
        <v>326848982</v>
      </c>
    </row>
    <row r="577" spans="1:26" x14ac:dyDescent="0.25">
      <c r="A577">
        <v>1866034264</v>
      </c>
      <c r="B577" t="b">
        <v>0</v>
      </c>
      <c r="C577" s="6" t="s">
        <v>26</v>
      </c>
      <c r="D577">
        <v>3</v>
      </c>
      <c r="E577" s="1">
        <v>43328.611886574072</v>
      </c>
      <c r="F577" s="6" t="s">
        <v>27</v>
      </c>
      <c r="G577">
        <v>1</v>
      </c>
      <c r="H577" s="6" t="s">
        <v>40</v>
      </c>
      <c r="I577">
        <v>1</v>
      </c>
      <c r="J577" s="6" t="s">
        <v>29</v>
      </c>
      <c r="K577" s="1">
        <v>43131.456944444442</v>
      </c>
      <c r="L577">
        <v>0</v>
      </c>
      <c r="M577" s="6" t="s">
        <v>2348</v>
      </c>
      <c r="N577" t="b">
        <v>0</v>
      </c>
      <c r="O577" s="6" t="s">
        <v>30</v>
      </c>
      <c r="P577" s="6" t="s">
        <v>31</v>
      </c>
      <c r="Q577" s="6" t="s">
        <v>84</v>
      </c>
      <c r="R577">
        <v>0</v>
      </c>
      <c r="S577" s="6" t="s">
        <v>31</v>
      </c>
      <c r="T577" s="6" t="s">
        <v>84</v>
      </c>
      <c r="U577" s="6" t="s">
        <v>36</v>
      </c>
      <c r="V577">
        <v>9.5865559964587213E+17</v>
      </c>
      <c r="W577" s="6" t="s">
        <v>31</v>
      </c>
      <c r="X577" s="6" t="s">
        <v>2349</v>
      </c>
      <c r="Y577" s="6" t="s">
        <v>2350</v>
      </c>
      <c r="Z577">
        <v>9.5343215774507008E+17</v>
      </c>
    </row>
    <row r="578" spans="1:26" x14ac:dyDescent="0.25">
      <c r="A578">
        <v>1866034181</v>
      </c>
      <c r="B578" t="b">
        <v>0</v>
      </c>
      <c r="C578" s="6" t="s">
        <v>26</v>
      </c>
      <c r="D578">
        <v>3</v>
      </c>
      <c r="E578" s="1">
        <v>43328.628368055557</v>
      </c>
      <c r="F578" s="6" t="s">
        <v>27</v>
      </c>
      <c r="G578">
        <v>1</v>
      </c>
      <c r="H578" s="6" t="s">
        <v>40</v>
      </c>
      <c r="I578">
        <v>0.66949999999999998</v>
      </c>
      <c r="J578" s="6" t="s">
        <v>29</v>
      </c>
      <c r="K578" s="1">
        <v>43131.466261574074</v>
      </c>
      <c r="L578">
        <v>0</v>
      </c>
      <c r="M578" s="6" t="s">
        <v>2128</v>
      </c>
      <c r="N578" t="b">
        <v>0</v>
      </c>
      <c r="O578" s="6" t="s">
        <v>30</v>
      </c>
      <c r="P578" s="6" t="s">
        <v>31</v>
      </c>
      <c r="Q578" s="6" t="s">
        <v>84</v>
      </c>
      <c r="R578">
        <v>0</v>
      </c>
      <c r="S578" s="6" t="s">
        <v>31</v>
      </c>
      <c r="T578" s="6" t="s">
        <v>84</v>
      </c>
      <c r="U578" s="6" t="s">
        <v>2129</v>
      </c>
      <c r="V578">
        <v>9.5865897694980915E+17</v>
      </c>
      <c r="W578" s="6" t="s">
        <v>31</v>
      </c>
      <c r="X578" s="6" t="s">
        <v>2130</v>
      </c>
      <c r="Y578" s="6" t="s">
        <v>2131</v>
      </c>
      <c r="Z578">
        <v>316331833</v>
      </c>
    </row>
    <row r="579" spans="1:26" x14ac:dyDescent="0.25">
      <c r="A579">
        <v>1866034049</v>
      </c>
      <c r="B579" t="b">
        <v>0</v>
      </c>
      <c r="C579" s="6" t="s">
        <v>26</v>
      </c>
      <c r="D579">
        <v>3</v>
      </c>
      <c r="E579" s="1">
        <v>43328.750011574077</v>
      </c>
      <c r="F579" s="6" t="s">
        <v>27</v>
      </c>
      <c r="G579">
        <v>1</v>
      </c>
      <c r="H579" s="6" t="s">
        <v>40</v>
      </c>
      <c r="I579">
        <v>0.6573</v>
      </c>
      <c r="J579" s="6" t="s">
        <v>29</v>
      </c>
      <c r="K579" s="1">
        <v>43131.475405092591</v>
      </c>
      <c r="L579">
        <v>1</v>
      </c>
      <c r="M579" s="6" t="s">
        <v>1769</v>
      </c>
      <c r="N579" t="b">
        <v>0</v>
      </c>
      <c r="O579" s="6" t="s">
        <v>30</v>
      </c>
      <c r="P579" s="6" t="s">
        <v>31</v>
      </c>
      <c r="Q579" s="6" t="s">
        <v>84</v>
      </c>
      <c r="R579">
        <v>0</v>
      </c>
      <c r="S579" s="6" t="s">
        <v>31</v>
      </c>
      <c r="T579" s="6" t="s">
        <v>84</v>
      </c>
      <c r="U579" s="6" t="s">
        <v>43</v>
      </c>
      <c r="V579">
        <v>9.5866228982511616E+17</v>
      </c>
      <c r="W579" s="6" t="s">
        <v>31</v>
      </c>
      <c r="X579" s="6" t="s">
        <v>1770</v>
      </c>
      <c r="Y579" s="6" t="s">
        <v>1771</v>
      </c>
      <c r="Z579">
        <v>936824448</v>
      </c>
    </row>
    <row r="580" spans="1:26" x14ac:dyDescent="0.25">
      <c r="A580">
        <v>1866034027</v>
      </c>
      <c r="B580" t="b">
        <v>0</v>
      </c>
      <c r="C580" s="6" t="s">
        <v>26</v>
      </c>
      <c r="D580">
        <v>3</v>
      </c>
      <c r="E580" s="1">
        <v>43328.68472222222</v>
      </c>
      <c r="F580" s="6" t="s">
        <v>27</v>
      </c>
      <c r="G580">
        <v>1</v>
      </c>
      <c r="H580" s="6" t="s">
        <v>40</v>
      </c>
      <c r="I580">
        <v>1</v>
      </c>
      <c r="J580" s="6" t="s">
        <v>29</v>
      </c>
      <c r="K580" s="1">
        <v>43131.478738425925</v>
      </c>
      <c r="L580">
        <v>1</v>
      </c>
      <c r="M580" s="6" t="s">
        <v>1706</v>
      </c>
      <c r="N580" t="b">
        <v>0</v>
      </c>
      <c r="O580" s="6" t="s">
        <v>30</v>
      </c>
      <c r="P580" s="6" t="s">
        <v>31</v>
      </c>
      <c r="Q580" s="6" t="s">
        <v>84</v>
      </c>
      <c r="R580">
        <v>0</v>
      </c>
      <c r="S580" s="6" t="s">
        <v>31</v>
      </c>
      <c r="T580" s="6" t="s">
        <v>84</v>
      </c>
      <c r="U580" s="6" t="s">
        <v>36</v>
      </c>
      <c r="V580">
        <v>9.5866349834256794E+17</v>
      </c>
      <c r="W580" s="6" t="s">
        <v>42</v>
      </c>
      <c r="X580" s="6" t="s">
        <v>1707</v>
      </c>
      <c r="Y580" s="6" t="s">
        <v>1708</v>
      </c>
      <c r="Z580">
        <v>7.3254992993205453E+17</v>
      </c>
    </row>
    <row r="581" spans="1:26" x14ac:dyDescent="0.25">
      <c r="A581">
        <v>1866034278</v>
      </c>
      <c r="B581" t="b">
        <v>0</v>
      </c>
      <c r="C581" s="6" t="s">
        <v>26</v>
      </c>
      <c r="D581">
        <v>3</v>
      </c>
      <c r="E581" s="1">
        <v>43328.60056712963</v>
      </c>
      <c r="F581" s="6" t="s">
        <v>27</v>
      </c>
      <c r="G581">
        <v>1</v>
      </c>
      <c r="H581" s="6" t="s">
        <v>40</v>
      </c>
      <c r="I581">
        <v>1</v>
      </c>
      <c r="J581" s="6" t="s">
        <v>29</v>
      </c>
      <c r="K581" s="1">
        <v>43131.500231481485</v>
      </c>
      <c r="L581">
        <v>1</v>
      </c>
      <c r="M581" s="6" t="s">
        <v>2381</v>
      </c>
      <c r="N581" t="b">
        <v>0</v>
      </c>
      <c r="O581" s="6" t="s">
        <v>30</v>
      </c>
      <c r="P581" s="6" t="s">
        <v>31</v>
      </c>
      <c r="Q581" s="6" t="s">
        <v>84</v>
      </c>
      <c r="R581">
        <v>0</v>
      </c>
      <c r="S581" s="6" t="s">
        <v>31</v>
      </c>
      <c r="T581" s="6" t="s">
        <v>84</v>
      </c>
      <c r="U581" s="6" t="s">
        <v>58</v>
      </c>
      <c r="V581">
        <v>9.586712861626409E+17</v>
      </c>
      <c r="W581" s="6" t="s">
        <v>31</v>
      </c>
      <c r="X581" s="6" t="s">
        <v>2382</v>
      </c>
      <c r="Y581" s="6" t="s">
        <v>2383</v>
      </c>
      <c r="Z581">
        <v>7.3504250338504294E+17</v>
      </c>
    </row>
    <row r="582" spans="1:26" x14ac:dyDescent="0.25">
      <c r="A582">
        <v>1866034143</v>
      </c>
      <c r="B582" t="b">
        <v>0</v>
      </c>
      <c r="C582" s="6" t="s">
        <v>26</v>
      </c>
      <c r="D582">
        <v>3</v>
      </c>
      <c r="E582" s="1">
        <v>43328.757407407407</v>
      </c>
      <c r="F582" s="6" t="s">
        <v>27</v>
      </c>
      <c r="G582">
        <v>1</v>
      </c>
      <c r="H582" s="6" t="s">
        <v>41</v>
      </c>
      <c r="I582">
        <v>0.66520000000000001</v>
      </c>
      <c r="J582" s="6" t="s">
        <v>29</v>
      </c>
      <c r="K582" s="1">
        <v>43131.507523148146</v>
      </c>
      <c r="L582">
        <v>0</v>
      </c>
      <c r="M582" s="6" t="s">
        <v>35</v>
      </c>
      <c r="N582" t="b">
        <v>0</v>
      </c>
      <c r="O582" s="6" t="s">
        <v>30</v>
      </c>
      <c r="P582" s="6" t="s">
        <v>31</v>
      </c>
      <c r="Q582" s="6" t="s">
        <v>84</v>
      </c>
      <c r="R582">
        <v>1</v>
      </c>
      <c r="S582" s="6" t="s">
        <v>31</v>
      </c>
      <c r="T582" s="6" t="s">
        <v>84</v>
      </c>
      <c r="U582" s="6" t="s">
        <v>36</v>
      </c>
      <c r="V582">
        <v>9.5867392699701658E+17</v>
      </c>
      <c r="W582" s="6" t="s">
        <v>42</v>
      </c>
      <c r="X582" s="6" t="s">
        <v>2023</v>
      </c>
      <c r="Y582" s="6" t="s">
        <v>2024</v>
      </c>
      <c r="Z582">
        <v>105720074</v>
      </c>
    </row>
    <row r="583" spans="1:26" x14ac:dyDescent="0.25">
      <c r="A583">
        <v>1866033924</v>
      </c>
      <c r="B583" t="b">
        <v>0</v>
      </c>
      <c r="C583" s="6" t="s">
        <v>26</v>
      </c>
      <c r="D583">
        <v>3</v>
      </c>
      <c r="E583" s="1">
        <v>43327.78052083333</v>
      </c>
      <c r="F583" s="6" t="s">
        <v>27</v>
      </c>
      <c r="G583">
        <v>1</v>
      </c>
      <c r="H583" s="6" t="s">
        <v>28</v>
      </c>
      <c r="I583">
        <v>0.65759999999999996</v>
      </c>
      <c r="J583" s="6" t="s">
        <v>29</v>
      </c>
      <c r="K583" s="1">
        <v>43131.509074074071</v>
      </c>
      <c r="L583">
        <v>0</v>
      </c>
      <c r="M583" s="6" t="s">
        <v>1413</v>
      </c>
      <c r="N583" t="b">
        <v>0</v>
      </c>
      <c r="O583" s="6" t="s">
        <v>30</v>
      </c>
      <c r="P583" s="6" t="s">
        <v>31</v>
      </c>
      <c r="Q583" s="6" t="s">
        <v>84</v>
      </c>
      <c r="R583">
        <v>1</v>
      </c>
      <c r="S583" s="6" t="s">
        <v>31</v>
      </c>
      <c r="T583" s="6" t="s">
        <v>84</v>
      </c>
      <c r="U583" s="6" t="s">
        <v>39</v>
      </c>
      <c r="V583">
        <v>9.5867448978046157E+17</v>
      </c>
      <c r="W583" s="6" t="s">
        <v>31</v>
      </c>
      <c r="X583" s="6" t="s">
        <v>1414</v>
      </c>
      <c r="Y583" s="6" t="s">
        <v>1415</v>
      </c>
      <c r="Z583">
        <v>9.180344991407063E+17</v>
      </c>
    </row>
    <row r="584" spans="1:26" x14ac:dyDescent="0.25">
      <c r="A584">
        <v>1866034162</v>
      </c>
      <c r="B584" t="b">
        <v>0</v>
      </c>
      <c r="C584" s="6" t="s">
        <v>26</v>
      </c>
      <c r="D584">
        <v>3</v>
      </c>
      <c r="E584" s="1">
        <v>43328.654606481483</v>
      </c>
      <c r="F584" s="6" t="s">
        <v>27</v>
      </c>
      <c r="G584">
        <v>1</v>
      </c>
      <c r="H584" s="6" t="s">
        <v>41</v>
      </c>
      <c r="I584">
        <v>1</v>
      </c>
      <c r="J584" s="6" t="s">
        <v>29</v>
      </c>
      <c r="K584" s="1">
        <v>43131.515856481485</v>
      </c>
      <c r="L584">
        <v>0</v>
      </c>
      <c r="M584" s="6" t="s">
        <v>2076</v>
      </c>
      <c r="N584" t="b">
        <v>0</v>
      </c>
      <c r="O584" s="6" t="s">
        <v>30</v>
      </c>
      <c r="P584" s="6" t="s">
        <v>31</v>
      </c>
      <c r="Q584" s="6" t="s">
        <v>84</v>
      </c>
      <c r="R584">
        <v>0</v>
      </c>
      <c r="S584" s="6" t="s">
        <v>31</v>
      </c>
      <c r="T584" s="6" t="s">
        <v>84</v>
      </c>
      <c r="U584" s="6" t="s">
        <v>36</v>
      </c>
      <c r="V584">
        <v>9.5867694627524198E+17</v>
      </c>
      <c r="W584" s="6" t="s">
        <v>31</v>
      </c>
      <c r="X584" s="6" t="s">
        <v>2077</v>
      </c>
      <c r="Y584" s="6" t="s">
        <v>2078</v>
      </c>
      <c r="Z584">
        <v>9.462680737696727E+17</v>
      </c>
    </row>
    <row r="585" spans="1:26" x14ac:dyDescent="0.25">
      <c r="A585">
        <v>1866034165</v>
      </c>
      <c r="B585" t="b">
        <v>0</v>
      </c>
      <c r="C585" s="6" t="s">
        <v>26</v>
      </c>
      <c r="D585">
        <v>3</v>
      </c>
      <c r="E585" s="1">
        <v>43328.631631944445</v>
      </c>
      <c r="F585" s="6" t="s">
        <v>27</v>
      </c>
      <c r="G585">
        <v>1</v>
      </c>
      <c r="H585" s="6" t="s">
        <v>28</v>
      </c>
      <c r="I585">
        <v>1</v>
      </c>
      <c r="J585" s="6" t="s">
        <v>29</v>
      </c>
      <c r="K585" s="1">
        <v>43131.516296296293</v>
      </c>
      <c r="L585">
        <v>8</v>
      </c>
      <c r="M585" s="6" t="s">
        <v>2084</v>
      </c>
      <c r="N585" t="b">
        <v>0</v>
      </c>
      <c r="O585" s="6" t="s">
        <v>30</v>
      </c>
      <c r="P585" s="6" t="s">
        <v>31</v>
      </c>
      <c r="Q585" s="6" t="s">
        <v>84</v>
      </c>
      <c r="R585">
        <v>3</v>
      </c>
      <c r="S585" s="6" t="s">
        <v>31</v>
      </c>
      <c r="T585" s="6" t="s">
        <v>84</v>
      </c>
      <c r="U585" s="6" t="s">
        <v>43</v>
      </c>
      <c r="V585">
        <v>9.5867710699257446E+17</v>
      </c>
      <c r="W585" s="6" t="s">
        <v>31</v>
      </c>
      <c r="X585" s="6" t="s">
        <v>2085</v>
      </c>
      <c r="Y585" s="6" t="s">
        <v>2086</v>
      </c>
      <c r="Z585">
        <v>8.3760797762022195E+17</v>
      </c>
    </row>
    <row r="586" spans="1:26" x14ac:dyDescent="0.25">
      <c r="A586">
        <v>1866033905</v>
      </c>
      <c r="B586" t="b">
        <v>0</v>
      </c>
      <c r="C586" s="6" t="s">
        <v>26</v>
      </c>
      <c r="D586">
        <v>3</v>
      </c>
      <c r="E586" s="1">
        <v>43327.996053240742</v>
      </c>
      <c r="F586" s="6" t="s">
        <v>27</v>
      </c>
      <c r="G586">
        <v>1</v>
      </c>
      <c r="H586" s="6" t="s">
        <v>40</v>
      </c>
      <c r="I586">
        <v>1</v>
      </c>
      <c r="J586" s="6" t="s">
        <v>29</v>
      </c>
      <c r="K586" s="1">
        <v>43131.527094907404</v>
      </c>
      <c r="L586">
        <v>3</v>
      </c>
      <c r="M586" s="6" t="s">
        <v>1362</v>
      </c>
      <c r="N586" t="b">
        <v>0</v>
      </c>
      <c r="O586" s="6" t="s">
        <v>30</v>
      </c>
      <c r="P586" s="6" t="s">
        <v>31</v>
      </c>
      <c r="Q586" s="6" t="s">
        <v>84</v>
      </c>
      <c r="R586">
        <v>1</v>
      </c>
      <c r="S586" s="6" t="s">
        <v>31</v>
      </c>
      <c r="T586" s="6" t="s">
        <v>84</v>
      </c>
      <c r="U586" s="6" t="s">
        <v>36</v>
      </c>
      <c r="V586">
        <v>9.5868102273170227E+17</v>
      </c>
      <c r="W586" s="6" t="s">
        <v>31</v>
      </c>
      <c r="X586" s="6" t="s">
        <v>1363</v>
      </c>
      <c r="Y586" s="6" t="s">
        <v>1364</v>
      </c>
      <c r="Z586">
        <v>10243022</v>
      </c>
    </row>
    <row r="587" spans="1:26" x14ac:dyDescent="0.25">
      <c r="A587">
        <v>1866034033</v>
      </c>
      <c r="B587" t="b">
        <v>0</v>
      </c>
      <c r="C587" s="6" t="s">
        <v>26</v>
      </c>
      <c r="D587">
        <v>3</v>
      </c>
      <c r="E587" s="1">
        <v>43328.677337962959</v>
      </c>
      <c r="F587" s="6" t="s">
        <v>27</v>
      </c>
      <c r="G587">
        <v>1</v>
      </c>
      <c r="H587" s="6" t="s">
        <v>40</v>
      </c>
      <c r="I587">
        <v>0.66290000000000004</v>
      </c>
      <c r="J587" s="6" t="s">
        <v>29</v>
      </c>
      <c r="K587" s="1">
        <v>43131.530127314814</v>
      </c>
      <c r="L587">
        <v>2</v>
      </c>
      <c r="M587" s="6" t="s">
        <v>1724</v>
      </c>
      <c r="N587" t="b">
        <v>1</v>
      </c>
      <c r="O587" s="6" t="s">
        <v>30</v>
      </c>
      <c r="P587" s="6" t="s">
        <v>1725</v>
      </c>
      <c r="Q587" s="6" t="s">
        <v>84</v>
      </c>
      <c r="R587">
        <v>0</v>
      </c>
      <c r="S587" s="6" t="s">
        <v>31</v>
      </c>
      <c r="T587" s="6" t="s">
        <v>84</v>
      </c>
      <c r="U587" s="6" t="s">
        <v>45</v>
      </c>
      <c r="V587">
        <v>9.5868212169395405E+17</v>
      </c>
      <c r="W587" s="6" t="s">
        <v>31</v>
      </c>
      <c r="X587" s="6" t="s">
        <v>1726</v>
      </c>
      <c r="Y587" s="6" t="s">
        <v>1727</v>
      </c>
      <c r="Z587">
        <v>9.58312191844864E+17</v>
      </c>
    </row>
    <row r="588" spans="1:26" x14ac:dyDescent="0.25">
      <c r="A588">
        <v>1866034263</v>
      </c>
      <c r="B588" t="b">
        <v>0</v>
      </c>
      <c r="C588" s="6" t="s">
        <v>26</v>
      </c>
      <c r="D588">
        <v>3</v>
      </c>
      <c r="E588" s="1">
        <v>43328.62572916667</v>
      </c>
      <c r="F588" s="6" t="s">
        <v>27</v>
      </c>
      <c r="G588">
        <v>1</v>
      </c>
      <c r="H588" s="6" t="s">
        <v>41</v>
      </c>
      <c r="I588">
        <v>1</v>
      </c>
      <c r="J588" s="6" t="s">
        <v>29</v>
      </c>
      <c r="K588" s="1">
        <v>43131.531805555554</v>
      </c>
      <c r="L588">
        <v>4</v>
      </c>
      <c r="M588" s="6" t="s">
        <v>2345</v>
      </c>
      <c r="N588" t="b">
        <v>0</v>
      </c>
      <c r="O588" s="6" t="s">
        <v>30</v>
      </c>
      <c r="P588" s="6" t="s">
        <v>31</v>
      </c>
      <c r="Q588" s="6" t="s">
        <v>84</v>
      </c>
      <c r="R588">
        <v>2</v>
      </c>
      <c r="S588" s="6" t="s">
        <v>31</v>
      </c>
      <c r="T588" s="6" t="s">
        <v>84</v>
      </c>
      <c r="U588" s="6" t="s">
        <v>36</v>
      </c>
      <c r="V588">
        <v>9.5868272603024589E+17</v>
      </c>
      <c r="W588" s="6" t="s">
        <v>31</v>
      </c>
      <c r="X588" s="6" t="s">
        <v>2346</v>
      </c>
      <c r="Y588" s="6" t="s">
        <v>2347</v>
      </c>
      <c r="Z588">
        <v>9.1290519901821747E+17</v>
      </c>
    </row>
    <row r="589" spans="1:26" x14ac:dyDescent="0.25">
      <c r="A589">
        <v>1866034043</v>
      </c>
      <c r="B589" t="b">
        <v>0</v>
      </c>
      <c r="C589" s="6" t="s">
        <v>26</v>
      </c>
      <c r="D589">
        <v>3</v>
      </c>
      <c r="E589" s="1">
        <v>43328.741435185184</v>
      </c>
      <c r="F589" s="6" t="s">
        <v>27</v>
      </c>
      <c r="G589">
        <v>1</v>
      </c>
      <c r="H589" s="6" t="s">
        <v>40</v>
      </c>
      <c r="I589">
        <v>0.64849999999999997</v>
      </c>
      <c r="J589" s="6" t="s">
        <v>29</v>
      </c>
      <c r="K589" s="1">
        <v>43131.534155092595</v>
      </c>
      <c r="L589">
        <v>0</v>
      </c>
      <c r="M589" s="6" t="s">
        <v>35</v>
      </c>
      <c r="N589" t="b">
        <v>1</v>
      </c>
      <c r="O589" s="6" t="s">
        <v>30</v>
      </c>
      <c r="P589" s="6" t="s">
        <v>1753</v>
      </c>
      <c r="Q589" s="6" t="s">
        <v>84</v>
      </c>
      <c r="R589">
        <v>0</v>
      </c>
      <c r="S589" s="6" t="s">
        <v>31</v>
      </c>
      <c r="T589" s="6" t="s">
        <v>84</v>
      </c>
      <c r="U589" s="6" t="s">
        <v>36</v>
      </c>
      <c r="V589">
        <v>9.5868358114389606E+17</v>
      </c>
      <c r="W589" s="6" t="s">
        <v>31</v>
      </c>
      <c r="X589" s="6" t="s">
        <v>1754</v>
      </c>
      <c r="Y589" s="6" t="s">
        <v>1755</v>
      </c>
      <c r="Z589">
        <v>7.2200381424972595E+17</v>
      </c>
    </row>
    <row r="590" spans="1:26" x14ac:dyDescent="0.25">
      <c r="A590">
        <v>1866033931</v>
      </c>
      <c r="B590" t="b">
        <v>0</v>
      </c>
      <c r="C590" s="6" t="s">
        <v>26</v>
      </c>
      <c r="D590">
        <v>3</v>
      </c>
      <c r="E590" s="1">
        <v>43327.875138888892</v>
      </c>
      <c r="F590" s="6" t="s">
        <v>27</v>
      </c>
      <c r="G590">
        <v>1</v>
      </c>
      <c r="H590" s="6" t="s">
        <v>28</v>
      </c>
      <c r="I590">
        <v>0.66449999999999998</v>
      </c>
      <c r="J590" s="6" t="s">
        <v>29</v>
      </c>
      <c r="K590" s="1">
        <v>43131.539340277777</v>
      </c>
      <c r="L590">
        <v>1</v>
      </c>
      <c r="M590" s="6" t="s">
        <v>48</v>
      </c>
      <c r="N590" t="b">
        <v>0</v>
      </c>
      <c r="O590" s="6" t="s">
        <v>30</v>
      </c>
      <c r="P590" s="6" t="s">
        <v>31</v>
      </c>
      <c r="Q590" s="6" t="s">
        <v>84</v>
      </c>
      <c r="R590">
        <v>0</v>
      </c>
      <c r="S590" s="6" t="s">
        <v>31</v>
      </c>
      <c r="T590" s="6" t="s">
        <v>84</v>
      </c>
      <c r="U590" s="6" t="s">
        <v>58</v>
      </c>
      <c r="V590">
        <v>9.5868545672779366E+17</v>
      </c>
      <c r="W590" s="6" t="s">
        <v>31</v>
      </c>
      <c r="X590" s="6" t="s">
        <v>1433</v>
      </c>
      <c r="Y590" s="6" t="s">
        <v>1434</v>
      </c>
      <c r="Z590">
        <v>9.3862103491954688E+17</v>
      </c>
    </row>
    <row r="591" spans="1:26" x14ac:dyDescent="0.25">
      <c r="A591">
        <v>1866033941</v>
      </c>
      <c r="B591" t="b">
        <v>0</v>
      </c>
      <c r="C591" s="6" t="s">
        <v>26</v>
      </c>
      <c r="D591">
        <v>3</v>
      </c>
      <c r="E591" s="1">
        <v>43327.884097222224</v>
      </c>
      <c r="F591" s="6" t="s">
        <v>27</v>
      </c>
      <c r="G591">
        <v>1</v>
      </c>
      <c r="H591" s="6" t="s">
        <v>41</v>
      </c>
      <c r="I591">
        <v>0.67720000000000002</v>
      </c>
      <c r="J591" s="6" t="s">
        <v>29</v>
      </c>
      <c r="K591" s="1">
        <v>43131.54184027778</v>
      </c>
      <c r="L591">
        <v>0</v>
      </c>
      <c r="M591" s="6" t="s">
        <v>1462</v>
      </c>
      <c r="N591" t="b">
        <v>0</v>
      </c>
      <c r="O591" s="6" t="s">
        <v>30</v>
      </c>
      <c r="P591" s="6" t="s">
        <v>31</v>
      </c>
      <c r="Q591" s="6" t="s">
        <v>84</v>
      </c>
      <c r="R591">
        <v>0</v>
      </c>
      <c r="S591" s="6" t="s">
        <v>31</v>
      </c>
      <c r="T591" s="6" t="s">
        <v>84</v>
      </c>
      <c r="U591" s="6" t="s">
        <v>49</v>
      </c>
      <c r="V591">
        <v>9.5868636477344563E+17</v>
      </c>
      <c r="W591" s="6" t="s">
        <v>31</v>
      </c>
      <c r="X591" s="6" t="s">
        <v>1463</v>
      </c>
      <c r="Y591" s="6" t="s">
        <v>1464</v>
      </c>
      <c r="Z591">
        <v>7.6453635510789734E+17</v>
      </c>
    </row>
    <row r="592" spans="1:26" x14ac:dyDescent="0.25">
      <c r="A592">
        <v>1866034022</v>
      </c>
      <c r="B592" t="b">
        <v>0</v>
      </c>
      <c r="C592" s="6" t="s">
        <v>26</v>
      </c>
      <c r="D592">
        <v>3</v>
      </c>
      <c r="E592" s="1">
        <v>43328.654606481483</v>
      </c>
      <c r="F592" s="6" t="s">
        <v>27</v>
      </c>
      <c r="G592">
        <v>1</v>
      </c>
      <c r="H592" s="6" t="s">
        <v>28</v>
      </c>
      <c r="I592">
        <v>1</v>
      </c>
      <c r="J592" s="6" t="s">
        <v>29</v>
      </c>
      <c r="K592" s="1">
        <v>43131.545219907406</v>
      </c>
      <c r="L592">
        <v>0</v>
      </c>
      <c r="M592" s="6" t="s">
        <v>1690</v>
      </c>
      <c r="N592" t="b">
        <v>0</v>
      </c>
      <c r="O592" s="6" t="s">
        <v>30</v>
      </c>
      <c r="P592" s="6" t="s">
        <v>31</v>
      </c>
      <c r="Q592" s="6" t="s">
        <v>84</v>
      </c>
      <c r="R592">
        <v>0</v>
      </c>
      <c r="S592" s="6" t="s">
        <v>31</v>
      </c>
      <c r="T592" s="6" t="s">
        <v>84</v>
      </c>
      <c r="U592" s="6" t="s">
        <v>39</v>
      </c>
      <c r="V592">
        <v>9.5868758895249408E+17</v>
      </c>
      <c r="W592" s="6" t="s">
        <v>31</v>
      </c>
      <c r="X592" s="6" t="s">
        <v>1691</v>
      </c>
      <c r="Y592" s="6" t="s">
        <v>1692</v>
      </c>
      <c r="Z592">
        <v>8.6878114120074035E+17</v>
      </c>
    </row>
    <row r="593" spans="1:26" x14ac:dyDescent="0.25">
      <c r="A593">
        <v>1866034151</v>
      </c>
      <c r="B593" t="b">
        <v>0</v>
      </c>
      <c r="C593" s="6" t="s">
        <v>26</v>
      </c>
      <c r="D593">
        <v>3</v>
      </c>
      <c r="E593" s="1">
        <v>43328.599942129629</v>
      </c>
      <c r="F593" s="6" t="s">
        <v>27</v>
      </c>
      <c r="G593">
        <v>1</v>
      </c>
      <c r="H593" s="6" t="s">
        <v>28</v>
      </c>
      <c r="I593">
        <v>1</v>
      </c>
      <c r="J593" s="6" t="s">
        <v>29</v>
      </c>
      <c r="K593" s="1">
        <v>43131.547986111109</v>
      </c>
      <c r="L593">
        <v>0</v>
      </c>
      <c r="M593" s="6" t="s">
        <v>63</v>
      </c>
      <c r="N593" t="b">
        <v>0</v>
      </c>
      <c r="O593" s="6" t="s">
        <v>30</v>
      </c>
      <c r="P593" s="6" t="s">
        <v>31</v>
      </c>
      <c r="Q593" s="6" t="s">
        <v>84</v>
      </c>
      <c r="R593">
        <v>0</v>
      </c>
      <c r="S593" s="6" t="s">
        <v>31</v>
      </c>
      <c r="T593" s="6" t="s">
        <v>84</v>
      </c>
      <c r="U593" s="6" t="s">
        <v>32</v>
      </c>
      <c r="V593">
        <v>9.586885900992512E+17</v>
      </c>
      <c r="W593" s="6" t="s">
        <v>31</v>
      </c>
      <c r="X593" s="6" t="s">
        <v>2046</v>
      </c>
      <c r="Y593" s="6" t="s">
        <v>2047</v>
      </c>
      <c r="Z593">
        <v>7.876057746083799E+17</v>
      </c>
    </row>
    <row r="594" spans="1:26" x14ac:dyDescent="0.25">
      <c r="A594">
        <v>1866034025</v>
      </c>
      <c r="B594" t="b">
        <v>0</v>
      </c>
      <c r="C594" s="6" t="s">
        <v>26</v>
      </c>
      <c r="D594">
        <v>3</v>
      </c>
      <c r="E594" s="1">
        <v>43328.715636574074</v>
      </c>
      <c r="F594" s="6" t="s">
        <v>27</v>
      </c>
      <c r="G594">
        <v>1</v>
      </c>
      <c r="H594" s="6" t="s">
        <v>40</v>
      </c>
      <c r="I594">
        <v>1</v>
      </c>
      <c r="J594" s="6" t="s">
        <v>29</v>
      </c>
      <c r="K594" s="1">
        <v>43131.5627662037</v>
      </c>
      <c r="L594">
        <v>0</v>
      </c>
      <c r="M594" s="6" t="s">
        <v>1700</v>
      </c>
      <c r="N594" t="b">
        <v>0</v>
      </c>
      <c r="O594" s="6" t="s">
        <v>30</v>
      </c>
      <c r="P594" s="6" t="s">
        <v>31</v>
      </c>
      <c r="Q594" s="6" t="s">
        <v>84</v>
      </c>
      <c r="R594">
        <v>0</v>
      </c>
      <c r="S594" s="6" t="s">
        <v>31</v>
      </c>
      <c r="T594" s="6" t="s">
        <v>84</v>
      </c>
      <c r="U594" s="6" t="s">
        <v>36</v>
      </c>
      <c r="V594">
        <v>9.5869394695111066E+17</v>
      </c>
      <c r="W594" s="6" t="s">
        <v>31</v>
      </c>
      <c r="X594" s="6" t="s">
        <v>1701</v>
      </c>
      <c r="Y594" s="6" t="s">
        <v>1702</v>
      </c>
      <c r="Z594">
        <v>2268690198</v>
      </c>
    </row>
    <row r="595" spans="1:26" x14ac:dyDescent="0.25">
      <c r="A595">
        <v>1866033923</v>
      </c>
      <c r="B595" t="b">
        <v>0</v>
      </c>
      <c r="C595" s="6" t="s">
        <v>26</v>
      </c>
      <c r="D595">
        <v>3</v>
      </c>
      <c r="E595" s="1">
        <v>43327.880578703705</v>
      </c>
      <c r="F595" s="6" t="s">
        <v>27</v>
      </c>
      <c r="G595">
        <v>1</v>
      </c>
      <c r="H595" s="6" t="s">
        <v>28</v>
      </c>
      <c r="I595">
        <v>1</v>
      </c>
      <c r="J595" s="6" t="s">
        <v>29</v>
      </c>
      <c r="K595" s="1">
        <v>43131.572962962964</v>
      </c>
      <c r="L595">
        <v>1</v>
      </c>
      <c r="M595" s="6" t="s">
        <v>1410</v>
      </c>
      <c r="N595" t="b">
        <v>0</v>
      </c>
      <c r="O595" s="6" t="s">
        <v>30</v>
      </c>
      <c r="P595" s="6" t="s">
        <v>31</v>
      </c>
      <c r="Q595" s="6" t="s">
        <v>84</v>
      </c>
      <c r="R595">
        <v>0</v>
      </c>
      <c r="S595" s="6" t="s">
        <v>31</v>
      </c>
      <c r="T595" s="6" t="s">
        <v>84</v>
      </c>
      <c r="U595" s="6" t="s">
        <v>47</v>
      </c>
      <c r="V595">
        <v>9.586976442259497E+17</v>
      </c>
      <c r="W595" s="6" t="s">
        <v>31</v>
      </c>
      <c r="X595" s="6" t="s">
        <v>1411</v>
      </c>
      <c r="Y595" s="6" t="s">
        <v>1412</v>
      </c>
      <c r="Z595">
        <v>56214078</v>
      </c>
    </row>
    <row r="596" spans="1:26" x14ac:dyDescent="0.25">
      <c r="A596">
        <v>1866033938</v>
      </c>
      <c r="B596" t="b">
        <v>0</v>
      </c>
      <c r="C596" s="6" t="s">
        <v>26</v>
      </c>
      <c r="D596">
        <v>3</v>
      </c>
      <c r="E596" s="1">
        <v>43327.737314814818</v>
      </c>
      <c r="F596" s="6" t="s">
        <v>27</v>
      </c>
      <c r="G596">
        <v>1</v>
      </c>
      <c r="H596" s="6" t="s">
        <v>28</v>
      </c>
      <c r="I596">
        <v>1</v>
      </c>
      <c r="J596" s="6" t="s">
        <v>29</v>
      </c>
      <c r="K596" s="1">
        <v>43131.576006944444</v>
      </c>
      <c r="L596">
        <v>0</v>
      </c>
      <c r="M596" s="6" t="s">
        <v>46</v>
      </c>
      <c r="N596" t="b">
        <v>0</v>
      </c>
      <c r="O596" s="6" t="s">
        <v>30</v>
      </c>
      <c r="P596" s="6" t="s">
        <v>31</v>
      </c>
      <c r="Q596" s="6" t="s">
        <v>84</v>
      </c>
      <c r="R596">
        <v>0</v>
      </c>
      <c r="S596" s="6" t="s">
        <v>31</v>
      </c>
      <c r="T596" s="6" t="s">
        <v>84</v>
      </c>
      <c r="U596" s="6" t="s">
        <v>127</v>
      </c>
      <c r="V596">
        <v>9.58698748120576E+17</v>
      </c>
      <c r="W596" s="6" t="s">
        <v>31</v>
      </c>
      <c r="X596" s="6" t="s">
        <v>1454</v>
      </c>
      <c r="Y596" s="6" t="s">
        <v>1455</v>
      </c>
      <c r="Z596">
        <v>7.0288125864105165E+17</v>
      </c>
    </row>
    <row r="597" spans="1:26" x14ac:dyDescent="0.25">
      <c r="A597">
        <v>1866034284</v>
      </c>
      <c r="B597" t="b">
        <v>0</v>
      </c>
      <c r="C597" s="6" t="s">
        <v>26</v>
      </c>
      <c r="D597">
        <v>3</v>
      </c>
      <c r="E597" s="1">
        <v>43328.675902777781</v>
      </c>
      <c r="F597" s="6" t="s">
        <v>27</v>
      </c>
      <c r="G597">
        <v>1</v>
      </c>
      <c r="H597" s="6" t="s">
        <v>41</v>
      </c>
      <c r="I597">
        <v>1</v>
      </c>
      <c r="J597" s="6" t="s">
        <v>29</v>
      </c>
      <c r="K597" s="1">
        <v>43131.581296296295</v>
      </c>
      <c r="L597">
        <v>0</v>
      </c>
      <c r="M597" s="6" t="s">
        <v>35</v>
      </c>
      <c r="N597" t="b">
        <v>0</v>
      </c>
      <c r="O597" s="6" t="s">
        <v>30</v>
      </c>
      <c r="P597" s="6" t="s">
        <v>31</v>
      </c>
      <c r="Q597" s="6" t="s">
        <v>84</v>
      </c>
      <c r="R597">
        <v>0</v>
      </c>
      <c r="S597" s="6" t="s">
        <v>31</v>
      </c>
      <c r="T597" s="6" t="s">
        <v>84</v>
      </c>
      <c r="U597" s="6" t="s">
        <v>49</v>
      </c>
      <c r="V597">
        <v>9.5870066148224614E+17</v>
      </c>
      <c r="W597" s="6" t="s">
        <v>31</v>
      </c>
      <c r="X597" s="6" t="s">
        <v>2400</v>
      </c>
      <c r="Y597" s="6" t="s">
        <v>2401</v>
      </c>
      <c r="Z597">
        <v>2986229332</v>
      </c>
    </row>
    <row r="598" spans="1:26" x14ac:dyDescent="0.25">
      <c r="A598">
        <v>1866034276</v>
      </c>
      <c r="B598" t="b">
        <v>0</v>
      </c>
      <c r="C598" s="6" t="s">
        <v>26</v>
      </c>
      <c r="D598">
        <v>3</v>
      </c>
      <c r="E598" s="1">
        <v>43328.65152777778</v>
      </c>
      <c r="F598" s="6" t="s">
        <v>27</v>
      </c>
      <c r="G598">
        <v>1</v>
      </c>
      <c r="H598" s="6" t="s">
        <v>41</v>
      </c>
      <c r="I598">
        <v>0.66</v>
      </c>
      <c r="J598" s="6" t="s">
        <v>29</v>
      </c>
      <c r="K598" s="1">
        <v>43131.584097222221</v>
      </c>
      <c r="L598">
        <v>0</v>
      </c>
      <c r="M598" s="6" t="s">
        <v>2375</v>
      </c>
      <c r="N598" t="b">
        <v>0</v>
      </c>
      <c r="O598" s="6" t="s">
        <v>30</v>
      </c>
      <c r="P598" s="6" t="s">
        <v>31</v>
      </c>
      <c r="Q598" s="6" t="s">
        <v>84</v>
      </c>
      <c r="R598">
        <v>1</v>
      </c>
      <c r="S598" s="6" t="s">
        <v>31</v>
      </c>
      <c r="T598" s="6" t="s">
        <v>84</v>
      </c>
      <c r="U598" s="6" t="s">
        <v>47</v>
      </c>
      <c r="V598">
        <v>9.5870167680581632E+17</v>
      </c>
      <c r="W598" s="6" t="s">
        <v>31</v>
      </c>
      <c r="X598" s="6" t="s">
        <v>2376</v>
      </c>
      <c r="Y598" s="6" t="s">
        <v>2377</v>
      </c>
      <c r="Z598">
        <v>36032128</v>
      </c>
    </row>
    <row r="599" spans="1:26" x14ac:dyDescent="0.25">
      <c r="A599">
        <v>1866033944</v>
      </c>
      <c r="B599" t="b">
        <v>0</v>
      </c>
      <c r="C599" s="6" t="s">
        <v>26</v>
      </c>
      <c r="D599">
        <v>3</v>
      </c>
      <c r="E599" s="1">
        <v>43327.990370370368</v>
      </c>
      <c r="F599" s="6" t="s">
        <v>27</v>
      </c>
      <c r="G599">
        <v>1</v>
      </c>
      <c r="H599" s="6" t="s">
        <v>40</v>
      </c>
      <c r="I599">
        <v>0.66310000000000002</v>
      </c>
      <c r="J599" s="6" t="s">
        <v>29</v>
      </c>
      <c r="K599" s="1">
        <v>43131.585266203707</v>
      </c>
      <c r="L599">
        <v>0</v>
      </c>
      <c r="M599" s="6" t="s">
        <v>1471</v>
      </c>
      <c r="N599" t="b">
        <v>0</v>
      </c>
      <c r="O599" s="6" t="s">
        <v>30</v>
      </c>
      <c r="P599" s="6" t="s">
        <v>31</v>
      </c>
      <c r="Q599" s="6" t="s">
        <v>84</v>
      </c>
      <c r="R599">
        <v>0</v>
      </c>
      <c r="S599" s="6" t="s">
        <v>31</v>
      </c>
      <c r="T599" s="6" t="s">
        <v>84</v>
      </c>
      <c r="U599" s="6" t="s">
        <v>65</v>
      </c>
      <c r="V599">
        <v>9.5870210198675866E+17</v>
      </c>
      <c r="W599" s="6" t="s">
        <v>31</v>
      </c>
      <c r="X599" s="6" t="s">
        <v>1472</v>
      </c>
      <c r="Y599" s="6" t="s">
        <v>1473</v>
      </c>
      <c r="Z599">
        <v>448458813</v>
      </c>
    </row>
    <row r="600" spans="1:26" x14ac:dyDescent="0.25">
      <c r="A600">
        <v>1866033917</v>
      </c>
      <c r="B600" t="b">
        <v>0</v>
      </c>
      <c r="C600" s="6" t="s">
        <v>26</v>
      </c>
      <c r="D600">
        <v>3</v>
      </c>
      <c r="E600" s="1">
        <v>43328.007824074077</v>
      </c>
      <c r="F600" s="6" t="s">
        <v>27</v>
      </c>
      <c r="G600">
        <v>1</v>
      </c>
      <c r="H600" s="6" t="s">
        <v>28</v>
      </c>
      <c r="I600">
        <v>1</v>
      </c>
      <c r="J600" s="6" t="s">
        <v>29</v>
      </c>
      <c r="K600" s="1">
        <v>43131.595891203702</v>
      </c>
      <c r="L600">
        <v>29</v>
      </c>
      <c r="M600" s="6" t="s">
        <v>1394</v>
      </c>
      <c r="N600" t="b">
        <v>0</v>
      </c>
      <c r="O600" s="6" t="s">
        <v>30</v>
      </c>
      <c r="P600" s="6" t="s">
        <v>31</v>
      </c>
      <c r="Q600" s="6" t="s">
        <v>84</v>
      </c>
      <c r="R600">
        <v>7</v>
      </c>
      <c r="S600" s="6" t="s">
        <v>31</v>
      </c>
      <c r="T600" s="6" t="s">
        <v>84</v>
      </c>
      <c r="U600" s="6" t="s">
        <v>45</v>
      </c>
      <c r="V600">
        <v>9.587059521647575E+17</v>
      </c>
      <c r="W600" s="6" t="s">
        <v>128</v>
      </c>
      <c r="X600" s="6" t="s">
        <v>1395</v>
      </c>
      <c r="Y600" s="6" t="s">
        <v>1396</v>
      </c>
      <c r="Z600">
        <v>14118292</v>
      </c>
    </row>
    <row r="601" spans="1:26" x14ac:dyDescent="0.25">
      <c r="A601">
        <v>1866033911</v>
      </c>
      <c r="B601" t="b">
        <v>0</v>
      </c>
      <c r="C601" s="6" t="s">
        <v>26</v>
      </c>
      <c r="D601">
        <v>3</v>
      </c>
      <c r="E601" s="1">
        <v>43327.776412037034</v>
      </c>
      <c r="F601" s="6" t="s">
        <v>27</v>
      </c>
      <c r="G601">
        <v>1</v>
      </c>
      <c r="H601" s="6" t="s">
        <v>28</v>
      </c>
      <c r="I601">
        <v>0.64839999999999998</v>
      </c>
      <c r="J601" s="6" t="s">
        <v>29</v>
      </c>
      <c r="K601" s="1">
        <v>43131.597800925927</v>
      </c>
      <c r="L601">
        <v>2</v>
      </c>
      <c r="M601" s="6" t="s">
        <v>1378</v>
      </c>
      <c r="N601" t="b">
        <v>0</v>
      </c>
      <c r="O601" s="6" t="s">
        <v>30</v>
      </c>
      <c r="P601" s="6" t="s">
        <v>31</v>
      </c>
      <c r="Q601" s="6" t="s">
        <v>84</v>
      </c>
      <c r="R601">
        <v>1</v>
      </c>
      <c r="S601" s="6" t="s">
        <v>31</v>
      </c>
      <c r="T601" s="6" t="s">
        <v>84</v>
      </c>
      <c r="U601" s="6" t="s">
        <v>36</v>
      </c>
      <c r="V601">
        <v>9.5870664269835878E+17</v>
      </c>
      <c r="W601" s="6" t="s">
        <v>31</v>
      </c>
      <c r="X601" s="6" t="s">
        <v>1379</v>
      </c>
      <c r="Y601" s="6" t="s">
        <v>1380</v>
      </c>
      <c r="Z601">
        <v>9.3140254014667981E+17</v>
      </c>
    </row>
    <row r="602" spans="1:26" x14ac:dyDescent="0.25">
      <c r="A602">
        <v>1866033937</v>
      </c>
      <c r="B602" t="b">
        <v>0</v>
      </c>
      <c r="C602" s="6" t="s">
        <v>26</v>
      </c>
      <c r="D602">
        <v>3</v>
      </c>
      <c r="E602" s="1">
        <v>43327.981851851851</v>
      </c>
      <c r="F602" s="6" t="s">
        <v>27</v>
      </c>
      <c r="G602">
        <v>1</v>
      </c>
      <c r="H602" s="6" t="s">
        <v>41</v>
      </c>
      <c r="I602">
        <v>0.67290000000000005</v>
      </c>
      <c r="J602" s="6" t="s">
        <v>29</v>
      </c>
      <c r="K602" s="1">
        <v>43131.604513888888</v>
      </c>
      <c r="L602">
        <v>0</v>
      </c>
      <c r="M602" s="6" t="s">
        <v>1451</v>
      </c>
      <c r="N602" t="b">
        <v>0</v>
      </c>
      <c r="O602" s="6" t="s">
        <v>30</v>
      </c>
      <c r="P602" s="6" t="s">
        <v>31</v>
      </c>
      <c r="Q602" s="6" t="s">
        <v>84</v>
      </c>
      <c r="R602">
        <v>0</v>
      </c>
      <c r="S602" s="6" t="s">
        <v>31</v>
      </c>
      <c r="T602" s="6" t="s">
        <v>84</v>
      </c>
      <c r="U602" s="6" t="s">
        <v>36</v>
      </c>
      <c r="V602">
        <v>9.5870907869955686E+17</v>
      </c>
      <c r="W602" s="6" t="s">
        <v>42</v>
      </c>
      <c r="X602" s="6" t="s">
        <v>1452</v>
      </c>
      <c r="Y602" s="6" t="s">
        <v>1453</v>
      </c>
      <c r="Z602">
        <v>2990670514</v>
      </c>
    </row>
    <row r="603" spans="1:26" x14ac:dyDescent="0.25">
      <c r="A603">
        <v>1866034180</v>
      </c>
      <c r="B603" t="b">
        <v>0</v>
      </c>
      <c r="C603" s="6" t="s">
        <v>26</v>
      </c>
      <c r="D603">
        <v>3</v>
      </c>
      <c r="E603" s="1">
        <v>43328.750011574077</v>
      </c>
      <c r="F603" s="6" t="s">
        <v>27</v>
      </c>
      <c r="G603">
        <v>1</v>
      </c>
      <c r="H603" s="6" t="s">
        <v>40</v>
      </c>
      <c r="I603">
        <v>0.6573</v>
      </c>
      <c r="J603" s="6" t="s">
        <v>29</v>
      </c>
      <c r="K603" s="1">
        <v>43131.605486111112</v>
      </c>
      <c r="L603">
        <v>0</v>
      </c>
      <c r="M603" s="6" t="s">
        <v>2125</v>
      </c>
      <c r="N603" t="b">
        <v>0</v>
      </c>
      <c r="O603" s="6" t="s">
        <v>30</v>
      </c>
      <c r="P603" s="6" t="s">
        <v>31</v>
      </c>
      <c r="Q603" s="6" t="s">
        <v>84</v>
      </c>
      <c r="R603">
        <v>0</v>
      </c>
      <c r="S603" s="6" t="s">
        <v>31</v>
      </c>
      <c r="T603" s="6" t="s">
        <v>84</v>
      </c>
      <c r="U603" s="6" t="s">
        <v>47</v>
      </c>
      <c r="V603">
        <v>9.5870942937698714E+17</v>
      </c>
      <c r="W603" s="6" t="s">
        <v>31</v>
      </c>
      <c r="X603" s="6" t="s">
        <v>2126</v>
      </c>
      <c r="Y603" s="6" t="s">
        <v>2127</v>
      </c>
      <c r="Z603">
        <v>23328291</v>
      </c>
    </row>
    <row r="604" spans="1:26" x14ac:dyDescent="0.25">
      <c r="A604">
        <v>1866034295</v>
      </c>
      <c r="B604" t="b">
        <v>0</v>
      </c>
      <c r="C604" s="6" t="s">
        <v>26</v>
      </c>
      <c r="D604">
        <v>3</v>
      </c>
      <c r="E604" s="1">
        <v>43328.7187037037</v>
      </c>
      <c r="F604" s="6" t="s">
        <v>27</v>
      </c>
      <c r="G604">
        <v>1</v>
      </c>
      <c r="H604" s="6" t="s">
        <v>41</v>
      </c>
      <c r="I604">
        <v>1</v>
      </c>
      <c r="J604" s="6" t="s">
        <v>29</v>
      </c>
      <c r="K604" s="1">
        <v>43131.610266203701</v>
      </c>
      <c r="L604">
        <v>0</v>
      </c>
      <c r="M604" s="6" t="s">
        <v>35</v>
      </c>
      <c r="N604" t="b">
        <v>0</v>
      </c>
      <c r="O604" s="6" t="s">
        <v>30</v>
      </c>
      <c r="P604" s="6" t="s">
        <v>31</v>
      </c>
      <c r="Q604" s="6" t="s">
        <v>84</v>
      </c>
      <c r="R604">
        <v>0</v>
      </c>
      <c r="S604" s="6" t="s">
        <v>31</v>
      </c>
      <c r="T604" s="6" t="s">
        <v>84</v>
      </c>
      <c r="U604" s="6" t="s">
        <v>36</v>
      </c>
      <c r="V604">
        <v>9.5871116005167923E+17</v>
      </c>
      <c r="W604" s="6" t="s">
        <v>31</v>
      </c>
      <c r="X604" s="6" t="s">
        <v>2429</v>
      </c>
      <c r="Y604" s="6" t="s">
        <v>2430</v>
      </c>
      <c r="Z604">
        <v>118780760</v>
      </c>
    </row>
    <row r="605" spans="1:26" x14ac:dyDescent="0.25">
      <c r="A605">
        <v>1866034059</v>
      </c>
      <c r="B605" t="b">
        <v>0</v>
      </c>
      <c r="C605" s="6" t="s">
        <v>26</v>
      </c>
      <c r="D605">
        <v>3</v>
      </c>
      <c r="E605" s="1">
        <v>43328.670127314814</v>
      </c>
      <c r="F605" s="6" t="s">
        <v>27</v>
      </c>
      <c r="G605">
        <v>1</v>
      </c>
      <c r="H605" s="6" t="s">
        <v>28</v>
      </c>
      <c r="I605">
        <v>0.70830000000000004</v>
      </c>
      <c r="J605" s="6" t="s">
        <v>29</v>
      </c>
      <c r="K605" s="1">
        <v>43131.611226851855</v>
      </c>
      <c r="L605">
        <v>0</v>
      </c>
      <c r="M605" s="6" t="s">
        <v>1798</v>
      </c>
      <c r="N605" t="b">
        <v>0</v>
      </c>
      <c r="O605" s="6" t="s">
        <v>30</v>
      </c>
      <c r="P605" s="6" t="s">
        <v>31</v>
      </c>
      <c r="Q605" s="6" t="s">
        <v>84</v>
      </c>
      <c r="R605">
        <v>0</v>
      </c>
      <c r="S605" s="6" t="s">
        <v>31</v>
      </c>
      <c r="T605" s="6" t="s">
        <v>84</v>
      </c>
      <c r="U605" s="6" t="s">
        <v>38</v>
      </c>
      <c r="V605">
        <v>9.5871150864043622E+17</v>
      </c>
      <c r="W605" s="6" t="s">
        <v>31</v>
      </c>
      <c r="X605" s="6" t="s">
        <v>1799</v>
      </c>
      <c r="Y605" s="6" t="s">
        <v>1800</v>
      </c>
      <c r="Z605">
        <v>245137501</v>
      </c>
    </row>
    <row r="606" spans="1:26" x14ac:dyDescent="0.25">
      <c r="A606">
        <v>1866034152</v>
      </c>
      <c r="B606" t="b">
        <v>0</v>
      </c>
      <c r="C606" s="6" t="s">
        <v>26</v>
      </c>
      <c r="D606">
        <v>3</v>
      </c>
      <c r="E606" s="1">
        <v>43328.734629629631</v>
      </c>
      <c r="F606" s="6" t="s">
        <v>27</v>
      </c>
      <c r="G606">
        <v>1</v>
      </c>
      <c r="H606" s="6" t="s">
        <v>28</v>
      </c>
      <c r="I606">
        <v>0.65690000000000004</v>
      </c>
      <c r="J606" s="6" t="s">
        <v>29</v>
      </c>
      <c r="K606" s="1">
        <v>43131.612546296295</v>
      </c>
      <c r="L606">
        <v>0</v>
      </c>
      <c r="M606" s="6" t="s">
        <v>1448</v>
      </c>
      <c r="N606" t="b">
        <v>0</v>
      </c>
      <c r="O606" s="6" t="s">
        <v>30</v>
      </c>
      <c r="P606" s="6" t="s">
        <v>31</v>
      </c>
      <c r="Q606" s="6" t="s">
        <v>84</v>
      </c>
      <c r="R606">
        <v>0</v>
      </c>
      <c r="S606" s="6" t="s">
        <v>31</v>
      </c>
      <c r="T606" s="6" t="s">
        <v>84</v>
      </c>
      <c r="U606" s="6" t="s">
        <v>125</v>
      </c>
      <c r="V606">
        <v>9.5871198737410048E+17</v>
      </c>
      <c r="W606" s="6" t="s">
        <v>31</v>
      </c>
      <c r="X606" s="6" t="s">
        <v>2048</v>
      </c>
      <c r="Y606" s="6" t="s">
        <v>2049</v>
      </c>
      <c r="Z606">
        <v>8.9566160656611738E+17</v>
      </c>
    </row>
    <row r="607" spans="1:26" x14ac:dyDescent="0.25">
      <c r="A607">
        <v>1866034157</v>
      </c>
      <c r="B607" t="b">
        <v>0</v>
      </c>
      <c r="C607" s="6" t="s">
        <v>26</v>
      </c>
      <c r="D607">
        <v>3</v>
      </c>
      <c r="E607" s="1">
        <v>43328.65834490741</v>
      </c>
      <c r="F607" s="6" t="s">
        <v>27</v>
      </c>
      <c r="G607">
        <v>1</v>
      </c>
      <c r="H607" s="6" t="s">
        <v>28</v>
      </c>
      <c r="I607">
        <v>0.65869999999999995</v>
      </c>
      <c r="J607" s="6" t="s">
        <v>29</v>
      </c>
      <c r="K607" s="1">
        <v>43131.613611111112</v>
      </c>
      <c r="L607">
        <v>0</v>
      </c>
      <c r="M607" s="6" t="s">
        <v>2060</v>
      </c>
      <c r="N607" t="b">
        <v>0</v>
      </c>
      <c r="O607" s="6" t="s">
        <v>30</v>
      </c>
      <c r="P607" s="6" t="s">
        <v>31</v>
      </c>
      <c r="Q607" s="6" t="s">
        <v>84</v>
      </c>
      <c r="R607">
        <v>0</v>
      </c>
      <c r="S607" s="6" t="s">
        <v>31</v>
      </c>
      <c r="T607" s="6" t="s">
        <v>84</v>
      </c>
      <c r="U607" s="6" t="s">
        <v>2061</v>
      </c>
      <c r="V607">
        <v>9.587123754940375E+17</v>
      </c>
      <c r="W607" s="6" t="s">
        <v>31</v>
      </c>
      <c r="X607" s="6" t="s">
        <v>2062</v>
      </c>
      <c r="Y607" s="6" t="s">
        <v>2063</v>
      </c>
      <c r="Z607">
        <v>7.919298849436672E+17</v>
      </c>
    </row>
    <row r="608" spans="1:26" x14ac:dyDescent="0.25">
      <c r="A608">
        <v>1866034170</v>
      </c>
      <c r="B608" t="b">
        <v>0</v>
      </c>
      <c r="C608" s="6" t="s">
        <v>26</v>
      </c>
      <c r="D608">
        <v>3</v>
      </c>
      <c r="E608" s="1">
        <v>43328.651134259257</v>
      </c>
      <c r="F608" s="6" t="s">
        <v>27</v>
      </c>
      <c r="G608">
        <v>1</v>
      </c>
      <c r="H608" s="6" t="s">
        <v>40</v>
      </c>
      <c r="I608">
        <v>0.66949999999999998</v>
      </c>
      <c r="J608" s="6" t="s">
        <v>29</v>
      </c>
      <c r="K608" s="1">
        <v>43131.614050925928</v>
      </c>
      <c r="L608">
        <v>0</v>
      </c>
      <c r="M608" s="6" t="s">
        <v>35</v>
      </c>
      <c r="N608" t="b">
        <v>0</v>
      </c>
      <c r="O608" s="6" t="s">
        <v>30</v>
      </c>
      <c r="P608" s="6" t="s">
        <v>31</v>
      </c>
      <c r="Q608" s="6" t="s">
        <v>84</v>
      </c>
      <c r="R608">
        <v>0</v>
      </c>
      <c r="S608" s="6" t="s">
        <v>31</v>
      </c>
      <c r="T608" s="6" t="s">
        <v>84</v>
      </c>
      <c r="U608" s="6" t="s">
        <v>58</v>
      </c>
      <c r="V608">
        <v>9.5871253145504154E+17</v>
      </c>
      <c r="W608" s="6" t="s">
        <v>31</v>
      </c>
      <c r="X608" s="6" t="s">
        <v>2096</v>
      </c>
      <c r="Y608" s="6" t="s">
        <v>2097</v>
      </c>
      <c r="Z608">
        <v>15234604</v>
      </c>
    </row>
    <row r="609" spans="1:26" x14ac:dyDescent="0.25">
      <c r="A609">
        <v>1866034281</v>
      </c>
      <c r="B609" t="b">
        <v>0</v>
      </c>
      <c r="C609" s="6" t="s">
        <v>26</v>
      </c>
      <c r="D609">
        <v>3</v>
      </c>
      <c r="E609" s="1">
        <v>43328.61959490741</v>
      </c>
      <c r="F609" s="6" t="s">
        <v>27</v>
      </c>
      <c r="G609">
        <v>1</v>
      </c>
      <c r="H609" s="6" t="s">
        <v>28</v>
      </c>
      <c r="I609">
        <v>1</v>
      </c>
      <c r="J609" s="6" t="s">
        <v>29</v>
      </c>
      <c r="K609" s="1">
        <v>43131.614583333336</v>
      </c>
      <c r="L609">
        <v>0</v>
      </c>
      <c r="M609" s="6" t="s">
        <v>2391</v>
      </c>
      <c r="N609" t="b">
        <v>0</v>
      </c>
      <c r="O609" s="6" t="s">
        <v>30</v>
      </c>
      <c r="P609" s="6" t="s">
        <v>31</v>
      </c>
      <c r="Q609" s="6" t="s">
        <v>84</v>
      </c>
      <c r="R609">
        <v>0</v>
      </c>
      <c r="S609" s="6" t="s">
        <v>31</v>
      </c>
      <c r="T609" s="6" t="s">
        <v>84</v>
      </c>
      <c r="U609" s="6" t="s">
        <v>43</v>
      </c>
      <c r="V609">
        <v>9.5871272584821146E+17</v>
      </c>
      <c r="W609" s="6" t="s">
        <v>31</v>
      </c>
      <c r="X609" s="6" t="s">
        <v>2392</v>
      </c>
      <c r="Y609" s="6" t="s">
        <v>2393</v>
      </c>
      <c r="Z609">
        <v>553055444</v>
      </c>
    </row>
    <row r="610" spans="1:26" x14ac:dyDescent="0.25">
      <c r="A610">
        <v>1866034147</v>
      </c>
      <c r="B610" t="b">
        <v>0</v>
      </c>
      <c r="C610" s="6" t="s">
        <v>26</v>
      </c>
      <c r="D610">
        <v>3</v>
      </c>
      <c r="E610" s="1">
        <v>43328.729768518519</v>
      </c>
      <c r="F610" s="6" t="s">
        <v>27</v>
      </c>
      <c r="G610">
        <v>1</v>
      </c>
      <c r="H610" s="6" t="s">
        <v>28</v>
      </c>
      <c r="I610">
        <v>0.67759999999999998</v>
      </c>
      <c r="J610" s="6" t="s">
        <v>29</v>
      </c>
      <c r="K610" s="1">
        <v>43131.619560185187</v>
      </c>
      <c r="L610">
        <v>0</v>
      </c>
      <c r="M610" s="6" t="s">
        <v>2034</v>
      </c>
      <c r="N610" t="b">
        <v>0</v>
      </c>
      <c r="O610" s="6" t="s">
        <v>30</v>
      </c>
      <c r="P610" s="6" t="s">
        <v>31</v>
      </c>
      <c r="Q610" s="6" t="s">
        <v>84</v>
      </c>
      <c r="R610">
        <v>0</v>
      </c>
      <c r="S610" s="6" t="s">
        <v>31</v>
      </c>
      <c r="T610" s="6" t="s">
        <v>84</v>
      </c>
      <c r="U610" s="6" t="s">
        <v>45</v>
      </c>
      <c r="V610">
        <v>9.5871452932360192E+17</v>
      </c>
      <c r="W610" s="6" t="s">
        <v>31</v>
      </c>
      <c r="X610" s="6" t="s">
        <v>2035</v>
      </c>
      <c r="Y610" s="6" t="s">
        <v>2036</v>
      </c>
      <c r="Z610">
        <v>9.5332182007724442E+17</v>
      </c>
    </row>
    <row r="611" spans="1:26" x14ac:dyDescent="0.25">
      <c r="A611">
        <v>1866034292</v>
      </c>
      <c r="B611" t="b">
        <v>0</v>
      </c>
      <c r="C611" s="6" t="s">
        <v>26</v>
      </c>
      <c r="D611">
        <v>3</v>
      </c>
      <c r="E611" s="1">
        <v>43328.676921296297</v>
      </c>
      <c r="F611" s="6" t="s">
        <v>27</v>
      </c>
      <c r="G611">
        <v>1</v>
      </c>
      <c r="H611" s="6" t="s">
        <v>40</v>
      </c>
      <c r="I611">
        <v>0.66159999999999997</v>
      </c>
      <c r="J611" s="6" t="s">
        <v>29</v>
      </c>
      <c r="K611" s="1">
        <v>43131.625092592592</v>
      </c>
      <c r="L611">
        <v>0</v>
      </c>
      <c r="M611" s="6" t="s">
        <v>46</v>
      </c>
      <c r="N611" t="b">
        <v>0</v>
      </c>
      <c r="O611" s="6" t="s">
        <v>30</v>
      </c>
      <c r="P611" s="6" t="s">
        <v>31</v>
      </c>
      <c r="Q611" s="6" t="s">
        <v>84</v>
      </c>
      <c r="R611">
        <v>0</v>
      </c>
      <c r="S611" s="6" t="s">
        <v>31</v>
      </c>
      <c r="T611" s="6" t="s">
        <v>84</v>
      </c>
      <c r="U611" s="6" t="s">
        <v>49</v>
      </c>
      <c r="V611">
        <v>9.5871653576531968E+17</v>
      </c>
      <c r="W611" s="6" t="s">
        <v>31</v>
      </c>
      <c r="X611" s="6" t="s">
        <v>2422</v>
      </c>
      <c r="Y611" s="6" t="s">
        <v>2423</v>
      </c>
      <c r="Z611">
        <v>2221741436</v>
      </c>
    </row>
    <row r="612" spans="1:26" x14ac:dyDescent="0.25">
      <c r="A612">
        <v>1866034052</v>
      </c>
      <c r="B612" t="b">
        <v>0</v>
      </c>
      <c r="C612" s="6" t="s">
        <v>26</v>
      </c>
      <c r="D612">
        <v>3</v>
      </c>
      <c r="E612" s="1">
        <v>43328.632685185185</v>
      </c>
      <c r="F612" s="6" t="s">
        <v>27</v>
      </c>
      <c r="G612">
        <v>1</v>
      </c>
      <c r="H612" s="6" t="s">
        <v>28</v>
      </c>
      <c r="I612">
        <v>1</v>
      </c>
      <c r="J612" s="6" t="s">
        <v>29</v>
      </c>
      <c r="K612" s="1">
        <v>43131.62599537037</v>
      </c>
      <c r="L612">
        <v>0</v>
      </c>
      <c r="M612" s="6" t="s">
        <v>1777</v>
      </c>
      <c r="N612" t="b">
        <v>0</v>
      </c>
      <c r="O612" s="6" t="s">
        <v>30</v>
      </c>
      <c r="P612" s="6" t="s">
        <v>31</v>
      </c>
      <c r="Q612" s="6" t="s">
        <v>84</v>
      </c>
      <c r="R612">
        <v>0</v>
      </c>
      <c r="S612" s="6" t="s">
        <v>31</v>
      </c>
      <c r="T612" s="6" t="s">
        <v>84</v>
      </c>
      <c r="U612" s="6" t="s">
        <v>38</v>
      </c>
      <c r="V612">
        <v>9.5871686302600806E+17</v>
      </c>
      <c r="W612" s="6" t="s">
        <v>31</v>
      </c>
      <c r="X612" s="6" t="s">
        <v>1778</v>
      </c>
      <c r="Y612" s="6" t="s">
        <v>1779</v>
      </c>
      <c r="Z612">
        <v>25686222</v>
      </c>
    </row>
    <row r="613" spans="1:26" x14ac:dyDescent="0.25">
      <c r="A613">
        <v>1866033935</v>
      </c>
      <c r="B613" t="b">
        <v>0</v>
      </c>
      <c r="C613" s="6" t="s">
        <v>26</v>
      </c>
      <c r="D613">
        <v>3</v>
      </c>
      <c r="E613" s="1">
        <v>43327.760671296295</v>
      </c>
      <c r="F613" s="6" t="s">
        <v>27</v>
      </c>
      <c r="G613">
        <v>1</v>
      </c>
      <c r="H613" s="6" t="s">
        <v>41</v>
      </c>
      <c r="I613">
        <v>1</v>
      </c>
      <c r="J613" s="6" t="s">
        <v>29</v>
      </c>
      <c r="K613" s="1">
        <v>43131.629618055558</v>
      </c>
      <c r="L613">
        <v>0</v>
      </c>
      <c r="M613" s="6" t="s">
        <v>1445</v>
      </c>
      <c r="N613" t="b">
        <v>0</v>
      </c>
      <c r="O613" s="6" t="s">
        <v>30</v>
      </c>
      <c r="P613" s="6" t="s">
        <v>31</v>
      </c>
      <c r="Q613" s="6" t="s">
        <v>84</v>
      </c>
      <c r="R613">
        <v>0</v>
      </c>
      <c r="S613" s="6" t="s">
        <v>31</v>
      </c>
      <c r="T613" s="6" t="s">
        <v>84</v>
      </c>
      <c r="U613" s="6" t="s">
        <v>58</v>
      </c>
      <c r="V613">
        <v>9.5871817609901261E+17</v>
      </c>
      <c r="W613" s="6" t="s">
        <v>31</v>
      </c>
      <c r="X613" s="6" t="s">
        <v>1446</v>
      </c>
      <c r="Y613" s="6" t="s">
        <v>1447</v>
      </c>
      <c r="Z613">
        <v>9.4128278343511654E+17</v>
      </c>
    </row>
    <row r="614" spans="1:26" x14ac:dyDescent="0.25">
      <c r="A614">
        <v>1866034146</v>
      </c>
      <c r="B614" t="b">
        <v>0</v>
      </c>
      <c r="C614" s="6" t="s">
        <v>26</v>
      </c>
      <c r="D614">
        <v>3</v>
      </c>
      <c r="E614" s="1">
        <v>43328.642280092594</v>
      </c>
      <c r="F614" s="6" t="s">
        <v>27</v>
      </c>
      <c r="G614">
        <v>1</v>
      </c>
      <c r="H614" s="6" t="s">
        <v>40</v>
      </c>
      <c r="I614">
        <v>0.65839999999999999</v>
      </c>
      <c r="J614" s="6" t="s">
        <v>29</v>
      </c>
      <c r="K614" s="1">
        <v>43131.650104166663</v>
      </c>
      <c r="L614">
        <v>0</v>
      </c>
      <c r="M614" s="6" t="s">
        <v>2030</v>
      </c>
      <c r="N614" t="b">
        <v>0</v>
      </c>
      <c r="O614" s="6" t="s">
        <v>30</v>
      </c>
      <c r="P614" s="6" t="s">
        <v>31</v>
      </c>
      <c r="Q614" s="6" t="s">
        <v>84</v>
      </c>
      <c r="R614">
        <v>0</v>
      </c>
      <c r="S614" s="6" t="s">
        <v>31</v>
      </c>
      <c r="T614" s="6" t="s">
        <v>84</v>
      </c>
      <c r="U614" s="6" t="s">
        <v>2031</v>
      </c>
      <c r="V614">
        <v>9.5872559718592922E+17</v>
      </c>
      <c r="W614" s="6" t="s">
        <v>31</v>
      </c>
      <c r="X614" s="6" t="s">
        <v>2032</v>
      </c>
      <c r="Y614" s="6" t="s">
        <v>2033</v>
      </c>
      <c r="Z614">
        <v>2242401187</v>
      </c>
    </row>
    <row r="615" spans="1:26" x14ac:dyDescent="0.25">
      <c r="A615">
        <v>1866034140</v>
      </c>
      <c r="B615" t="b">
        <v>0</v>
      </c>
      <c r="C615" s="6" t="s">
        <v>26</v>
      </c>
      <c r="D615">
        <v>3</v>
      </c>
      <c r="E615" s="1">
        <v>43328.592256944445</v>
      </c>
      <c r="F615" s="6" t="s">
        <v>27</v>
      </c>
      <c r="G615">
        <v>1</v>
      </c>
      <c r="H615" s="6" t="s">
        <v>41</v>
      </c>
      <c r="I615">
        <v>1</v>
      </c>
      <c r="J615" s="6" t="s">
        <v>29</v>
      </c>
      <c r="K615" s="1">
        <v>43131.652106481481</v>
      </c>
      <c r="L615">
        <v>26</v>
      </c>
      <c r="M615" s="6" t="s">
        <v>55</v>
      </c>
      <c r="N615" t="b">
        <v>0</v>
      </c>
      <c r="O615" s="6" t="s">
        <v>30</v>
      </c>
      <c r="P615" s="6" t="s">
        <v>31</v>
      </c>
      <c r="Q615" s="6" t="s">
        <v>84</v>
      </c>
      <c r="R615">
        <v>9</v>
      </c>
      <c r="S615" s="6" t="s">
        <v>31</v>
      </c>
      <c r="T615" s="6" t="s">
        <v>84</v>
      </c>
      <c r="U615" s="6" t="s">
        <v>36</v>
      </c>
      <c r="V615">
        <v>9.5872632460829082E+17</v>
      </c>
      <c r="W615" s="6" t="s">
        <v>31</v>
      </c>
      <c r="X615" s="6" t="s">
        <v>2016</v>
      </c>
      <c r="Y615" s="6" t="s">
        <v>2017</v>
      </c>
      <c r="Z615">
        <v>8.4870068286991155E+17</v>
      </c>
    </row>
    <row r="616" spans="1:26" x14ac:dyDescent="0.25">
      <c r="A616">
        <v>1866034020</v>
      </c>
      <c r="B616" t="b">
        <v>0</v>
      </c>
      <c r="C616" s="6" t="s">
        <v>26</v>
      </c>
      <c r="D616">
        <v>3</v>
      </c>
      <c r="E616" s="1">
        <v>43328.648125</v>
      </c>
      <c r="F616" s="6" t="s">
        <v>27</v>
      </c>
      <c r="G616">
        <v>1</v>
      </c>
      <c r="H616" s="6" t="s">
        <v>28</v>
      </c>
      <c r="I616">
        <v>1</v>
      </c>
      <c r="J616" s="6" t="s">
        <v>29</v>
      </c>
      <c r="K616" s="1">
        <v>43131.652303240742</v>
      </c>
      <c r="L616">
        <v>3</v>
      </c>
      <c r="M616" s="6" t="s">
        <v>1685</v>
      </c>
      <c r="N616" t="b">
        <v>0</v>
      </c>
      <c r="O616" s="6" t="s">
        <v>30</v>
      </c>
      <c r="P616" s="6" t="s">
        <v>31</v>
      </c>
      <c r="Q616" s="6" t="s">
        <v>84</v>
      </c>
      <c r="R616">
        <v>0</v>
      </c>
      <c r="S616" s="6" t="s">
        <v>31</v>
      </c>
      <c r="T616" s="6" t="s">
        <v>84</v>
      </c>
      <c r="U616" s="6" t="s">
        <v>36</v>
      </c>
      <c r="V616">
        <v>9.5872639693486899E+17</v>
      </c>
      <c r="W616" s="6" t="s">
        <v>31</v>
      </c>
      <c r="X616" s="6" t="s">
        <v>1686</v>
      </c>
      <c r="Y616" s="6" t="s">
        <v>1687</v>
      </c>
      <c r="Z616">
        <v>9.422161840695337E+17</v>
      </c>
    </row>
    <row r="617" spans="1:26" x14ac:dyDescent="0.25">
      <c r="A617">
        <v>1866034030</v>
      </c>
      <c r="B617" t="b">
        <v>0</v>
      </c>
      <c r="C617" s="6" t="s">
        <v>26</v>
      </c>
      <c r="D617">
        <v>3</v>
      </c>
      <c r="E617" s="1">
        <v>43328.755462962959</v>
      </c>
      <c r="F617" s="6" t="s">
        <v>27</v>
      </c>
      <c r="G617">
        <v>1</v>
      </c>
      <c r="H617" s="6" t="s">
        <v>41</v>
      </c>
      <c r="I617">
        <v>0.66049999999999998</v>
      </c>
      <c r="J617" s="6" t="s">
        <v>29</v>
      </c>
      <c r="K617" s="1">
        <v>43131.656168981484</v>
      </c>
      <c r="L617">
        <v>2</v>
      </c>
      <c r="M617" s="6" t="s">
        <v>1715</v>
      </c>
      <c r="N617" t="b">
        <v>0</v>
      </c>
      <c r="O617" s="6" t="s">
        <v>30</v>
      </c>
      <c r="P617" s="6" t="s">
        <v>31</v>
      </c>
      <c r="Q617" s="6" t="s">
        <v>84</v>
      </c>
      <c r="R617">
        <v>0</v>
      </c>
      <c r="S617" s="6" t="s">
        <v>31</v>
      </c>
      <c r="T617" s="6" t="s">
        <v>84</v>
      </c>
      <c r="U617" s="6" t="s">
        <v>47</v>
      </c>
      <c r="V617">
        <v>9.5872779749254758E+17</v>
      </c>
      <c r="W617" s="6" t="s">
        <v>31</v>
      </c>
      <c r="X617" s="6" t="s">
        <v>1716</v>
      </c>
      <c r="Y617" s="6" t="s">
        <v>1717</v>
      </c>
      <c r="Z617">
        <v>2515657621</v>
      </c>
    </row>
    <row r="618" spans="1:26" x14ac:dyDescent="0.25">
      <c r="A618">
        <v>1866034021</v>
      </c>
      <c r="B618" t="b">
        <v>0</v>
      </c>
      <c r="C618" s="6" t="s">
        <v>26</v>
      </c>
      <c r="D618">
        <v>3</v>
      </c>
      <c r="E618" s="1">
        <v>43328.728125000001</v>
      </c>
      <c r="F618" s="6" t="s">
        <v>27</v>
      </c>
      <c r="G618">
        <v>1</v>
      </c>
      <c r="H618" s="6" t="s">
        <v>28</v>
      </c>
      <c r="I618">
        <v>1</v>
      </c>
      <c r="J618" s="6" t="s">
        <v>29</v>
      </c>
      <c r="K618" s="1">
        <v>43131.657164351855</v>
      </c>
      <c r="L618">
        <v>1</v>
      </c>
      <c r="M618" s="6" t="s">
        <v>46</v>
      </c>
      <c r="N618" t="b">
        <v>0</v>
      </c>
      <c r="O618" s="6" t="s">
        <v>30</v>
      </c>
      <c r="P618" s="6" t="s">
        <v>31</v>
      </c>
      <c r="Q618" s="6" t="s">
        <v>84</v>
      </c>
      <c r="R618">
        <v>0</v>
      </c>
      <c r="S618" s="6" t="s">
        <v>31</v>
      </c>
      <c r="T618" s="6" t="s">
        <v>84</v>
      </c>
      <c r="U618" s="6" t="s">
        <v>58</v>
      </c>
      <c r="V618">
        <v>9.5872815835799962E+17</v>
      </c>
      <c r="W618" s="6" t="s">
        <v>31</v>
      </c>
      <c r="X618" s="6" t="s">
        <v>1688</v>
      </c>
      <c r="Y618" s="6" t="s">
        <v>1689</v>
      </c>
      <c r="Z618">
        <v>70317909</v>
      </c>
    </row>
    <row r="619" spans="1:26" x14ac:dyDescent="0.25">
      <c r="A619">
        <v>1866034038</v>
      </c>
      <c r="B619" t="b">
        <v>0</v>
      </c>
      <c r="C619" s="6" t="s">
        <v>26</v>
      </c>
      <c r="D619">
        <v>3</v>
      </c>
      <c r="E619" s="1">
        <v>43328.745034722226</v>
      </c>
      <c r="F619" s="6" t="s">
        <v>27</v>
      </c>
      <c r="G619">
        <v>1</v>
      </c>
      <c r="H619" s="6" t="s">
        <v>28</v>
      </c>
      <c r="I619">
        <v>0.66720000000000002</v>
      </c>
      <c r="J619" s="6" t="s">
        <v>29</v>
      </c>
      <c r="K619" s="1">
        <v>43131.658437500002</v>
      </c>
      <c r="L619">
        <v>56</v>
      </c>
      <c r="M619" s="6" t="s">
        <v>1738</v>
      </c>
      <c r="N619" t="b">
        <v>0</v>
      </c>
      <c r="O619" s="6" t="s">
        <v>30</v>
      </c>
      <c r="P619" s="6" t="s">
        <v>31</v>
      </c>
      <c r="Q619" s="6" t="s">
        <v>84</v>
      </c>
      <c r="R619">
        <v>13</v>
      </c>
      <c r="S619" s="6" t="s">
        <v>31</v>
      </c>
      <c r="T619" s="6" t="s">
        <v>84</v>
      </c>
      <c r="U619" s="6" t="s">
        <v>36</v>
      </c>
      <c r="V619">
        <v>9.587286200627241E+17</v>
      </c>
      <c r="W619" s="6" t="s">
        <v>31</v>
      </c>
      <c r="X619" s="6" t="s">
        <v>1739</v>
      </c>
      <c r="Y619" s="6" t="s">
        <v>1740</v>
      </c>
      <c r="Z619">
        <v>4686170306</v>
      </c>
    </row>
    <row r="620" spans="1:26" x14ac:dyDescent="0.25">
      <c r="A620">
        <v>1866033925</v>
      </c>
      <c r="B620" t="b">
        <v>0</v>
      </c>
      <c r="C620" s="6" t="s">
        <v>26</v>
      </c>
      <c r="D620">
        <v>3</v>
      </c>
      <c r="E620" s="1">
        <v>43328.026365740741</v>
      </c>
      <c r="F620" s="6" t="s">
        <v>27</v>
      </c>
      <c r="G620">
        <v>1</v>
      </c>
      <c r="H620" s="6" t="s">
        <v>41</v>
      </c>
      <c r="I620">
        <v>0.65369999999999995</v>
      </c>
      <c r="J620" s="6" t="s">
        <v>29</v>
      </c>
      <c r="K620" s="1">
        <v>43131.662453703706</v>
      </c>
      <c r="L620">
        <v>2</v>
      </c>
      <c r="M620" s="6" t="s">
        <v>35</v>
      </c>
      <c r="N620" t="b">
        <v>1</v>
      </c>
      <c r="O620" s="6" t="s">
        <v>30</v>
      </c>
      <c r="P620" s="6" t="s">
        <v>1416</v>
      </c>
      <c r="Q620" s="6" t="s">
        <v>84</v>
      </c>
      <c r="R620">
        <v>2</v>
      </c>
      <c r="S620" s="6" t="s">
        <v>31</v>
      </c>
      <c r="T620" s="6" t="s">
        <v>84</v>
      </c>
      <c r="U620" s="6" t="s">
        <v>45</v>
      </c>
      <c r="V620">
        <v>9.5873007251249971E+17</v>
      </c>
      <c r="W620" s="6" t="s">
        <v>31</v>
      </c>
      <c r="X620" s="6" t="s">
        <v>1417</v>
      </c>
      <c r="Y620" s="6" t="s">
        <v>1418</v>
      </c>
      <c r="Z620">
        <v>2754650029</v>
      </c>
    </row>
    <row r="621" spans="1:26" x14ac:dyDescent="0.25">
      <c r="A621">
        <v>1866034144</v>
      </c>
      <c r="B621" t="b">
        <v>0</v>
      </c>
      <c r="C621" s="6" t="s">
        <v>26</v>
      </c>
      <c r="D621">
        <v>3</v>
      </c>
      <c r="E621" s="1">
        <v>43328.63453703704</v>
      </c>
      <c r="F621" s="6" t="s">
        <v>27</v>
      </c>
      <c r="G621">
        <v>1</v>
      </c>
      <c r="H621" s="6" t="s">
        <v>28</v>
      </c>
      <c r="I621">
        <v>0.68149999999999999</v>
      </c>
      <c r="J621" s="6" t="s">
        <v>29</v>
      </c>
      <c r="K621" s="1">
        <v>43131.668391203704</v>
      </c>
      <c r="L621">
        <v>0</v>
      </c>
      <c r="M621" s="6" t="s">
        <v>48</v>
      </c>
      <c r="N621" t="b">
        <v>0</v>
      </c>
      <c r="O621" s="6" t="s">
        <v>30</v>
      </c>
      <c r="P621" s="6" t="s">
        <v>31</v>
      </c>
      <c r="Q621" s="6" t="s">
        <v>84</v>
      </c>
      <c r="R621">
        <v>0</v>
      </c>
      <c r="S621" s="6" t="s">
        <v>31</v>
      </c>
      <c r="T621" s="6" t="s">
        <v>84</v>
      </c>
      <c r="U621" s="6" t="s">
        <v>36</v>
      </c>
      <c r="V621">
        <v>9.5873222316272845E+17</v>
      </c>
      <c r="W621" s="6" t="s">
        <v>31</v>
      </c>
      <c r="X621" s="6" t="s">
        <v>2025</v>
      </c>
      <c r="Y621" s="6" t="s">
        <v>2026</v>
      </c>
      <c r="Z621">
        <v>9.5348510690300723E+17</v>
      </c>
    </row>
    <row r="622" spans="1:26" x14ac:dyDescent="0.25">
      <c r="A622">
        <v>1866034177</v>
      </c>
      <c r="B622" t="b">
        <v>0</v>
      </c>
      <c r="C622" s="6" t="s">
        <v>26</v>
      </c>
      <c r="D622">
        <v>3</v>
      </c>
      <c r="E622" s="1">
        <v>43328.690300925926</v>
      </c>
      <c r="F622" s="6" t="s">
        <v>27</v>
      </c>
      <c r="G622">
        <v>1</v>
      </c>
      <c r="H622" s="6" t="s">
        <v>40</v>
      </c>
      <c r="I622">
        <v>0.68149999999999999</v>
      </c>
      <c r="J622" s="6" t="s">
        <v>29</v>
      </c>
      <c r="K622" s="1">
        <v>43131.675798611112</v>
      </c>
      <c r="L622">
        <v>0</v>
      </c>
      <c r="M622" s="6" t="s">
        <v>2117</v>
      </c>
      <c r="N622" t="b">
        <v>0</v>
      </c>
      <c r="O622" s="6" t="s">
        <v>30</v>
      </c>
      <c r="P622" s="6" t="s">
        <v>31</v>
      </c>
      <c r="Q622" s="6" t="s">
        <v>84</v>
      </c>
      <c r="R622">
        <v>0</v>
      </c>
      <c r="S622" s="6" t="s">
        <v>31</v>
      </c>
      <c r="T622" s="6" t="s">
        <v>84</v>
      </c>
      <c r="U622" s="6" t="s">
        <v>36</v>
      </c>
      <c r="V622">
        <v>9.5873490984943206E+17</v>
      </c>
      <c r="W622" s="6" t="s">
        <v>31</v>
      </c>
      <c r="X622" s="6" t="s">
        <v>2118</v>
      </c>
      <c r="Y622" s="6" t="s">
        <v>2119</v>
      </c>
      <c r="Z622">
        <v>950128375</v>
      </c>
    </row>
    <row r="623" spans="1:26" x14ac:dyDescent="0.25">
      <c r="A623">
        <v>1866034257</v>
      </c>
      <c r="B623" t="b">
        <v>0</v>
      </c>
      <c r="C623" s="6" t="s">
        <v>26</v>
      </c>
      <c r="D623">
        <v>3</v>
      </c>
      <c r="E623" s="1">
        <v>43328.63554398148</v>
      </c>
      <c r="F623" s="6" t="s">
        <v>27</v>
      </c>
      <c r="G623">
        <v>1</v>
      </c>
      <c r="H623" s="6" t="s">
        <v>41</v>
      </c>
      <c r="I623">
        <v>1</v>
      </c>
      <c r="J623" s="6" t="s">
        <v>29</v>
      </c>
      <c r="K623" s="1">
        <v>43131.678981481484</v>
      </c>
      <c r="L623">
        <v>0</v>
      </c>
      <c r="M623" s="6" t="s">
        <v>35</v>
      </c>
      <c r="N623" t="b">
        <v>0</v>
      </c>
      <c r="O623" s="6" t="s">
        <v>30</v>
      </c>
      <c r="P623" s="6" t="s">
        <v>31</v>
      </c>
      <c r="Q623" s="6" t="s">
        <v>84</v>
      </c>
      <c r="R623">
        <v>0</v>
      </c>
      <c r="S623" s="6" t="s">
        <v>31</v>
      </c>
      <c r="T623" s="6" t="s">
        <v>84</v>
      </c>
      <c r="U623" s="6" t="s">
        <v>60</v>
      </c>
      <c r="V623">
        <v>9.587360638492713E+17</v>
      </c>
      <c r="W623" s="6" t="s">
        <v>31</v>
      </c>
      <c r="X623" s="6" t="s">
        <v>2331</v>
      </c>
      <c r="Y623" s="6" t="s">
        <v>2332</v>
      </c>
      <c r="Z623">
        <v>2785601574</v>
      </c>
    </row>
    <row r="624" spans="1:26" x14ac:dyDescent="0.25">
      <c r="A624">
        <v>1866034256</v>
      </c>
      <c r="B624" t="b">
        <v>0</v>
      </c>
      <c r="C624" s="6" t="s">
        <v>26</v>
      </c>
      <c r="D624">
        <v>3</v>
      </c>
      <c r="E624" s="1">
        <v>43328.728113425925</v>
      </c>
      <c r="F624" s="6" t="s">
        <v>27</v>
      </c>
      <c r="G624">
        <v>1</v>
      </c>
      <c r="H624" s="6" t="s">
        <v>40</v>
      </c>
      <c r="I624">
        <v>1</v>
      </c>
      <c r="J624" s="6" t="s">
        <v>29</v>
      </c>
      <c r="K624" s="1">
        <v>43131.679270833331</v>
      </c>
      <c r="L624">
        <v>1</v>
      </c>
      <c r="M624" s="6" t="s">
        <v>2328</v>
      </c>
      <c r="N624" t="b">
        <v>0</v>
      </c>
      <c r="O624" s="6" t="s">
        <v>30</v>
      </c>
      <c r="P624" s="6" t="s">
        <v>31</v>
      </c>
      <c r="Q624" s="6" t="s">
        <v>84</v>
      </c>
      <c r="R624">
        <v>0</v>
      </c>
      <c r="S624" s="6" t="s">
        <v>31</v>
      </c>
      <c r="T624" s="6" t="s">
        <v>84</v>
      </c>
      <c r="U624" s="6" t="s">
        <v>49</v>
      </c>
      <c r="V624">
        <v>9.5873616611049472E+17</v>
      </c>
      <c r="W624" s="6" t="s">
        <v>31</v>
      </c>
      <c r="X624" s="6" t="s">
        <v>2329</v>
      </c>
      <c r="Y624" s="6" t="s">
        <v>2330</v>
      </c>
      <c r="Z624">
        <v>105308959</v>
      </c>
    </row>
    <row r="625" spans="1:26" x14ac:dyDescent="0.25">
      <c r="A625">
        <v>1866034161</v>
      </c>
      <c r="B625" t="b">
        <v>0</v>
      </c>
      <c r="C625" s="6" t="s">
        <v>26</v>
      </c>
      <c r="D625">
        <v>3</v>
      </c>
      <c r="E625" s="1">
        <v>43328.617962962962</v>
      </c>
      <c r="F625" s="6" t="s">
        <v>27</v>
      </c>
      <c r="G625">
        <v>1</v>
      </c>
      <c r="H625" s="6" t="s">
        <v>40</v>
      </c>
      <c r="I625">
        <v>1</v>
      </c>
      <c r="J625" s="6" t="s">
        <v>29</v>
      </c>
      <c r="K625" s="1">
        <v>43131.690972222219</v>
      </c>
      <c r="L625">
        <v>0</v>
      </c>
      <c r="M625" s="6" t="s">
        <v>2073</v>
      </c>
      <c r="N625" t="b">
        <v>0</v>
      </c>
      <c r="O625" s="6" t="s">
        <v>30</v>
      </c>
      <c r="P625" s="6" t="s">
        <v>31</v>
      </c>
      <c r="Q625" s="6" t="s">
        <v>84</v>
      </c>
      <c r="R625">
        <v>0</v>
      </c>
      <c r="S625" s="6" t="s">
        <v>31</v>
      </c>
      <c r="T625" s="6" t="s">
        <v>84</v>
      </c>
      <c r="U625" s="6" t="s">
        <v>36</v>
      </c>
      <c r="V625">
        <v>9.5874040669863936E+17</v>
      </c>
      <c r="W625" s="6" t="s">
        <v>31</v>
      </c>
      <c r="X625" s="6" t="s">
        <v>2074</v>
      </c>
      <c r="Y625" s="6" t="s">
        <v>2075</v>
      </c>
      <c r="Z625">
        <v>24665233</v>
      </c>
    </row>
    <row r="626" spans="1:26" x14ac:dyDescent="0.25">
      <c r="A626">
        <v>1866034040</v>
      </c>
      <c r="B626" t="b">
        <v>0</v>
      </c>
      <c r="C626" s="6" t="s">
        <v>26</v>
      </c>
      <c r="D626">
        <v>3</v>
      </c>
      <c r="E626" s="1">
        <v>43328.64534722222</v>
      </c>
      <c r="F626" s="6" t="s">
        <v>27</v>
      </c>
      <c r="G626">
        <v>1</v>
      </c>
      <c r="H626" s="6" t="s">
        <v>28</v>
      </c>
      <c r="I626">
        <v>1</v>
      </c>
      <c r="J626" s="6" t="s">
        <v>29</v>
      </c>
      <c r="K626" s="1">
        <v>43131.692245370374</v>
      </c>
      <c r="L626">
        <v>0</v>
      </c>
      <c r="M626" s="6" t="s">
        <v>1743</v>
      </c>
      <c r="N626" t="b">
        <v>0</v>
      </c>
      <c r="O626" s="6" t="s">
        <v>30</v>
      </c>
      <c r="P626" s="6" t="s">
        <v>31</v>
      </c>
      <c r="Q626" s="6" t="s">
        <v>84</v>
      </c>
      <c r="R626">
        <v>0</v>
      </c>
      <c r="S626" s="6" t="s">
        <v>31</v>
      </c>
      <c r="T626" s="6" t="s">
        <v>84</v>
      </c>
      <c r="U626" s="6" t="s">
        <v>47</v>
      </c>
      <c r="V626">
        <v>9.5874087013991629E+17</v>
      </c>
      <c r="W626" s="6" t="s">
        <v>31</v>
      </c>
      <c r="X626" s="6" t="s">
        <v>1744</v>
      </c>
      <c r="Y626" s="6" t="s">
        <v>1745</v>
      </c>
      <c r="Z626">
        <v>86814062</v>
      </c>
    </row>
    <row r="627" spans="1:26" x14ac:dyDescent="0.25">
      <c r="A627">
        <v>1866034051</v>
      </c>
      <c r="B627" t="b">
        <v>0</v>
      </c>
      <c r="C627" s="6" t="s">
        <v>26</v>
      </c>
      <c r="D627">
        <v>3</v>
      </c>
      <c r="E627" s="1">
        <v>43328.648125</v>
      </c>
      <c r="F627" s="6" t="s">
        <v>27</v>
      </c>
      <c r="G627">
        <v>1</v>
      </c>
      <c r="H627" s="6" t="s">
        <v>40</v>
      </c>
      <c r="I627">
        <v>0.65139999999999998</v>
      </c>
      <c r="J627" s="6" t="s">
        <v>29</v>
      </c>
      <c r="K627" s="1">
        <v>43131.694849537038</v>
      </c>
      <c r="L627">
        <v>0</v>
      </c>
      <c r="M627" s="6" t="s">
        <v>1774</v>
      </c>
      <c r="N627" t="b">
        <v>0</v>
      </c>
      <c r="O627" s="6" t="s">
        <v>30</v>
      </c>
      <c r="P627" s="6" t="s">
        <v>31</v>
      </c>
      <c r="Q627" s="6" t="s">
        <v>84</v>
      </c>
      <c r="R627">
        <v>1</v>
      </c>
      <c r="S627" s="6" t="s">
        <v>31</v>
      </c>
      <c r="T627" s="6" t="s">
        <v>84</v>
      </c>
      <c r="U627" s="6" t="s">
        <v>36</v>
      </c>
      <c r="V627">
        <v>9.5874181214288691E+17</v>
      </c>
      <c r="W627" s="6" t="s">
        <v>31</v>
      </c>
      <c r="X627" s="6" t="s">
        <v>1775</v>
      </c>
      <c r="Y627" s="6" t="s">
        <v>1776</v>
      </c>
      <c r="Z627">
        <v>1271261790</v>
      </c>
    </row>
    <row r="628" spans="1:26" x14ac:dyDescent="0.25">
      <c r="A628">
        <v>1866033936</v>
      </c>
      <c r="B628" t="b">
        <v>0</v>
      </c>
      <c r="C628" s="6" t="s">
        <v>26</v>
      </c>
      <c r="D628">
        <v>3</v>
      </c>
      <c r="E628" s="1">
        <v>43327.86105324074</v>
      </c>
      <c r="F628" s="6" t="s">
        <v>27</v>
      </c>
      <c r="G628">
        <v>1</v>
      </c>
      <c r="H628" s="6" t="s">
        <v>40</v>
      </c>
      <c r="I628">
        <v>1</v>
      </c>
      <c r="J628" s="6" t="s">
        <v>29</v>
      </c>
      <c r="K628" s="1">
        <v>43131.695439814815</v>
      </c>
      <c r="L628">
        <v>0</v>
      </c>
      <c r="M628" s="6" t="s">
        <v>1448</v>
      </c>
      <c r="N628" t="b">
        <v>0</v>
      </c>
      <c r="O628" s="6" t="s">
        <v>30</v>
      </c>
      <c r="P628" s="6" t="s">
        <v>31</v>
      </c>
      <c r="Q628" s="6" t="s">
        <v>84</v>
      </c>
      <c r="R628">
        <v>0</v>
      </c>
      <c r="S628" s="6" t="s">
        <v>31</v>
      </c>
      <c r="T628" s="6" t="s">
        <v>84</v>
      </c>
      <c r="U628" s="6" t="s">
        <v>125</v>
      </c>
      <c r="V628">
        <v>9.5874202636692275E+17</v>
      </c>
      <c r="W628" s="6" t="s">
        <v>31</v>
      </c>
      <c r="X628" s="6" t="s">
        <v>1449</v>
      </c>
      <c r="Y628" s="6" t="s">
        <v>1450</v>
      </c>
      <c r="Z628">
        <v>8.9566160656611738E+17</v>
      </c>
    </row>
    <row r="629" spans="1:26" x14ac:dyDescent="0.25">
      <c r="A629">
        <v>1866034253</v>
      </c>
      <c r="B629" t="b">
        <v>0</v>
      </c>
      <c r="C629" s="6" t="s">
        <v>26</v>
      </c>
      <c r="D629">
        <v>3</v>
      </c>
      <c r="E629" s="1">
        <v>43328.676851851851</v>
      </c>
      <c r="F629" s="6" t="s">
        <v>27</v>
      </c>
      <c r="G629">
        <v>1</v>
      </c>
      <c r="H629" s="6" t="s">
        <v>28</v>
      </c>
      <c r="I629">
        <v>0.67290000000000005</v>
      </c>
      <c r="J629" s="6" t="s">
        <v>29</v>
      </c>
      <c r="K629" s="1">
        <v>43131.699467592596</v>
      </c>
      <c r="L629">
        <v>0</v>
      </c>
      <c r="M629" s="6" t="s">
        <v>46</v>
      </c>
      <c r="N629" t="b">
        <v>0</v>
      </c>
      <c r="O629" s="6" t="s">
        <v>30</v>
      </c>
      <c r="P629" s="6" t="s">
        <v>31</v>
      </c>
      <c r="Q629" s="6" t="s">
        <v>84</v>
      </c>
      <c r="R629">
        <v>0</v>
      </c>
      <c r="S629" s="6" t="s">
        <v>31</v>
      </c>
      <c r="T629" s="6" t="s">
        <v>84</v>
      </c>
      <c r="U629" s="6" t="s">
        <v>38</v>
      </c>
      <c r="V629">
        <v>9.5874348522975232E+17</v>
      </c>
      <c r="W629" s="6" t="s">
        <v>31</v>
      </c>
      <c r="X629" s="6" t="s">
        <v>2322</v>
      </c>
      <c r="Y629" s="6" t="s">
        <v>2323</v>
      </c>
      <c r="Z629">
        <v>1616470518</v>
      </c>
    </row>
    <row r="630" spans="1:26" x14ac:dyDescent="0.25">
      <c r="A630">
        <v>1866034056</v>
      </c>
      <c r="B630" t="b">
        <v>0</v>
      </c>
      <c r="C630" s="6" t="s">
        <v>26</v>
      </c>
      <c r="D630">
        <v>3</v>
      </c>
      <c r="E630" s="1">
        <v>43328.674733796295</v>
      </c>
      <c r="F630" s="6" t="s">
        <v>27</v>
      </c>
      <c r="G630">
        <v>0.66930000000000001</v>
      </c>
      <c r="H630" s="6" t="s">
        <v>28</v>
      </c>
      <c r="I630">
        <v>0.34229999999999999</v>
      </c>
      <c r="J630" s="6" t="s">
        <v>29</v>
      </c>
      <c r="K630" s="1">
        <v>43131.701469907406</v>
      </c>
      <c r="L630">
        <v>6</v>
      </c>
      <c r="M630" s="6" t="s">
        <v>1788</v>
      </c>
      <c r="N630" t="b">
        <v>0</v>
      </c>
      <c r="O630" s="6" t="s">
        <v>30</v>
      </c>
      <c r="P630" s="6" t="s">
        <v>31</v>
      </c>
      <c r="Q630" s="6" t="s">
        <v>84</v>
      </c>
      <c r="R630">
        <v>5</v>
      </c>
      <c r="S630" s="6" t="s">
        <v>31</v>
      </c>
      <c r="T630" s="6" t="s">
        <v>84</v>
      </c>
      <c r="U630" s="6" t="s">
        <v>33</v>
      </c>
      <c r="V630">
        <v>9.587442122117161E+17</v>
      </c>
      <c r="W630" s="6" t="s">
        <v>31</v>
      </c>
      <c r="X630" s="6" t="s">
        <v>1789</v>
      </c>
      <c r="Y630" s="6" t="s">
        <v>1790</v>
      </c>
      <c r="Z630">
        <v>3128215616</v>
      </c>
    </row>
    <row r="631" spans="1:26" x14ac:dyDescent="0.25">
      <c r="A631">
        <v>1866034178</v>
      </c>
      <c r="B631" t="b">
        <v>0</v>
      </c>
      <c r="C631" s="6" t="s">
        <v>26</v>
      </c>
      <c r="D631">
        <v>3</v>
      </c>
      <c r="E631" s="1">
        <v>43328.589432870373</v>
      </c>
      <c r="F631" s="6" t="s">
        <v>27</v>
      </c>
      <c r="G631">
        <v>1</v>
      </c>
      <c r="H631" s="6" t="s">
        <v>28</v>
      </c>
      <c r="I631">
        <v>1</v>
      </c>
      <c r="J631" s="6" t="s">
        <v>29</v>
      </c>
      <c r="K631" s="1">
        <v>43131.702824074076</v>
      </c>
      <c r="L631">
        <v>0</v>
      </c>
      <c r="M631" s="6" t="s">
        <v>46</v>
      </c>
      <c r="N631" t="b">
        <v>0</v>
      </c>
      <c r="O631" s="6" t="s">
        <v>30</v>
      </c>
      <c r="P631" s="6" t="s">
        <v>31</v>
      </c>
      <c r="Q631" s="6" t="s">
        <v>84</v>
      </c>
      <c r="R631">
        <v>0</v>
      </c>
      <c r="S631" s="6" t="s">
        <v>31</v>
      </c>
      <c r="T631" s="6" t="s">
        <v>84</v>
      </c>
      <c r="U631" s="6" t="s">
        <v>32</v>
      </c>
      <c r="V631">
        <v>9.5874470325977088E+17</v>
      </c>
      <c r="W631" s="6" t="s">
        <v>31</v>
      </c>
      <c r="X631" s="6" t="s">
        <v>2120</v>
      </c>
      <c r="Y631" s="6" t="s">
        <v>2121</v>
      </c>
      <c r="Z631">
        <v>18668350</v>
      </c>
    </row>
    <row r="632" spans="1:26" x14ac:dyDescent="0.25">
      <c r="A632">
        <v>1866034032</v>
      </c>
      <c r="B632" t="b">
        <v>0</v>
      </c>
      <c r="C632" s="6" t="s">
        <v>26</v>
      </c>
      <c r="D632">
        <v>3</v>
      </c>
      <c r="E632" s="1">
        <v>43328.624166666668</v>
      </c>
      <c r="F632" s="6" t="s">
        <v>27</v>
      </c>
      <c r="G632">
        <v>1</v>
      </c>
      <c r="H632" s="6" t="s">
        <v>41</v>
      </c>
      <c r="I632">
        <v>0.66020000000000001</v>
      </c>
      <c r="J632" s="6" t="s">
        <v>29</v>
      </c>
      <c r="K632" s="1">
        <v>43131.705497685187</v>
      </c>
      <c r="L632">
        <v>3</v>
      </c>
      <c r="M632" s="6" t="s">
        <v>1721</v>
      </c>
      <c r="N632" t="b">
        <v>0</v>
      </c>
      <c r="O632" s="6" t="s">
        <v>30</v>
      </c>
      <c r="P632" s="6" t="s">
        <v>31</v>
      </c>
      <c r="Q632" s="6" t="s">
        <v>84</v>
      </c>
      <c r="R632">
        <v>0</v>
      </c>
      <c r="S632" s="6" t="s">
        <v>31</v>
      </c>
      <c r="T632" s="6" t="s">
        <v>84</v>
      </c>
      <c r="U632" s="6" t="s">
        <v>47</v>
      </c>
      <c r="V632">
        <v>9.5874567410279219E+17</v>
      </c>
      <c r="W632" s="6" t="s">
        <v>57</v>
      </c>
      <c r="X632" s="6" t="s">
        <v>1722</v>
      </c>
      <c r="Y632" s="6" t="s">
        <v>1723</v>
      </c>
      <c r="Z632">
        <v>8.7077829695024742E+17</v>
      </c>
    </row>
    <row r="633" spans="1:26" x14ac:dyDescent="0.25">
      <c r="A633">
        <v>1866034269</v>
      </c>
      <c r="B633" t="b">
        <v>0</v>
      </c>
      <c r="C633" s="6" t="s">
        <v>26</v>
      </c>
      <c r="D633">
        <v>3</v>
      </c>
      <c r="E633" s="1">
        <v>43328.62872685185</v>
      </c>
      <c r="F633" s="6" t="s">
        <v>27</v>
      </c>
      <c r="G633">
        <v>1</v>
      </c>
      <c r="H633" s="6" t="s">
        <v>28</v>
      </c>
      <c r="I633">
        <v>1</v>
      </c>
      <c r="J633" s="6" t="s">
        <v>29</v>
      </c>
      <c r="K633" s="1">
        <v>43131.707418981481</v>
      </c>
      <c r="L633">
        <v>0</v>
      </c>
      <c r="M633" s="6" t="s">
        <v>2359</v>
      </c>
      <c r="N633" t="b">
        <v>0</v>
      </c>
      <c r="O633" s="6" t="s">
        <v>30</v>
      </c>
      <c r="P633" s="6" t="s">
        <v>31</v>
      </c>
      <c r="Q633" s="6" t="s">
        <v>84</v>
      </c>
      <c r="R633">
        <v>0</v>
      </c>
      <c r="S633" s="6" t="s">
        <v>31</v>
      </c>
      <c r="T633" s="6" t="s">
        <v>84</v>
      </c>
      <c r="U633" s="6" t="s">
        <v>889</v>
      </c>
      <c r="V633">
        <v>9.5874637023562138E+17</v>
      </c>
      <c r="W633" s="6" t="s">
        <v>31</v>
      </c>
      <c r="X633" s="6" t="s">
        <v>2360</v>
      </c>
      <c r="Y633" s="6" t="s">
        <v>2361</v>
      </c>
      <c r="Z633">
        <v>630320953</v>
      </c>
    </row>
    <row r="634" spans="1:26" x14ac:dyDescent="0.25">
      <c r="A634">
        <v>1866034055</v>
      </c>
      <c r="B634" t="b">
        <v>0</v>
      </c>
      <c r="C634" s="6" t="s">
        <v>26</v>
      </c>
      <c r="D634">
        <v>3</v>
      </c>
      <c r="E634" s="1">
        <v>43328.662627314814</v>
      </c>
      <c r="F634" s="6" t="s">
        <v>27</v>
      </c>
      <c r="G634">
        <v>1</v>
      </c>
      <c r="H634" s="6" t="s">
        <v>41</v>
      </c>
      <c r="I634">
        <v>0.66949999999999998</v>
      </c>
      <c r="J634" s="6" t="s">
        <v>29</v>
      </c>
      <c r="K634" s="1">
        <v>43131.707962962966</v>
      </c>
      <c r="L634">
        <v>0</v>
      </c>
      <c r="M634" s="6" t="s">
        <v>1785</v>
      </c>
      <c r="N634" t="b">
        <v>0</v>
      </c>
      <c r="O634" s="6" t="s">
        <v>30</v>
      </c>
      <c r="P634" s="6" t="s">
        <v>31</v>
      </c>
      <c r="Q634" s="6" t="s">
        <v>84</v>
      </c>
      <c r="R634">
        <v>1</v>
      </c>
      <c r="S634" s="6" t="s">
        <v>31</v>
      </c>
      <c r="T634" s="6" t="s">
        <v>84</v>
      </c>
      <c r="U634" s="6" t="s">
        <v>43</v>
      </c>
      <c r="V634">
        <v>9.5874656655843738E+17</v>
      </c>
      <c r="W634" s="6" t="s">
        <v>31</v>
      </c>
      <c r="X634" s="6" t="s">
        <v>1786</v>
      </c>
      <c r="Y634" s="6" t="s">
        <v>1787</v>
      </c>
      <c r="Z634">
        <v>19606850</v>
      </c>
    </row>
    <row r="635" spans="1:26" x14ac:dyDescent="0.25">
      <c r="A635">
        <v>1866034169</v>
      </c>
      <c r="B635" t="b">
        <v>0</v>
      </c>
      <c r="C635" s="6" t="s">
        <v>26</v>
      </c>
      <c r="D635">
        <v>3</v>
      </c>
      <c r="E635" s="1">
        <v>43328.670763888891</v>
      </c>
      <c r="F635" s="6" t="s">
        <v>27</v>
      </c>
      <c r="G635">
        <v>1</v>
      </c>
      <c r="H635" s="6" t="s">
        <v>28</v>
      </c>
      <c r="I635">
        <v>0.64049999999999996</v>
      </c>
      <c r="J635" s="6" t="s">
        <v>29</v>
      </c>
      <c r="K635" s="1">
        <v>43131.713310185187</v>
      </c>
      <c r="L635">
        <v>0</v>
      </c>
      <c r="M635" s="6" t="s">
        <v>35</v>
      </c>
      <c r="N635" t="b">
        <v>0</v>
      </c>
      <c r="O635" s="6" t="s">
        <v>30</v>
      </c>
      <c r="P635" s="6" t="s">
        <v>31</v>
      </c>
      <c r="Q635" s="6" t="s">
        <v>84</v>
      </c>
      <c r="R635">
        <v>0</v>
      </c>
      <c r="S635" s="6" t="s">
        <v>31</v>
      </c>
      <c r="T635" s="6" t="s">
        <v>84</v>
      </c>
      <c r="U635" s="6" t="s">
        <v>47</v>
      </c>
      <c r="V635">
        <v>9.5874850477143245E+17</v>
      </c>
      <c r="W635" s="6" t="s">
        <v>31</v>
      </c>
      <c r="X635" s="6" t="s">
        <v>2094</v>
      </c>
      <c r="Y635" s="6" t="s">
        <v>2095</v>
      </c>
      <c r="Z635">
        <v>154314984</v>
      </c>
    </row>
    <row r="636" spans="1:26" x14ac:dyDescent="0.25">
      <c r="A636">
        <v>1866034156</v>
      </c>
      <c r="B636" t="b">
        <v>0</v>
      </c>
      <c r="C636" s="6" t="s">
        <v>26</v>
      </c>
      <c r="D636">
        <v>3</v>
      </c>
      <c r="E636" s="1">
        <v>43328.756898148145</v>
      </c>
      <c r="F636" s="6" t="s">
        <v>27</v>
      </c>
      <c r="G636">
        <v>1</v>
      </c>
      <c r="H636" s="6" t="s">
        <v>41</v>
      </c>
      <c r="I636">
        <v>1</v>
      </c>
      <c r="J636" s="6" t="s">
        <v>29</v>
      </c>
      <c r="K636" s="1">
        <v>43131.715243055558</v>
      </c>
      <c r="L636">
        <v>1</v>
      </c>
      <c r="M636" s="6" t="s">
        <v>2057</v>
      </c>
      <c r="N636" t="b">
        <v>0</v>
      </c>
      <c r="O636" s="6" t="s">
        <v>30</v>
      </c>
      <c r="P636" s="6" t="s">
        <v>31</v>
      </c>
      <c r="Q636" s="6" t="s">
        <v>84</v>
      </c>
      <c r="R636">
        <v>0</v>
      </c>
      <c r="S636" s="6" t="s">
        <v>31</v>
      </c>
      <c r="T636" s="6" t="s">
        <v>84</v>
      </c>
      <c r="U636" s="6" t="s">
        <v>47</v>
      </c>
      <c r="V636">
        <v>9.5874920161717862E+17</v>
      </c>
      <c r="W636" s="6" t="s">
        <v>31</v>
      </c>
      <c r="X636" s="6" t="s">
        <v>2058</v>
      </c>
      <c r="Y636" s="6" t="s">
        <v>2059</v>
      </c>
      <c r="Z636">
        <v>321086040</v>
      </c>
    </row>
    <row r="637" spans="1:26" x14ac:dyDescent="0.25">
      <c r="A637">
        <v>1866034153</v>
      </c>
      <c r="B637" t="b">
        <v>0</v>
      </c>
      <c r="C637" s="6" t="s">
        <v>26</v>
      </c>
      <c r="D637">
        <v>3</v>
      </c>
      <c r="E637" s="1">
        <v>43328.641006944446</v>
      </c>
      <c r="F637" s="6" t="s">
        <v>27</v>
      </c>
      <c r="G637">
        <v>1</v>
      </c>
      <c r="H637" s="6" t="s">
        <v>40</v>
      </c>
      <c r="I637">
        <v>0.6764</v>
      </c>
      <c r="J637" s="6" t="s">
        <v>29</v>
      </c>
      <c r="K637" s="1">
        <v>43131.721284722225</v>
      </c>
      <c r="L637">
        <v>0</v>
      </c>
      <c r="M637" s="6" t="s">
        <v>46</v>
      </c>
      <c r="N637" t="b">
        <v>0</v>
      </c>
      <c r="O637" s="6" t="s">
        <v>30</v>
      </c>
      <c r="P637" s="6" t="s">
        <v>31</v>
      </c>
      <c r="Q637" s="6" t="s">
        <v>84</v>
      </c>
      <c r="R637">
        <v>0</v>
      </c>
      <c r="S637" s="6" t="s">
        <v>31</v>
      </c>
      <c r="T637" s="6" t="s">
        <v>84</v>
      </c>
      <c r="U637" s="6" t="s">
        <v>36</v>
      </c>
      <c r="V637">
        <v>9.5875139169831322E+17</v>
      </c>
      <c r="W637" s="6" t="s">
        <v>31</v>
      </c>
      <c r="X637" s="6" t="s">
        <v>2050</v>
      </c>
      <c r="Y637" s="6" t="s">
        <v>2051</v>
      </c>
      <c r="Z637">
        <v>962591886</v>
      </c>
    </row>
    <row r="638" spans="1:26" x14ac:dyDescent="0.25">
      <c r="A638">
        <v>1866034291</v>
      </c>
      <c r="B638" t="b">
        <v>0</v>
      </c>
      <c r="C638" s="6" t="s">
        <v>26</v>
      </c>
      <c r="D638">
        <v>3</v>
      </c>
      <c r="E638" s="1">
        <v>43328.745034722226</v>
      </c>
      <c r="F638" s="6" t="s">
        <v>27</v>
      </c>
      <c r="G638">
        <v>1</v>
      </c>
      <c r="H638" s="6" t="s">
        <v>40</v>
      </c>
      <c r="I638">
        <v>1</v>
      </c>
      <c r="J638" s="6" t="s">
        <v>29</v>
      </c>
      <c r="K638" s="1">
        <v>43131.729537037034</v>
      </c>
      <c r="L638">
        <v>0</v>
      </c>
      <c r="M638" s="6" t="s">
        <v>2419</v>
      </c>
      <c r="N638" t="b">
        <v>0</v>
      </c>
      <c r="O638" s="6" t="s">
        <v>30</v>
      </c>
      <c r="P638" s="6" t="s">
        <v>31</v>
      </c>
      <c r="Q638" s="6" t="s">
        <v>84</v>
      </c>
      <c r="R638">
        <v>0</v>
      </c>
      <c r="S638" s="6" t="s">
        <v>31</v>
      </c>
      <c r="T638" s="6" t="s">
        <v>84</v>
      </c>
      <c r="U638" s="6" t="s">
        <v>36</v>
      </c>
      <c r="V638">
        <v>9.5875438186371482E+17</v>
      </c>
      <c r="W638" s="6" t="s">
        <v>31</v>
      </c>
      <c r="X638" s="6" t="s">
        <v>2420</v>
      </c>
      <c r="Y638" s="6" t="s">
        <v>2421</v>
      </c>
      <c r="Z638">
        <v>89920713</v>
      </c>
    </row>
    <row r="639" spans="1:26" x14ac:dyDescent="0.25">
      <c r="A639">
        <v>1866034288</v>
      </c>
      <c r="B639" t="b">
        <v>0</v>
      </c>
      <c r="C639" s="6" t="s">
        <v>26</v>
      </c>
      <c r="D639">
        <v>3</v>
      </c>
      <c r="E639" s="1">
        <v>43328.741435185184</v>
      </c>
      <c r="F639" s="6" t="s">
        <v>27</v>
      </c>
      <c r="G639">
        <v>1</v>
      </c>
      <c r="H639" s="6" t="s">
        <v>28</v>
      </c>
      <c r="I639">
        <v>0.65869999999999995</v>
      </c>
      <c r="J639" s="6" t="s">
        <v>29</v>
      </c>
      <c r="K639" s="1">
        <v>43131.733391203707</v>
      </c>
      <c r="L639">
        <v>4</v>
      </c>
      <c r="M639" s="6" t="s">
        <v>35</v>
      </c>
      <c r="N639" t="b">
        <v>0</v>
      </c>
      <c r="O639" s="6" t="s">
        <v>30</v>
      </c>
      <c r="P639" s="6" t="s">
        <v>31</v>
      </c>
      <c r="Q639" s="6" t="s">
        <v>84</v>
      </c>
      <c r="R639">
        <v>1</v>
      </c>
      <c r="S639" s="6" t="s">
        <v>31</v>
      </c>
      <c r="T639" s="6" t="s">
        <v>84</v>
      </c>
      <c r="U639" s="6" t="s">
        <v>49</v>
      </c>
      <c r="V639">
        <v>9.5875577966154138E+17</v>
      </c>
      <c r="W639" s="6" t="s">
        <v>31</v>
      </c>
      <c r="X639" s="6" t="s">
        <v>2413</v>
      </c>
      <c r="Y639" s="6" t="s">
        <v>2414</v>
      </c>
      <c r="Z639">
        <v>2999440305</v>
      </c>
    </row>
    <row r="640" spans="1:26" x14ac:dyDescent="0.25">
      <c r="A640">
        <v>1866034149</v>
      </c>
      <c r="B640" t="b">
        <v>0</v>
      </c>
      <c r="C640" s="6" t="s">
        <v>26</v>
      </c>
      <c r="D640">
        <v>3</v>
      </c>
      <c r="E640" s="1">
        <v>43328.670127314814</v>
      </c>
      <c r="F640" s="6" t="s">
        <v>27</v>
      </c>
      <c r="G640">
        <v>1</v>
      </c>
      <c r="H640" s="6" t="s">
        <v>28</v>
      </c>
      <c r="I640">
        <v>1</v>
      </c>
      <c r="J640" s="6" t="s">
        <v>29</v>
      </c>
      <c r="K640" s="1">
        <v>43131.737546296295</v>
      </c>
      <c r="L640">
        <v>0</v>
      </c>
      <c r="M640" s="6" t="s">
        <v>2039</v>
      </c>
      <c r="N640" t="b">
        <v>0</v>
      </c>
      <c r="O640" s="6" t="s">
        <v>30</v>
      </c>
      <c r="P640" s="6" t="s">
        <v>31</v>
      </c>
      <c r="Q640" s="6" t="s">
        <v>84</v>
      </c>
      <c r="R640">
        <v>0</v>
      </c>
      <c r="S640" s="6" t="s">
        <v>31</v>
      </c>
      <c r="T640" s="6" t="s">
        <v>84</v>
      </c>
      <c r="U640" s="6" t="s">
        <v>2040</v>
      </c>
      <c r="V640">
        <v>9.587572846157865E+17</v>
      </c>
      <c r="W640" s="6" t="s">
        <v>31</v>
      </c>
      <c r="X640" s="6" t="s">
        <v>2041</v>
      </c>
      <c r="Y640" s="6" t="s">
        <v>2042</v>
      </c>
      <c r="Z640">
        <v>209355865</v>
      </c>
    </row>
    <row r="641" spans="1:26" x14ac:dyDescent="0.25">
      <c r="A641">
        <v>1866034145</v>
      </c>
      <c r="B641" t="b">
        <v>0</v>
      </c>
      <c r="C641" s="6" t="s">
        <v>26</v>
      </c>
      <c r="D641">
        <v>3</v>
      </c>
      <c r="E641" s="1">
        <v>43328.651238425926</v>
      </c>
      <c r="F641" s="6" t="s">
        <v>27</v>
      </c>
      <c r="G641">
        <v>1</v>
      </c>
      <c r="H641" s="6" t="s">
        <v>40</v>
      </c>
      <c r="I641">
        <v>0.68020000000000003</v>
      </c>
      <c r="J641" s="6" t="s">
        <v>29</v>
      </c>
      <c r="K641" s="1">
        <v>43131.741979166669</v>
      </c>
      <c r="L641">
        <v>0</v>
      </c>
      <c r="M641" s="6" t="s">
        <v>2027</v>
      </c>
      <c r="N641" t="b">
        <v>0</v>
      </c>
      <c r="O641" s="6" t="s">
        <v>30</v>
      </c>
      <c r="P641" s="6" t="s">
        <v>31</v>
      </c>
      <c r="Q641" s="6" t="s">
        <v>84</v>
      </c>
      <c r="R641">
        <v>0</v>
      </c>
      <c r="S641" s="6" t="s">
        <v>31</v>
      </c>
      <c r="T641" s="6" t="s">
        <v>84</v>
      </c>
      <c r="U641" s="6" t="s">
        <v>33</v>
      </c>
      <c r="V641">
        <v>9.5875889255668531E+17</v>
      </c>
      <c r="W641" s="6" t="s">
        <v>31</v>
      </c>
      <c r="X641" s="6" t="s">
        <v>2028</v>
      </c>
      <c r="Y641" s="6" t="s">
        <v>2029</v>
      </c>
      <c r="Z641">
        <v>9.3852840556539904E+17</v>
      </c>
    </row>
    <row r="642" spans="1:26" x14ac:dyDescent="0.25">
      <c r="A642">
        <v>1866033929</v>
      </c>
      <c r="B642" t="b">
        <v>0</v>
      </c>
      <c r="C642" s="6" t="s">
        <v>26</v>
      </c>
      <c r="D642">
        <v>3</v>
      </c>
      <c r="E642" s="1">
        <v>43327.950671296298</v>
      </c>
      <c r="F642" s="6" t="s">
        <v>27</v>
      </c>
      <c r="G642">
        <v>1</v>
      </c>
      <c r="H642" s="6" t="s">
        <v>40</v>
      </c>
      <c r="I642">
        <v>1</v>
      </c>
      <c r="J642" s="6" t="s">
        <v>29</v>
      </c>
      <c r="K642" s="1">
        <v>43131.745937500003</v>
      </c>
      <c r="L642">
        <v>1</v>
      </c>
      <c r="M642" s="6" t="s">
        <v>1427</v>
      </c>
      <c r="N642" t="b">
        <v>0</v>
      </c>
      <c r="O642" s="6" t="s">
        <v>30</v>
      </c>
      <c r="P642" s="6" t="s">
        <v>31</v>
      </c>
      <c r="Q642" s="6" t="s">
        <v>84</v>
      </c>
      <c r="R642">
        <v>0</v>
      </c>
      <c r="S642" s="6" t="s">
        <v>31</v>
      </c>
      <c r="T642" s="6" t="s">
        <v>84</v>
      </c>
      <c r="U642" s="6" t="s">
        <v>58</v>
      </c>
      <c r="V642">
        <v>9.5876032493248102E+17</v>
      </c>
      <c r="W642" s="6" t="s">
        <v>31</v>
      </c>
      <c r="X642" s="6" t="s">
        <v>1428</v>
      </c>
      <c r="Y642" s="6" t="s">
        <v>1429</v>
      </c>
      <c r="Z642">
        <v>450948924</v>
      </c>
    </row>
    <row r="643" spans="1:26" x14ac:dyDescent="0.25">
      <c r="A643">
        <v>1866033932</v>
      </c>
      <c r="B643" t="b">
        <v>0</v>
      </c>
      <c r="C643" s="6" t="s">
        <v>26</v>
      </c>
      <c r="D643">
        <v>3</v>
      </c>
      <c r="E643" s="1">
        <v>43327.687407407408</v>
      </c>
      <c r="F643" s="6" t="s">
        <v>27</v>
      </c>
      <c r="G643">
        <v>1</v>
      </c>
      <c r="H643" s="6" t="s">
        <v>40</v>
      </c>
      <c r="I643">
        <v>0.35820000000000002</v>
      </c>
      <c r="J643" s="6" t="s">
        <v>29</v>
      </c>
      <c r="K643" s="1">
        <v>43131.75990740741</v>
      </c>
      <c r="L643">
        <v>3</v>
      </c>
      <c r="M643" s="6" t="s">
        <v>1435</v>
      </c>
      <c r="N643" t="b">
        <v>0</v>
      </c>
      <c r="O643" s="6" t="s">
        <v>30</v>
      </c>
      <c r="P643" s="6" t="s">
        <v>31</v>
      </c>
      <c r="Q643" s="6" t="s">
        <v>84</v>
      </c>
      <c r="R643">
        <v>1</v>
      </c>
      <c r="S643" s="6" t="s">
        <v>31</v>
      </c>
      <c r="T643" s="6" t="s">
        <v>84</v>
      </c>
      <c r="U643" s="6" t="s">
        <v>36</v>
      </c>
      <c r="V643">
        <v>9.5876539131612365E+17</v>
      </c>
      <c r="W643" s="6" t="s">
        <v>1436</v>
      </c>
      <c r="X643" s="6" t="s">
        <v>1437</v>
      </c>
      <c r="Y643" s="6" t="s">
        <v>1438</v>
      </c>
      <c r="Z643">
        <v>8.7082500941306266E+17</v>
      </c>
    </row>
    <row r="644" spans="1:26" x14ac:dyDescent="0.25">
      <c r="A644">
        <v>1866033914</v>
      </c>
      <c r="B644" t="b">
        <v>0</v>
      </c>
      <c r="C644" s="6" t="s">
        <v>26</v>
      </c>
      <c r="D644">
        <v>3</v>
      </c>
      <c r="E644" s="1">
        <v>43327.737314814818</v>
      </c>
      <c r="F644" s="6" t="s">
        <v>27</v>
      </c>
      <c r="G644">
        <v>1</v>
      </c>
      <c r="H644" s="6" t="s">
        <v>28</v>
      </c>
      <c r="I644">
        <v>0.66659999999999997</v>
      </c>
      <c r="J644" s="6" t="s">
        <v>29</v>
      </c>
      <c r="K644" s="1">
        <v>43131.759953703702</v>
      </c>
      <c r="L644">
        <v>1</v>
      </c>
      <c r="M644" s="6" t="s">
        <v>35</v>
      </c>
      <c r="N644" t="b">
        <v>0</v>
      </c>
      <c r="O644" s="6" t="s">
        <v>30</v>
      </c>
      <c r="P644" s="6" t="s">
        <v>31</v>
      </c>
      <c r="Q644" s="6" t="s">
        <v>84</v>
      </c>
      <c r="R644">
        <v>0</v>
      </c>
      <c r="S644" s="6" t="s">
        <v>31</v>
      </c>
      <c r="T644" s="6" t="s">
        <v>84</v>
      </c>
      <c r="U644" s="6" t="s">
        <v>47</v>
      </c>
      <c r="V644">
        <v>9.5876540714131866E+17</v>
      </c>
      <c r="W644" s="6" t="s">
        <v>31</v>
      </c>
      <c r="X644" s="6" t="s">
        <v>1385</v>
      </c>
      <c r="Y644" s="6" t="s">
        <v>1386</v>
      </c>
      <c r="Z644">
        <v>2851004249</v>
      </c>
    </row>
    <row r="645" spans="1:26" x14ac:dyDescent="0.25">
      <c r="A645">
        <v>1866034045</v>
      </c>
      <c r="B645" t="b">
        <v>0</v>
      </c>
      <c r="C645" s="6" t="s">
        <v>26</v>
      </c>
      <c r="D645">
        <v>3</v>
      </c>
      <c r="E645" s="1">
        <v>43328.755219907405</v>
      </c>
      <c r="F645" s="6" t="s">
        <v>27</v>
      </c>
      <c r="G645">
        <v>1</v>
      </c>
      <c r="H645" s="6" t="s">
        <v>28</v>
      </c>
      <c r="I645">
        <v>1</v>
      </c>
      <c r="J645" s="6" t="s">
        <v>29</v>
      </c>
      <c r="K645" s="1">
        <v>43131.761412037034</v>
      </c>
      <c r="L645">
        <v>0</v>
      </c>
      <c r="M645" s="6" t="s">
        <v>1760</v>
      </c>
      <c r="N645" t="b">
        <v>0</v>
      </c>
      <c r="O645" s="6" t="s">
        <v>30</v>
      </c>
      <c r="P645" s="6" t="s">
        <v>31</v>
      </c>
      <c r="Q645" s="6" t="s">
        <v>84</v>
      </c>
      <c r="R645">
        <v>0</v>
      </c>
      <c r="S645" s="6" t="s">
        <v>31</v>
      </c>
      <c r="T645" s="6" t="s">
        <v>84</v>
      </c>
      <c r="U645" s="6" t="s">
        <v>36</v>
      </c>
      <c r="V645">
        <v>9.5876593423102771E+17</v>
      </c>
      <c r="W645" s="6" t="s">
        <v>31</v>
      </c>
      <c r="X645" s="6" t="s">
        <v>1761</v>
      </c>
      <c r="Y645" s="6" t="s">
        <v>1762</v>
      </c>
      <c r="Z645">
        <v>62003514</v>
      </c>
    </row>
    <row r="646" spans="1:26" x14ac:dyDescent="0.25">
      <c r="A646">
        <v>1866034294</v>
      </c>
      <c r="B646" t="b">
        <v>0</v>
      </c>
      <c r="C646" s="6" t="s">
        <v>26</v>
      </c>
      <c r="D646">
        <v>3</v>
      </c>
      <c r="E646" s="1">
        <v>43328.71025462963</v>
      </c>
      <c r="F646" s="6" t="s">
        <v>27</v>
      </c>
      <c r="G646">
        <v>1</v>
      </c>
      <c r="H646" s="6" t="s">
        <v>40</v>
      </c>
      <c r="I646">
        <v>0.66700000000000004</v>
      </c>
      <c r="J646" s="6" t="s">
        <v>29</v>
      </c>
      <c r="K646" s="1">
        <v>43131.762349537035</v>
      </c>
      <c r="L646">
        <v>0</v>
      </c>
      <c r="M646" s="6" t="s">
        <v>1064</v>
      </c>
      <c r="N646" t="b">
        <v>0</v>
      </c>
      <c r="O646" s="6" t="s">
        <v>30</v>
      </c>
      <c r="P646" s="6" t="s">
        <v>31</v>
      </c>
      <c r="Q646" s="6" t="s">
        <v>84</v>
      </c>
      <c r="R646">
        <v>0</v>
      </c>
      <c r="S646" s="6" t="s">
        <v>31</v>
      </c>
      <c r="T646" s="6" t="s">
        <v>84</v>
      </c>
      <c r="U646" s="6" t="s">
        <v>44</v>
      </c>
      <c r="V646">
        <v>9.5876627263598592E+17</v>
      </c>
      <c r="W646" s="6" t="s">
        <v>31</v>
      </c>
      <c r="X646" s="6" t="s">
        <v>2427</v>
      </c>
      <c r="Y646" s="6" t="s">
        <v>2428</v>
      </c>
      <c r="Z646">
        <v>2822701588</v>
      </c>
    </row>
    <row r="647" spans="1:26" x14ac:dyDescent="0.25">
      <c r="A647">
        <v>1866034254</v>
      </c>
      <c r="B647" t="b">
        <v>0</v>
      </c>
      <c r="C647" s="6" t="s">
        <v>26</v>
      </c>
      <c r="D647">
        <v>3</v>
      </c>
      <c r="E647" s="1">
        <v>43328.627662037034</v>
      </c>
      <c r="F647" s="6" t="s">
        <v>27</v>
      </c>
      <c r="G647">
        <v>1</v>
      </c>
      <c r="H647" s="6" t="s">
        <v>28</v>
      </c>
      <c r="I647">
        <v>1</v>
      </c>
      <c r="J647" s="6" t="s">
        <v>29</v>
      </c>
      <c r="K647" s="1">
        <v>43131.767199074071</v>
      </c>
      <c r="L647">
        <v>0</v>
      </c>
      <c r="M647" s="6" t="s">
        <v>1355</v>
      </c>
      <c r="N647" t="b">
        <v>0</v>
      </c>
      <c r="O647" s="6" t="s">
        <v>30</v>
      </c>
      <c r="P647" s="6" t="s">
        <v>31</v>
      </c>
      <c r="Q647" s="6" t="s">
        <v>84</v>
      </c>
      <c r="R647">
        <v>0</v>
      </c>
      <c r="S647" s="6" t="s">
        <v>31</v>
      </c>
      <c r="T647" s="6" t="s">
        <v>84</v>
      </c>
      <c r="U647" s="6" t="s">
        <v>36</v>
      </c>
      <c r="V647">
        <v>9.5876803086291763E+17</v>
      </c>
      <c r="W647" s="6" t="s">
        <v>1356</v>
      </c>
      <c r="X647" s="6" t="s">
        <v>1357</v>
      </c>
      <c r="Y647" s="6" t="s">
        <v>2324</v>
      </c>
      <c r="Z647">
        <v>1137655315</v>
      </c>
    </row>
    <row r="648" spans="1:26" x14ac:dyDescent="0.25">
      <c r="A648">
        <v>1866034168</v>
      </c>
      <c r="B648" t="b">
        <v>0</v>
      </c>
      <c r="C648" s="6" t="s">
        <v>26</v>
      </c>
      <c r="D648">
        <v>3</v>
      </c>
      <c r="E648" s="1">
        <v>43328.716168981482</v>
      </c>
      <c r="F648" s="6" t="s">
        <v>27</v>
      </c>
      <c r="G648">
        <v>1</v>
      </c>
      <c r="H648" s="6" t="s">
        <v>28</v>
      </c>
      <c r="I648">
        <v>1</v>
      </c>
      <c r="J648" s="6" t="s">
        <v>29</v>
      </c>
      <c r="K648" s="1">
        <v>43131.777696759258</v>
      </c>
      <c r="L648">
        <v>0</v>
      </c>
      <c r="M648" s="6" t="s">
        <v>2090</v>
      </c>
      <c r="N648" t="b">
        <v>0</v>
      </c>
      <c r="O648" s="6" t="s">
        <v>30</v>
      </c>
      <c r="P648" s="6" t="s">
        <v>31</v>
      </c>
      <c r="Q648" s="6" t="s">
        <v>84</v>
      </c>
      <c r="R648">
        <v>0</v>
      </c>
      <c r="S648" s="6" t="s">
        <v>31</v>
      </c>
      <c r="T648" s="6" t="s">
        <v>84</v>
      </c>
      <c r="U648" s="6" t="s">
        <v>2091</v>
      </c>
      <c r="V648">
        <v>9.5877183591886848E+17</v>
      </c>
      <c r="W648" s="6" t="s">
        <v>31</v>
      </c>
      <c r="X648" s="6" t="s">
        <v>2092</v>
      </c>
      <c r="Y648" s="6" t="s">
        <v>2093</v>
      </c>
      <c r="Z648">
        <v>106177666</v>
      </c>
    </row>
    <row r="649" spans="1:26" x14ac:dyDescent="0.25">
      <c r="A649">
        <v>1866034286</v>
      </c>
      <c r="B649" t="b">
        <v>0</v>
      </c>
      <c r="C649" s="6" t="s">
        <v>26</v>
      </c>
      <c r="D649">
        <v>3</v>
      </c>
      <c r="E649" s="1">
        <v>43328.668657407405</v>
      </c>
      <c r="F649" s="6" t="s">
        <v>27</v>
      </c>
      <c r="G649">
        <v>1</v>
      </c>
      <c r="H649" s="6" t="s">
        <v>41</v>
      </c>
      <c r="I649">
        <v>0.67420000000000002</v>
      </c>
      <c r="J649" s="6" t="s">
        <v>29</v>
      </c>
      <c r="K649" s="1">
        <v>43131.777951388889</v>
      </c>
      <c r="L649">
        <v>0</v>
      </c>
      <c r="M649" s="6" t="s">
        <v>2406</v>
      </c>
      <c r="N649" t="b">
        <v>0</v>
      </c>
      <c r="O649" s="6" t="s">
        <v>30</v>
      </c>
      <c r="P649" s="6" t="s">
        <v>31</v>
      </c>
      <c r="Q649" s="6" t="s">
        <v>84</v>
      </c>
      <c r="R649">
        <v>0</v>
      </c>
      <c r="S649" s="6" t="s">
        <v>31</v>
      </c>
      <c r="T649" s="6" t="s">
        <v>84</v>
      </c>
      <c r="U649" s="6" t="s">
        <v>36</v>
      </c>
      <c r="V649">
        <v>9.5877192842836787E+17</v>
      </c>
      <c r="W649" s="6" t="s">
        <v>2407</v>
      </c>
      <c r="X649" s="6" t="s">
        <v>2408</v>
      </c>
      <c r="Y649" s="6" t="s">
        <v>2409</v>
      </c>
      <c r="Z649">
        <v>8.9063564876335104E+17</v>
      </c>
    </row>
    <row r="650" spans="1:26" x14ac:dyDescent="0.25">
      <c r="A650">
        <v>1866033913</v>
      </c>
      <c r="B650" t="b">
        <v>0</v>
      </c>
      <c r="C650" s="6" t="s">
        <v>26</v>
      </c>
      <c r="D650">
        <v>3</v>
      </c>
      <c r="E650" s="1">
        <v>43327.760671296295</v>
      </c>
      <c r="F650" s="6" t="s">
        <v>27</v>
      </c>
      <c r="G650">
        <v>1</v>
      </c>
      <c r="H650" s="6" t="s">
        <v>40</v>
      </c>
      <c r="I650">
        <v>0.68049999999999999</v>
      </c>
      <c r="J650" s="6" t="s">
        <v>29</v>
      </c>
      <c r="K650" s="1">
        <v>43131.781666666669</v>
      </c>
      <c r="L650">
        <v>0</v>
      </c>
      <c r="M650" s="6" t="s">
        <v>37</v>
      </c>
      <c r="N650" t="b">
        <v>0</v>
      </c>
      <c r="O650" s="6" t="s">
        <v>30</v>
      </c>
      <c r="P650" s="6" t="s">
        <v>31</v>
      </c>
      <c r="Q650" s="6" t="s">
        <v>84</v>
      </c>
      <c r="R650">
        <v>0</v>
      </c>
      <c r="S650" s="6" t="s">
        <v>31</v>
      </c>
      <c r="T650" s="6" t="s">
        <v>84</v>
      </c>
      <c r="U650" s="6" t="s">
        <v>38</v>
      </c>
      <c r="V650">
        <v>9.5877327610857882E+17</v>
      </c>
      <c r="W650" s="6" t="s">
        <v>31</v>
      </c>
      <c r="X650" s="6" t="s">
        <v>1383</v>
      </c>
      <c r="Y650" s="6" t="s">
        <v>1384</v>
      </c>
      <c r="Z650">
        <v>2792128775</v>
      </c>
    </row>
    <row r="651" spans="1:26" x14ac:dyDescent="0.25">
      <c r="A651">
        <v>1866034274</v>
      </c>
      <c r="B651" t="b">
        <v>0</v>
      </c>
      <c r="C651" s="6" t="s">
        <v>26</v>
      </c>
      <c r="D651">
        <v>3</v>
      </c>
      <c r="E651" s="1">
        <v>43328.661377314813</v>
      </c>
      <c r="F651" s="6" t="s">
        <v>27</v>
      </c>
      <c r="G651">
        <v>1</v>
      </c>
      <c r="H651" s="6" t="s">
        <v>40</v>
      </c>
      <c r="I651">
        <v>0.68179999999999996</v>
      </c>
      <c r="J651" s="6" t="s">
        <v>29</v>
      </c>
      <c r="K651" s="1">
        <v>43131.786736111113</v>
      </c>
      <c r="L651">
        <v>4</v>
      </c>
      <c r="M651" s="6" t="s">
        <v>2370</v>
      </c>
      <c r="N651" t="b">
        <v>0</v>
      </c>
      <c r="O651" s="6" t="s">
        <v>30</v>
      </c>
      <c r="P651" s="6" t="s">
        <v>31</v>
      </c>
      <c r="Q651" s="6" t="s">
        <v>84</v>
      </c>
      <c r="R651">
        <v>0</v>
      </c>
      <c r="S651" s="6" t="s">
        <v>31</v>
      </c>
      <c r="T651" s="6" t="s">
        <v>84</v>
      </c>
      <c r="U651" s="6" t="s">
        <v>47</v>
      </c>
      <c r="V651">
        <v>9.5877511259284685E+17</v>
      </c>
      <c r="W651" s="6" t="s">
        <v>31</v>
      </c>
      <c r="X651" s="6" t="s">
        <v>2371</v>
      </c>
      <c r="Y651" s="6" t="s">
        <v>2372</v>
      </c>
      <c r="Z651">
        <v>23591198</v>
      </c>
    </row>
    <row r="652" spans="1:26" x14ac:dyDescent="0.25">
      <c r="A652">
        <v>1866033926</v>
      </c>
      <c r="B652" t="b">
        <v>0</v>
      </c>
      <c r="C652" s="6" t="s">
        <v>26</v>
      </c>
      <c r="D652">
        <v>3</v>
      </c>
      <c r="E652" s="1">
        <v>43327.977199074077</v>
      </c>
      <c r="F652" s="6" t="s">
        <v>27</v>
      </c>
      <c r="G652">
        <v>1</v>
      </c>
      <c r="H652" s="6" t="s">
        <v>41</v>
      </c>
      <c r="I652">
        <v>0.66400000000000003</v>
      </c>
      <c r="J652" s="6" t="s">
        <v>29</v>
      </c>
      <c r="K652" s="1">
        <v>43131.787928240738</v>
      </c>
      <c r="L652">
        <v>0</v>
      </c>
      <c r="M652" s="6" t="s">
        <v>1419</v>
      </c>
      <c r="N652" t="b">
        <v>0</v>
      </c>
      <c r="O652" s="6" t="s">
        <v>30</v>
      </c>
      <c r="P652" s="6" t="s">
        <v>31</v>
      </c>
      <c r="Q652" s="6" t="s">
        <v>84</v>
      </c>
      <c r="R652">
        <v>0</v>
      </c>
      <c r="S652" s="6" t="s">
        <v>31</v>
      </c>
      <c r="T652" s="6" t="s">
        <v>84</v>
      </c>
      <c r="U652" s="6" t="s">
        <v>36</v>
      </c>
      <c r="V652">
        <v>9.5877554424556339E+17</v>
      </c>
      <c r="W652" s="6" t="s">
        <v>31</v>
      </c>
      <c r="X652" s="6" t="s">
        <v>1420</v>
      </c>
      <c r="Y652" s="6" t="s">
        <v>1421</v>
      </c>
      <c r="Z652">
        <v>63140114</v>
      </c>
    </row>
    <row r="653" spans="1:26" x14ac:dyDescent="0.25">
      <c r="A653">
        <v>1866034047</v>
      </c>
      <c r="B653" t="b">
        <v>0</v>
      </c>
      <c r="C653" s="6" t="s">
        <v>26</v>
      </c>
      <c r="D653">
        <v>3</v>
      </c>
      <c r="E653" s="1">
        <v>43328.663935185185</v>
      </c>
      <c r="F653" s="6" t="s">
        <v>27</v>
      </c>
      <c r="G653">
        <v>1</v>
      </c>
      <c r="H653" s="6" t="s">
        <v>28</v>
      </c>
      <c r="I653">
        <v>0.66</v>
      </c>
      <c r="J653" s="6" t="s">
        <v>29</v>
      </c>
      <c r="K653" s="1">
        <v>43131.792905092596</v>
      </c>
      <c r="L653">
        <v>6</v>
      </c>
      <c r="M653" s="6" t="s">
        <v>35</v>
      </c>
      <c r="N653" t="b">
        <v>0</v>
      </c>
      <c r="O653" s="6" t="s">
        <v>30</v>
      </c>
      <c r="P653" s="6" t="s">
        <v>31</v>
      </c>
      <c r="Q653" s="6" t="s">
        <v>84</v>
      </c>
      <c r="R653">
        <v>0</v>
      </c>
      <c r="S653" s="6" t="s">
        <v>31</v>
      </c>
      <c r="T653" s="6" t="s">
        <v>84</v>
      </c>
      <c r="U653" s="6" t="s">
        <v>36</v>
      </c>
      <c r="V653">
        <v>9.5877734689875149E+17</v>
      </c>
      <c r="W653" s="6" t="s">
        <v>31</v>
      </c>
      <c r="X653" s="6" t="s">
        <v>1765</v>
      </c>
      <c r="Y653" s="6" t="s">
        <v>1766</v>
      </c>
      <c r="Z653">
        <v>9.4422383538103091E+17</v>
      </c>
    </row>
    <row r="654" spans="1:26" x14ac:dyDescent="0.25">
      <c r="A654">
        <v>1866033939</v>
      </c>
      <c r="B654" t="b">
        <v>0</v>
      </c>
      <c r="C654" s="6" t="s">
        <v>26</v>
      </c>
      <c r="D654">
        <v>3</v>
      </c>
      <c r="E654" s="1">
        <v>43328.011099537034</v>
      </c>
      <c r="F654" s="6" t="s">
        <v>27</v>
      </c>
      <c r="G654">
        <v>1</v>
      </c>
      <c r="H654" s="6" t="s">
        <v>41</v>
      </c>
      <c r="I654">
        <v>0.67400000000000004</v>
      </c>
      <c r="J654" s="6" t="s">
        <v>29</v>
      </c>
      <c r="K654" s="1">
        <v>43131.793981481482</v>
      </c>
      <c r="L654">
        <v>2</v>
      </c>
      <c r="M654" s="6" t="s">
        <v>1456</v>
      </c>
      <c r="N654" t="b">
        <v>1</v>
      </c>
      <c r="O654" s="6" t="s">
        <v>30</v>
      </c>
      <c r="P654" s="6" t="s">
        <v>1457</v>
      </c>
      <c r="Q654" s="6" t="s">
        <v>84</v>
      </c>
      <c r="R654">
        <v>0</v>
      </c>
      <c r="S654" s="6" t="s">
        <v>31</v>
      </c>
      <c r="T654" s="6" t="s">
        <v>84</v>
      </c>
      <c r="U654" s="6" t="s">
        <v>45</v>
      </c>
      <c r="V654">
        <v>9.5877773691026227E+17</v>
      </c>
      <c r="W654" s="6" t="s">
        <v>31</v>
      </c>
      <c r="X654" s="6" t="s">
        <v>1458</v>
      </c>
      <c r="Y654" s="6" t="s">
        <v>1459</v>
      </c>
      <c r="Z654">
        <v>27830036</v>
      </c>
    </row>
    <row r="655" spans="1:26" x14ac:dyDescent="0.25">
      <c r="A655">
        <v>1866033942</v>
      </c>
      <c r="B655" t="b">
        <v>0</v>
      </c>
      <c r="C655" s="6" t="s">
        <v>26</v>
      </c>
      <c r="D655">
        <v>3</v>
      </c>
      <c r="E655" s="1">
        <v>43327.954074074078</v>
      </c>
      <c r="F655" s="6" t="s">
        <v>27</v>
      </c>
      <c r="G655">
        <v>1</v>
      </c>
      <c r="H655" s="6" t="s">
        <v>28</v>
      </c>
      <c r="I655">
        <v>1</v>
      </c>
      <c r="J655" s="6" t="s">
        <v>29</v>
      </c>
      <c r="K655" s="1">
        <v>43131.796782407408</v>
      </c>
      <c r="L655">
        <v>1</v>
      </c>
      <c r="M655" s="6" t="s">
        <v>1465</v>
      </c>
      <c r="N655" t="b">
        <v>0</v>
      </c>
      <c r="O655" s="6" t="s">
        <v>30</v>
      </c>
      <c r="P655" s="6" t="s">
        <v>31</v>
      </c>
      <c r="Q655" s="6" t="s">
        <v>84</v>
      </c>
      <c r="R655">
        <v>0</v>
      </c>
      <c r="S655" s="6" t="s">
        <v>31</v>
      </c>
      <c r="T655" s="6" t="s">
        <v>84</v>
      </c>
      <c r="U655" s="6" t="s">
        <v>36</v>
      </c>
      <c r="V655">
        <v>9.5877875251901645E+17</v>
      </c>
      <c r="W655" s="6" t="s">
        <v>31</v>
      </c>
      <c r="X655" s="6" t="s">
        <v>1466</v>
      </c>
      <c r="Y655" s="6" t="s">
        <v>1467</v>
      </c>
      <c r="Z655">
        <v>1156366519</v>
      </c>
    </row>
    <row r="656" spans="1:26" x14ac:dyDescent="0.25">
      <c r="A656">
        <v>1866034060</v>
      </c>
      <c r="B656" t="b">
        <v>0</v>
      </c>
      <c r="C656" s="6" t="s">
        <v>26</v>
      </c>
      <c r="D656">
        <v>3</v>
      </c>
      <c r="E656" s="1">
        <v>43328.586840277778</v>
      </c>
      <c r="F656" s="6" t="s">
        <v>27</v>
      </c>
      <c r="G656">
        <v>1</v>
      </c>
      <c r="H656" s="6" t="s">
        <v>28</v>
      </c>
      <c r="I656">
        <v>1</v>
      </c>
      <c r="J656" s="6" t="s">
        <v>29</v>
      </c>
      <c r="K656" s="1">
        <v>43131.798043981478</v>
      </c>
      <c r="L656">
        <v>0</v>
      </c>
      <c r="M656" s="6" t="s">
        <v>35</v>
      </c>
      <c r="N656" t="b">
        <v>0</v>
      </c>
      <c r="O656" s="6" t="s">
        <v>30</v>
      </c>
      <c r="P656" s="6" t="s">
        <v>31</v>
      </c>
      <c r="Q656" s="6" t="s">
        <v>84</v>
      </c>
      <c r="R656">
        <v>0</v>
      </c>
      <c r="S656" s="6" t="s">
        <v>31</v>
      </c>
      <c r="T656" s="6" t="s">
        <v>84</v>
      </c>
      <c r="U656" s="6" t="s">
        <v>36</v>
      </c>
      <c r="V656">
        <v>9.5877920894308762E+17</v>
      </c>
      <c r="W656" s="6" t="s">
        <v>31</v>
      </c>
      <c r="X656" s="6" t="s">
        <v>1801</v>
      </c>
      <c r="Y656" s="6" t="s">
        <v>1802</v>
      </c>
      <c r="Z656">
        <v>2841197613</v>
      </c>
    </row>
    <row r="657" spans="1:26" x14ac:dyDescent="0.25">
      <c r="A657">
        <v>1866033919</v>
      </c>
      <c r="B657" t="b">
        <v>0</v>
      </c>
      <c r="C657" s="6" t="s">
        <v>26</v>
      </c>
      <c r="D657">
        <v>3</v>
      </c>
      <c r="E657" s="1">
        <v>43327.979664351849</v>
      </c>
      <c r="F657" s="6" t="s">
        <v>27</v>
      </c>
      <c r="G657">
        <v>1</v>
      </c>
      <c r="H657" s="6" t="s">
        <v>40</v>
      </c>
      <c r="I657">
        <v>0.66310000000000002</v>
      </c>
      <c r="J657" s="6" t="s">
        <v>29</v>
      </c>
      <c r="K657" s="1">
        <v>43131.800451388888</v>
      </c>
      <c r="L657">
        <v>1</v>
      </c>
      <c r="M657" s="6" t="s">
        <v>1400</v>
      </c>
      <c r="N657" t="b">
        <v>0</v>
      </c>
      <c r="O657" s="6" t="s">
        <v>30</v>
      </c>
      <c r="P657" s="6" t="s">
        <v>31</v>
      </c>
      <c r="Q657" s="6" t="s">
        <v>84</v>
      </c>
      <c r="R657">
        <v>0</v>
      </c>
      <c r="S657" s="6" t="s">
        <v>31</v>
      </c>
      <c r="T657" s="6" t="s">
        <v>84</v>
      </c>
      <c r="U657" s="6" t="s">
        <v>47</v>
      </c>
      <c r="V657">
        <v>9.587800807796777E+17</v>
      </c>
      <c r="W657" s="6" t="s">
        <v>31</v>
      </c>
      <c r="X657" s="6" t="s">
        <v>1401</v>
      </c>
      <c r="Y657" s="6" t="s">
        <v>1402</v>
      </c>
      <c r="Z657">
        <v>33704279</v>
      </c>
    </row>
    <row r="658" spans="1:26" x14ac:dyDescent="0.25">
      <c r="A658">
        <v>1866034179</v>
      </c>
      <c r="B658" t="b">
        <v>0</v>
      </c>
      <c r="C658" s="6" t="s">
        <v>26</v>
      </c>
      <c r="D658">
        <v>3</v>
      </c>
      <c r="E658" s="1">
        <v>43328.745034722226</v>
      </c>
      <c r="F658" s="6" t="s">
        <v>27</v>
      </c>
      <c r="G658">
        <v>1</v>
      </c>
      <c r="H658" s="6" t="s">
        <v>40</v>
      </c>
      <c r="I658">
        <v>0.6573</v>
      </c>
      <c r="J658" s="6" t="s">
        <v>29</v>
      </c>
      <c r="K658" s="1">
        <v>43131.805625000001</v>
      </c>
      <c r="L658">
        <v>0</v>
      </c>
      <c r="M658" s="6" t="s">
        <v>2122</v>
      </c>
      <c r="N658" t="b">
        <v>0</v>
      </c>
      <c r="O658" s="6" t="s">
        <v>30</v>
      </c>
      <c r="P658" s="6" t="s">
        <v>31</v>
      </c>
      <c r="Q658" s="6" t="s">
        <v>84</v>
      </c>
      <c r="R658">
        <v>0</v>
      </c>
      <c r="S658" s="6" t="s">
        <v>31</v>
      </c>
      <c r="T658" s="6" t="s">
        <v>84</v>
      </c>
      <c r="U658" s="6" t="s">
        <v>47</v>
      </c>
      <c r="V658">
        <v>9.5878195664432742E+17</v>
      </c>
      <c r="W658" s="6" t="s">
        <v>31</v>
      </c>
      <c r="X658" s="6" t="s">
        <v>2123</v>
      </c>
      <c r="Y658" s="6" t="s">
        <v>2124</v>
      </c>
      <c r="Z658">
        <v>9.5503591322619494E+17</v>
      </c>
    </row>
    <row r="659" spans="1:26" x14ac:dyDescent="0.25">
      <c r="A659">
        <v>1866034148</v>
      </c>
      <c r="B659" t="b">
        <v>0</v>
      </c>
      <c r="C659" s="6" t="s">
        <v>26</v>
      </c>
      <c r="D659">
        <v>3</v>
      </c>
      <c r="E659" s="1">
        <v>43328.716168981482</v>
      </c>
      <c r="F659" s="6" t="s">
        <v>27</v>
      </c>
      <c r="G659">
        <v>1</v>
      </c>
      <c r="H659" s="6" t="s">
        <v>28</v>
      </c>
      <c r="I659">
        <v>1</v>
      </c>
      <c r="J659" s="6" t="s">
        <v>29</v>
      </c>
      <c r="K659" s="1">
        <v>43131.811840277776</v>
      </c>
      <c r="L659">
        <v>0</v>
      </c>
      <c r="M659" s="6" t="s">
        <v>46</v>
      </c>
      <c r="N659" t="b">
        <v>0</v>
      </c>
      <c r="O659" s="6" t="s">
        <v>30</v>
      </c>
      <c r="P659" s="6" t="s">
        <v>31</v>
      </c>
      <c r="Q659" s="6" t="s">
        <v>84</v>
      </c>
      <c r="R659">
        <v>0</v>
      </c>
      <c r="S659" s="6" t="s">
        <v>31</v>
      </c>
      <c r="T659" s="6" t="s">
        <v>84</v>
      </c>
      <c r="U659" s="6" t="s">
        <v>49</v>
      </c>
      <c r="V659">
        <v>9.5878420937137357E+17</v>
      </c>
      <c r="W659" s="6" t="s">
        <v>31</v>
      </c>
      <c r="X659" s="6" t="s">
        <v>2037</v>
      </c>
      <c r="Y659" s="6" t="s">
        <v>2038</v>
      </c>
      <c r="Z659">
        <v>312312760</v>
      </c>
    </row>
    <row r="660" spans="1:26" x14ac:dyDescent="0.25">
      <c r="A660">
        <v>1866034171</v>
      </c>
      <c r="B660" t="b">
        <v>0</v>
      </c>
      <c r="C660" s="6" t="s">
        <v>26</v>
      </c>
      <c r="D660">
        <v>3</v>
      </c>
      <c r="E660" s="1">
        <v>43328.627314814818</v>
      </c>
      <c r="F660" s="6" t="s">
        <v>27</v>
      </c>
      <c r="G660">
        <v>1</v>
      </c>
      <c r="H660" s="6" t="s">
        <v>28</v>
      </c>
      <c r="I660">
        <v>0.66920000000000002</v>
      </c>
      <c r="J660" s="6" t="s">
        <v>29</v>
      </c>
      <c r="K660" s="1">
        <v>43131.816701388889</v>
      </c>
      <c r="L660">
        <v>0</v>
      </c>
      <c r="M660" s="6" t="s">
        <v>35</v>
      </c>
      <c r="N660" t="b">
        <v>0</v>
      </c>
      <c r="O660" s="6" t="s">
        <v>30</v>
      </c>
      <c r="P660" s="6" t="s">
        <v>31</v>
      </c>
      <c r="Q660" s="6" t="s">
        <v>84</v>
      </c>
      <c r="R660">
        <v>0</v>
      </c>
      <c r="S660" s="6" t="s">
        <v>31</v>
      </c>
      <c r="T660" s="6" t="s">
        <v>84</v>
      </c>
      <c r="U660" s="6" t="s">
        <v>2098</v>
      </c>
      <c r="V660">
        <v>9.58785969150464E+17</v>
      </c>
      <c r="W660" s="6" t="s">
        <v>31</v>
      </c>
      <c r="X660" s="6" t="s">
        <v>2099</v>
      </c>
      <c r="Y660" s="6" t="s">
        <v>2100</v>
      </c>
      <c r="Z660">
        <v>4803903931</v>
      </c>
    </row>
    <row r="661" spans="1:26" x14ac:dyDescent="0.25">
      <c r="A661">
        <v>1866034272</v>
      </c>
      <c r="B661" t="b">
        <v>0</v>
      </c>
      <c r="C661" s="6" t="s">
        <v>26</v>
      </c>
      <c r="D661">
        <v>3</v>
      </c>
      <c r="E661" s="1">
        <v>43328.713831018518</v>
      </c>
      <c r="F661" s="6" t="s">
        <v>27</v>
      </c>
      <c r="G661">
        <v>1</v>
      </c>
      <c r="H661" s="6" t="s">
        <v>28</v>
      </c>
      <c r="I661">
        <v>0.65759999999999996</v>
      </c>
      <c r="J661" s="6" t="s">
        <v>29</v>
      </c>
      <c r="K661" s="1">
        <v>43131.823298611111</v>
      </c>
      <c r="L661">
        <v>0</v>
      </c>
      <c r="M661" s="6" t="s">
        <v>1448</v>
      </c>
      <c r="N661" t="b">
        <v>0</v>
      </c>
      <c r="O661" s="6" t="s">
        <v>30</v>
      </c>
      <c r="P661" s="6" t="s">
        <v>31</v>
      </c>
      <c r="Q661" s="6" t="s">
        <v>84</v>
      </c>
      <c r="R661">
        <v>0</v>
      </c>
      <c r="S661" s="6" t="s">
        <v>31</v>
      </c>
      <c r="T661" s="6" t="s">
        <v>84</v>
      </c>
      <c r="U661" s="6" t="s">
        <v>125</v>
      </c>
      <c r="V661">
        <v>9.5878836081392845E+17</v>
      </c>
      <c r="W661" s="6" t="s">
        <v>31</v>
      </c>
      <c r="X661" s="6" t="s">
        <v>2366</v>
      </c>
      <c r="Y661" s="6" t="s">
        <v>2367</v>
      </c>
      <c r="Z661">
        <v>8.9566160656611738E+17</v>
      </c>
    </row>
    <row r="662" spans="1:26" x14ac:dyDescent="0.25">
      <c r="A662">
        <v>1866034142</v>
      </c>
      <c r="B662" t="b">
        <v>0</v>
      </c>
      <c r="C662" s="6" t="s">
        <v>26</v>
      </c>
      <c r="D662">
        <v>3</v>
      </c>
      <c r="E662" s="1">
        <v>43328.658368055556</v>
      </c>
      <c r="F662" s="6" t="s">
        <v>27</v>
      </c>
      <c r="G662">
        <v>1</v>
      </c>
      <c r="H662" s="6" t="s">
        <v>28</v>
      </c>
      <c r="I662">
        <v>1</v>
      </c>
      <c r="J662" s="6" t="s">
        <v>29</v>
      </c>
      <c r="K662" s="1">
        <v>43131.831064814818</v>
      </c>
      <c r="L662">
        <v>2</v>
      </c>
      <c r="M662" s="6" t="s">
        <v>103</v>
      </c>
      <c r="N662" t="b">
        <v>0</v>
      </c>
      <c r="O662" s="6" t="s">
        <v>30</v>
      </c>
      <c r="P662" s="6" t="s">
        <v>31</v>
      </c>
      <c r="Q662" s="6" t="s">
        <v>84</v>
      </c>
      <c r="R662">
        <v>1</v>
      </c>
      <c r="S662" s="6" t="s">
        <v>31</v>
      </c>
      <c r="T662" s="6" t="s">
        <v>84</v>
      </c>
      <c r="U662" s="6" t="s">
        <v>36</v>
      </c>
      <c r="V662">
        <v>9.5879117684444774E+17</v>
      </c>
      <c r="W662" s="6" t="s">
        <v>31</v>
      </c>
      <c r="X662" s="6" t="s">
        <v>2021</v>
      </c>
      <c r="Y662" s="6" t="s">
        <v>2022</v>
      </c>
      <c r="Z662">
        <v>15172610</v>
      </c>
    </row>
    <row r="663" spans="1:26" x14ac:dyDescent="0.25">
      <c r="A663">
        <v>1866033920</v>
      </c>
      <c r="B663" t="b">
        <v>0</v>
      </c>
      <c r="C663" s="6" t="s">
        <v>26</v>
      </c>
      <c r="D663">
        <v>3</v>
      </c>
      <c r="E663" s="1">
        <v>43328.001215277778</v>
      </c>
      <c r="F663" s="6" t="s">
        <v>27</v>
      </c>
      <c r="G663">
        <v>1</v>
      </c>
      <c r="H663" s="6" t="s">
        <v>28</v>
      </c>
      <c r="I663">
        <v>1</v>
      </c>
      <c r="J663" s="6" t="s">
        <v>29</v>
      </c>
      <c r="K663" s="1">
        <v>43131.832129629627</v>
      </c>
      <c r="L663">
        <v>0</v>
      </c>
      <c r="M663" s="6" t="s">
        <v>108</v>
      </c>
      <c r="N663" t="b">
        <v>0</v>
      </c>
      <c r="O663" s="6" t="s">
        <v>30</v>
      </c>
      <c r="P663" s="6" t="s">
        <v>31</v>
      </c>
      <c r="Q663" s="6" t="s">
        <v>84</v>
      </c>
      <c r="R663">
        <v>0</v>
      </c>
      <c r="S663" s="6" t="s">
        <v>31</v>
      </c>
      <c r="T663" s="6" t="s">
        <v>84</v>
      </c>
      <c r="U663" s="6" t="s">
        <v>36</v>
      </c>
      <c r="V663">
        <v>9.5879156298873242E+17</v>
      </c>
      <c r="W663" s="6" t="s">
        <v>31</v>
      </c>
      <c r="X663" s="6" t="s">
        <v>1403</v>
      </c>
      <c r="Y663" s="6" t="s">
        <v>1404</v>
      </c>
      <c r="Z663">
        <v>51484151</v>
      </c>
    </row>
    <row r="664" spans="1:26" x14ac:dyDescent="0.25">
      <c r="A664">
        <v>1866034155</v>
      </c>
      <c r="B664" t="b">
        <v>0</v>
      </c>
      <c r="C664" s="6" t="s">
        <v>26</v>
      </c>
      <c r="D664">
        <v>3</v>
      </c>
      <c r="E664" s="1">
        <v>43328.658784722225</v>
      </c>
      <c r="F664" s="6" t="s">
        <v>27</v>
      </c>
      <c r="G664">
        <v>1</v>
      </c>
      <c r="H664" s="6" t="s">
        <v>28</v>
      </c>
      <c r="I664">
        <v>0.65259999999999996</v>
      </c>
      <c r="J664" s="6" t="s">
        <v>29</v>
      </c>
      <c r="K664" s="1">
        <v>43131.834710648145</v>
      </c>
      <c r="L664">
        <v>0</v>
      </c>
      <c r="M664" s="6" t="s">
        <v>35</v>
      </c>
      <c r="N664" t="b">
        <v>0</v>
      </c>
      <c r="O664" s="6" t="s">
        <v>30</v>
      </c>
      <c r="P664" s="6" t="s">
        <v>31</v>
      </c>
      <c r="Q664" s="6" t="s">
        <v>84</v>
      </c>
      <c r="R664">
        <v>0</v>
      </c>
      <c r="S664" s="6" t="s">
        <v>31</v>
      </c>
      <c r="T664" s="6" t="s">
        <v>84</v>
      </c>
      <c r="U664" s="6" t="s">
        <v>36</v>
      </c>
      <c r="V664">
        <v>9.5879249648147251E+17</v>
      </c>
      <c r="W664" s="6" t="s">
        <v>42</v>
      </c>
      <c r="X664" s="6" t="s">
        <v>2055</v>
      </c>
      <c r="Y664" s="6" t="s">
        <v>2056</v>
      </c>
      <c r="Z664">
        <v>372917275</v>
      </c>
    </row>
    <row r="665" spans="1:26" x14ac:dyDescent="0.25">
      <c r="A665">
        <v>1866033943</v>
      </c>
      <c r="B665" t="b">
        <v>0</v>
      </c>
      <c r="C665" s="6" t="s">
        <v>26</v>
      </c>
      <c r="D665">
        <v>3</v>
      </c>
      <c r="E665" s="1">
        <v>43327.78052083333</v>
      </c>
      <c r="F665" s="6" t="s">
        <v>27</v>
      </c>
      <c r="G665">
        <v>1</v>
      </c>
      <c r="H665" s="6" t="s">
        <v>28</v>
      </c>
      <c r="I665">
        <v>1</v>
      </c>
      <c r="J665" s="6" t="s">
        <v>29</v>
      </c>
      <c r="K665" s="1">
        <v>43131.840011574073</v>
      </c>
      <c r="L665">
        <v>0</v>
      </c>
      <c r="M665" s="6" t="s">
        <v>1468</v>
      </c>
      <c r="N665" t="b">
        <v>0</v>
      </c>
      <c r="O665" s="6" t="s">
        <v>30</v>
      </c>
      <c r="P665" s="6" t="s">
        <v>31</v>
      </c>
      <c r="Q665" s="6" t="s">
        <v>84</v>
      </c>
      <c r="R665">
        <v>0</v>
      </c>
      <c r="S665" s="6" t="s">
        <v>31</v>
      </c>
      <c r="T665" s="6" t="s">
        <v>84</v>
      </c>
      <c r="U665" s="6" t="s">
        <v>36</v>
      </c>
      <c r="V665">
        <v>9.5879441878980198E+17</v>
      </c>
      <c r="W665" s="6" t="s">
        <v>31</v>
      </c>
      <c r="X665" s="6" t="s">
        <v>1469</v>
      </c>
      <c r="Y665" s="6" t="s">
        <v>1470</v>
      </c>
      <c r="Z665">
        <v>8.496089773191209E+17</v>
      </c>
    </row>
    <row r="666" spans="1:26" x14ac:dyDescent="0.25">
      <c r="A666">
        <v>1866034034</v>
      </c>
      <c r="B666" t="b">
        <v>0</v>
      </c>
      <c r="C666" s="6" t="s">
        <v>26</v>
      </c>
      <c r="D666">
        <v>3</v>
      </c>
      <c r="E666" s="1">
        <v>43328.711504629631</v>
      </c>
      <c r="F666" s="6" t="s">
        <v>27</v>
      </c>
      <c r="G666">
        <v>1</v>
      </c>
      <c r="H666" s="6" t="s">
        <v>40</v>
      </c>
      <c r="I666">
        <v>1</v>
      </c>
      <c r="J666" s="6" t="s">
        <v>29</v>
      </c>
      <c r="K666" s="1">
        <v>43131.849618055552</v>
      </c>
      <c r="L666">
        <v>559</v>
      </c>
      <c r="M666" s="6" t="s">
        <v>35</v>
      </c>
      <c r="N666" t="b">
        <v>0</v>
      </c>
      <c r="O666" s="6" t="s">
        <v>30</v>
      </c>
      <c r="P666" s="6" t="s">
        <v>31</v>
      </c>
      <c r="Q666" s="6" t="s">
        <v>84</v>
      </c>
      <c r="R666">
        <v>318</v>
      </c>
      <c r="S666" s="6" t="s">
        <v>31</v>
      </c>
      <c r="T666" s="6" t="s">
        <v>84</v>
      </c>
      <c r="U666" s="6" t="s">
        <v>38</v>
      </c>
      <c r="V666">
        <v>9.587978991560663E+17</v>
      </c>
      <c r="W666" s="6" t="s">
        <v>31</v>
      </c>
      <c r="X666" s="6" t="s">
        <v>1728</v>
      </c>
      <c r="Y666" s="6" t="s">
        <v>1729</v>
      </c>
      <c r="Z666">
        <v>3367334171</v>
      </c>
    </row>
    <row r="667" spans="1:26" x14ac:dyDescent="0.25">
      <c r="A667">
        <v>1866033927</v>
      </c>
      <c r="B667" t="b">
        <v>0</v>
      </c>
      <c r="C667" s="6" t="s">
        <v>26</v>
      </c>
      <c r="D667">
        <v>3</v>
      </c>
      <c r="E667" s="1">
        <v>43327.760671296295</v>
      </c>
      <c r="F667" s="6" t="s">
        <v>27</v>
      </c>
      <c r="G667">
        <v>1</v>
      </c>
      <c r="H667" s="6" t="s">
        <v>28</v>
      </c>
      <c r="I667">
        <v>1</v>
      </c>
      <c r="J667" s="6" t="s">
        <v>29</v>
      </c>
      <c r="K667" s="1">
        <v>43131.854062500002</v>
      </c>
      <c r="L667">
        <v>0</v>
      </c>
      <c r="M667" s="6" t="s">
        <v>1422</v>
      </c>
      <c r="N667" t="b">
        <v>0</v>
      </c>
      <c r="O667" s="6" t="s">
        <v>30</v>
      </c>
      <c r="P667" s="6" t="s">
        <v>31</v>
      </c>
      <c r="Q667" s="6" t="s">
        <v>84</v>
      </c>
      <c r="R667">
        <v>0</v>
      </c>
      <c r="S667" s="6" t="s">
        <v>31</v>
      </c>
      <c r="T667" s="6" t="s">
        <v>84</v>
      </c>
      <c r="U667" s="6" t="s">
        <v>58</v>
      </c>
      <c r="V667">
        <v>9.587995101043671E+17</v>
      </c>
      <c r="W667" s="6" t="s">
        <v>31</v>
      </c>
      <c r="X667" s="6" t="s">
        <v>1423</v>
      </c>
      <c r="Y667" s="6" t="s">
        <v>1424</v>
      </c>
      <c r="Z667">
        <v>9.1312476865980416E+17</v>
      </c>
    </row>
    <row r="668" spans="1:26" x14ac:dyDescent="0.25">
      <c r="A668">
        <v>1866034054</v>
      </c>
      <c r="B668" t="b">
        <v>0</v>
      </c>
      <c r="C668" s="6" t="s">
        <v>26</v>
      </c>
      <c r="D668">
        <v>3</v>
      </c>
      <c r="E668" s="1">
        <v>43328.726851851854</v>
      </c>
      <c r="F668" s="6" t="s">
        <v>27</v>
      </c>
      <c r="G668">
        <v>1</v>
      </c>
      <c r="H668" s="6" t="s">
        <v>28</v>
      </c>
      <c r="I668">
        <v>0.67300000000000004</v>
      </c>
      <c r="J668" s="6" t="s">
        <v>29</v>
      </c>
      <c r="K668" s="1">
        <v>43131.858020833337</v>
      </c>
      <c r="L668">
        <v>0</v>
      </c>
      <c r="M668" s="6" t="s">
        <v>55</v>
      </c>
      <c r="N668" t="b">
        <v>0</v>
      </c>
      <c r="O668" s="6" t="s">
        <v>30</v>
      </c>
      <c r="P668" s="6" t="s">
        <v>31</v>
      </c>
      <c r="Q668" s="6" t="s">
        <v>84</v>
      </c>
      <c r="R668">
        <v>1</v>
      </c>
      <c r="S668" s="6" t="s">
        <v>31</v>
      </c>
      <c r="T668" s="6" t="s">
        <v>84</v>
      </c>
      <c r="U668" s="6" t="s">
        <v>45</v>
      </c>
      <c r="V668">
        <v>9.5880094408644608E+17</v>
      </c>
      <c r="W668" s="6" t="s">
        <v>1782</v>
      </c>
      <c r="X668" s="6" t="s">
        <v>1783</v>
      </c>
      <c r="Y668" s="6" t="s">
        <v>1784</v>
      </c>
      <c r="Z668">
        <v>636545451</v>
      </c>
    </row>
    <row r="669" spans="1:26" x14ac:dyDescent="0.25">
      <c r="A669">
        <v>1866034290</v>
      </c>
      <c r="B669" t="b">
        <v>0</v>
      </c>
      <c r="C669" s="6" t="s">
        <v>26</v>
      </c>
      <c r="D669">
        <v>3</v>
      </c>
      <c r="E669" s="1">
        <v>43328.647060185183</v>
      </c>
      <c r="F669" s="6" t="s">
        <v>27</v>
      </c>
      <c r="G669">
        <v>1</v>
      </c>
      <c r="H669" s="6" t="s">
        <v>40</v>
      </c>
      <c r="I669">
        <v>0.34339999999999998</v>
      </c>
      <c r="J669" s="6" t="s">
        <v>29</v>
      </c>
      <c r="K669" s="1">
        <v>43131.863622685189</v>
      </c>
      <c r="L669">
        <v>0</v>
      </c>
      <c r="M669" s="6" t="s">
        <v>1448</v>
      </c>
      <c r="N669" t="b">
        <v>0</v>
      </c>
      <c r="O669" s="6" t="s">
        <v>30</v>
      </c>
      <c r="P669" s="6" t="s">
        <v>31</v>
      </c>
      <c r="Q669" s="6" t="s">
        <v>84</v>
      </c>
      <c r="R669">
        <v>0</v>
      </c>
      <c r="S669" s="6" t="s">
        <v>31</v>
      </c>
      <c r="T669" s="6" t="s">
        <v>84</v>
      </c>
      <c r="U669" s="6" t="s">
        <v>125</v>
      </c>
      <c r="V669">
        <v>9.5880297516987597E+17</v>
      </c>
      <c r="W669" s="6" t="s">
        <v>31</v>
      </c>
      <c r="X669" s="6" t="s">
        <v>2417</v>
      </c>
      <c r="Y669" s="6" t="s">
        <v>2418</v>
      </c>
      <c r="Z669">
        <v>8.9566160656611738E+17</v>
      </c>
    </row>
    <row r="670" spans="1:26" x14ac:dyDescent="0.25">
      <c r="A670">
        <v>1866034176</v>
      </c>
      <c r="B670" t="b">
        <v>0</v>
      </c>
      <c r="C670" s="6" t="s">
        <v>26</v>
      </c>
      <c r="D670">
        <v>3</v>
      </c>
      <c r="E670" s="1">
        <v>43328.628368055557</v>
      </c>
      <c r="F670" s="6" t="s">
        <v>27</v>
      </c>
      <c r="G670">
        <v>1</v>
      </c>
      <c r="H670" s="6" t="s">
        <v>28</v>
      </c>
      <c r="I670">
        <v>1</v>
      </c>
      <c r="J670" s="6" t="s">
        <v>29</v>
      </c>
      <c r="K670" s="1">
        <v>43131.872048611112</v>
      </c>
      <c r="L670">
        <v>0</v>
      </c>
      <c r="M670" s="6" t="s">
        <v>2114</v>
      </c>
      <c r="N670" t="b">
        <v>0</v>
      </c>
      <c r="O670" s="6" t="s">
        <v>30</v>
      </c>
      <c r="P670" s="6" t="s">
        <v>31</v>
      </c>
      <c r="Q670" s="6" t="s">
        <v>84</v>
      </c>
      <c r="R670">
        <v>0</v>
      </c>
      <c r="S670" s="6" t="s">
        <v>31</v>
      </c>
      <c r="T670" s="6" t="s">
        <v>84</v>
      </c>
      <c r="U670" s="6" t="s">
        <v>44</v>
      </c>
      <c r="V670">
        <v>9.5880602841774899E+17</v>
      </c>
      <c r="W670" s="6" t="s">
        <v>31</v>
      </c>
      <c r="X670" s="6" t="s">
        <v>2115</v>
      </c>
      <c r="Y670" s="6" t="s">
        <v>2116</v>
      </c>
      <c r="Z670">
        <v>531177445</v>
      </c>
    </row>
    <row r="671" spans="1:26" x14ac:dyDescent="0.25">
      <c r="A671">
        <v>1866034271</v>
      </c>
      <c r="B671" t="b">
        <v>0</v>
      </c>
      <c r="C671" s="6" t="s">
        <v>26</v>
      </c>
      <c r="D671">
        <v>3</v>
      </c>
      <c r="E671" s="1">
        <v>43328.627662037034</v>
      </c>
      <c r="F671" s="6" t="s">
        <v>27</v>
      </c>
      <c r="G671">
        <v>1</v>
      </c>
      <c r="H671" s="6" t="s">
        <v>28</v>
      </c>
      <c r="I671">
        <v>1</v>
      </c>
      <c r="J671" s="6" t="s">
        <v>29</v>
      </c>
      <c r="K671" s="1">
        <v>43131.878368055557</v>
      </c>
      <c r="L671">
        <v>0</v>
      </c>
      <c r="M671" s="6" t="s">
        <v>35</v>
      </c>
      <c r="N671" t="b">
        <v>1</v>
      </c>
      <c r="O671" s="6" t="s">
        <v>30</v>
      </c>
      <c r="P671" s="6" t="s">
        <v>2363</v>
      </c>
      <c r="Q671" s="6" t="s">
        <v>84</v>
      </c>
      <c r="R671">
        <v>0</v>
      </c>
      <c r="S671" s="6" t="s">
        <v>31</v>
      </c>
      <c r="T671" s="6" t="s">
        <v>84</v>
      </c>
      <c r="U671" s="6" t="s">
        <v>36</v>
      </c>
      <c r="V671">
        <v>9.5880831631828173E+17</v>
      </c>
      <c r="W671" s="6" t="s">
        <v>31</v>
      </c>
      <c r="X671" s="6" t="s">
        <v>2364</v>
      </c>
      <c r="Y671" s="6" t="s">
        <v>2365</v>
      </c>
      <c r="Z671">
        <v>8.807485841525719E+17</v>
      </c>
    </row>
    <row r="672" spans="1:26" x14ac:dyDescent="0.25">
      <c r="A672">
        <v>1866033912</v>
      </c>
      <c r="B672" t="b">
        <v>0</v>
      </c>
      <c r="C672" s="6" t="s">
        <v>26</v>
      </c>
      <c r="D672">
        <v>3</v>
      </c>
      <c r="E672" s="1">
        <v>43328.028599537036</v>
      </c>
      <c r="F672" s="6" t="s">
        <v>27</v>
      </c>
      <c r="G672">
        <v>1</v>
      </c>
      <c r="H672" s="6" t="s">
        <v>28</v>
      </c>
      <c r="I672">
        <v>1</v>
      </c>
      <c r="J672" s="6" t="s">
        <v>29</v>
      </c>
      <c r="K672" s="1">
        <v>43131.891863425924</v>
      </c>
      <c r="L672">
        <v>0</v>
      </c>
      <c r="M672" s="6" t="s">
        <v>54</v>
      </c>
      <c r="N672" t="b">
        <v>0</v>
      </c>
      <c r="O672" s="6" t="s">
        <v>30</v>
      </c>
      <c r="P672" s="6" t="s">
        <v>31</v>
      </c>
      <c r="Q672" s="6" t="s">
        <v>84</v>
      </c>
      <c r="R672">
        <v>0</v>
      </c>
      <c r="S672" s="6" t="s">
        <v>31</v>
      </c>
      <c r="T672" s="6" t="s">
        <v>84</v>
      </c>
      <c r="U672" s="6" t="s">
        <v>38</v>
      </c>
      <c r="V672">
        <v>9.5881320680119091E+17</v>
      </c>
      <c r="W672" s="6" t="s">
        <v>31</v>
      </c>
      <c r="X672" s="6" t="s">
        <v>1381</v>
      </c>
      <c r="Y672" s="6" t="s">
        <v>1382</v>
      </c>
      <c r="Z672">
        <v>720402912</v>
      </c>
    </row>
    <row r="673" spans="1:26" x14ac:dyDescent="0.25">
      <c r="A673">
        <v>1866034262</v>
      </c>
      <c r="B673" t="b">
        <v>0</v>
      </c>
      <c r="C673" s="6" t="s">
        <v>26</v>
      </c>
      <c r="D673">
        <v>3</v>
      </c>
      <c r="E673" s="1">
        <v>43328.736608796295</v>
      </c>
      <c r="F673" s="6" t="s">
        <v>27</v>
      </c>
      <c r="G673">
        <v>1</v>
      </c>
      <c r="H673" s="6" t="s">
        <v>40</v>
      </c>
      <c r="I673">
        <v>0.65710000000000002</v>
      </c>
      <c r="J673" s="6" t="s">
        <v>29</v>
      </c>
      <c r="K673" s="1">
        <v>43131.90934027778</v>
      </c>
      <c r="L673">
        <v>180</v>
      </c>
      <c r="M673" s="6" t="s">
        <v>2342</v>
      </c>
      <c r="N673" t="b">
        <v>0</v>
      </c>
      <c r="O673" s="6" t="s">
        <v>30</v>
      </c>
      <c r="P673" s="6" t="s">
        <v>31</v>
      </c>
      <c r="Q673" s="6" t="s">
        <v>84</v>
      </c>
      <c r="R673">
        <v>68</v>
      </c>
      <c r="S673" s="6" t="s">
        <v>31</v>
      </c>
      <c r="T673" s="6" t="s">
        <v>84</v>
      </c>
      <c r="U673" s="6" t="s">
        <v>36</v>
      </c>
      <c r="V673">
        <v>9.5881954106839859E+17</v>
      </c>
      <c r="W673" s="6" t="s">
        <v>42</v>
      </c>
      <c r="X673" s="6" t="s">
        <v>2343</v>
      </c>
      <c r="Y673" s="6" t="s">
        <v>2344</v>
      </c>
      <c r="Z673">
        <v>9.408996432606208E+17</v>
      </c>
    </row>
    <row r="674" spans="1:26" x14ac:dyDescent="0.25">
      <c r="A674">
        <v>1866033930</v>
      </c>
      <c r="B674" t="b">
        <v>0</v>
      </c>
      <c r="C674" s="6" t="s">
        <v>26</v>
      </c>
      <c r="D674">
        <v>3</v>
      </c>
      <c r="E674" s="1">
        <v>43328.02076388889</v>
      </c>
      <c r="F674" s="6" t="s">
        <v>27</v>
      </c>
      <c r="G674">
        <v>1</v>
      </c>
      <c r="H674" s="6" t="s">
        <v>41</v>
      </c>
      <c r="I674">
        <v>0.3392</v>
      </c>
      <c r="J674" s="6" t="s">
        <v>29</v>
      </c>
      <c r="K674" s="1">
        <v>43131.92559027778</v>
      </c>
      <c r="L674">
        <v>6</v>
      </c>
      <c r="M674" s="6" t="s">
        <v>46</v>
      </c>
      <c r="N674" t="b">
        <v>1</v>
      </c>
      <c r="O674" s="6" t="s">
        <v>30</v>
      </c>
      <c r="P674" s="6" t="s">
        <v>1430</v>
      </c>
      <c r="Q674" s="6" t="s">
        <v>84</v>
      </c>
      <c r="R674">
        <v>2</v>
      </c>
      <c r="S674" s="6" t="s">
        <v>31</v>
      </c>
      <c r="T674" s="6" t="s">
        <v>84</v>
      </c>
      <c r="U674" s="6" t="s">
        <v>36</v>
      </c>
      <c r="V674">
        <v>9.5882543191374234E+17</v>
      </c>
      <c r="W674" s="6" t="s">
        <v>31</v>
      </c>
      <c r="X674" s="6" t="s">
        <v>1431</v>
      </c>
      <c r="Y674" s="6" t="s">
        <v>1432</v>
      </c>
      <c r="Z674">
        <v>2200395919</v>
      </c>
    </row>
    <row r="675" spans="1:26" x14ac:dyDescent="0.25">
      <c r="A675">
        <v>1866034182</v>
      </c>
      <c r="B675" t="b">
        <v>0</v>
      </c>
      <c r="C675" s="6" t="s">
        <v>26</v>
      </c>
      <c r="D675">
        <v>3</v>
      </c>
      <c r="E675" s="1">
        <v>43328.641631944447</v>
      </c>
      <c r="F675" s="6" t="s">
        <v>27</v>
      </c>
      <c r="G675">
        <v>1</v>
      </c>
      <c r="H675" s="6" t="s">
        <v>28</v>
      </c>
      <c r="I675">
        <v>1</v>
      </c>
      <c r="J675" s="6" t="s">
        <v>29</v>
      </c>
      <c r="K675" s="1">
        <v>43131.933194444442</v>
      </c>
      <c r="L675">
        <v>0</v>
      </c>
      <c r="M675" s="6" t="s">
        <v>48</v>
      </c>
      <c r="N675" t="b">
        <v>0</v>
      </c>
      <c r="O675" s="6" t="s">
        <v>30</v>
      </c>
      <c r="P675" s="6" t="s">
        <v>31</v>
      </c>
      <c r="Q675" s="6" t="s">
        <v>84</v>
      </c>
      <c r="R675">
        <v>0</v>
      </c>
      <c r="S675" s="6" t="s">
        <v>31</v>
      </c>
      <c r="T675" s="6" t="s">
        <v>84</v>
      </c>
      <c r="U675" s="6" t="s">
        <v>32</v>
      </c>
      <c r="V675">
        <v>9.5882818842315162E+17</v>
      </c>
      <c r="W675" s="6" t="s">
        <v>31</v>
      </c>
      <c r="X675" s="6" t="s">
        <v>2132</v>
      </c>
      <c r="Y675" s="6" t="s">
        <v>2133</v>
      </c>
      <c r="Z675">
        <v>9.4867332908652134E+17</v>
      </c>
    </row>
    <row r="676" spans="1:26" x14ac:dyDescent="0.25">
      <c r="A676">
        <v>1866034044</v>
      </c>
      <c r="B676" t="b">
        <v>0</v>
      </c>
      <c r="C676" s="6" t="s">
        <v>26</v>
      </c>
      <c r="D676">
        <v>3</v>
      </c>
      <c r="E676" s="1">
        <v>43328.718217592592</v>
      </c>
      <c r="F676" s="6" t="s">
        <v>27</v>
      </c>
      <c r="G676">
        <v>1</v>
      </c>
      <c r="H676" s="6" t="s">
        <v>28</v>
      </c>
      <c r="I676">
        <v>1</v>
      </c>
      <c r="J676" s="6" t="s">
        <v>29</v>
      </c>
      <c r="K676" s="1">
        <v>43131.946284722224</v>
      </c>
      <c r="L676">
        <v>0</v>
      </c>
      <c r="M676" s="6" t="s">
        <v>1756</v>
      </c>
      <c r="N676" t="b">
        <v>0</v>
      </c>
      <c r="O676" s="6" t="s">
        <v>30</v>
      </c>
      <c r="P676" s="6" t="s">
        <v>31</v>
      </c>
      <c r="Q676" s="6" t="s">
        <v>84</v>
      </c>
      <c r="R676">
        <v>0</v>
      </c>
      <c r="S676" s="6" t="s">
        <v>31</v>
      </c>
      <c r="T676" s="6" t="s">
        <v>84</v>
      </c>
      <c r="U676" s="6" t="s">
        <v>47</v>
      </c>
      <c r="V676">
        <v>9.5883292898908979E+17</v>
      </c>
      <c r="W676" s="6" t="s">
        <v>1757</v>
      </c>
      <c r="X676" s="6" t="s">
        <v>1758</v>
      </c>
      <c r="Y676" s="6" t="s">
        <v>1759</v>
      </c>
      <c r="Z676">
        <v>9.4657384389167104E+17</v>
      </c>
    </row>
    <row r="677" spans="1:26" x14ac:dyDescent="0.25">
      <c r="A677">
        <v>1866034158</v>
      </c>
      <c r="B677" t="b">
        <v>0</v>
      </c>
      <c r="C677" s="6" t="s">
        <v>26</v>
      </c>
      <c r="D677">
        <v>3</v>
      </c>
      <c r="E677" s="1">
        <v>43328.670763888891</v>
      </c>
      <c r="F677" s="6" t="s">
        <v>27</v>
      </c>
      <c r="G677">
        <v>1</v>
      </c>
      <c r="H677" s="6" t="s">
        <v>40</v>
      </c>
      <c r="I677">
        <v>0.65139999999999998</v>
      </c>
      <c r="J677" s="6" t="s">
        <v>29</v>
      </c>
      <c r="K677" s="1">
        <v>43131.947025462963</v>
      </c>
      <c r="L677">
        <v>0</v>
      </c>
      <c r="M677" s="6" t="s">
        <v>2064</v>
      </c>
      <c r="N677" t="b">
        <v>0</v>
      </c>
      <c r="O677" s="6" t="s">
        <v>30</v>
      </c>
      <c r="P677" s="6" t="s">
        <v>31</v>
      </c>
      <c r="Q677" s="6" t="s">
        <v>84</v>
      </c>
      <c r="R677">
        <v>1</v>
      </c>
      <c r="S677" s="6" t="s">
        <v>31</v>
      </c>
      <c r="T677" s="6" t="s">
        <v>84</v>
      </c>
      <c r="U677" s="6" t="s">
        <v>36</v>
      </c>
      <c r="V677">
        <v>9.5883319843105178E+17</v>
      </c>
      <c r="W677" s="6" t="s">
        <v>31</v>
      </c>
      <c r="X677" s="6" t="s">
        <v>2065</v>
      </c>
      <c r="Y677" s="6" t="s">
        <v>2066</v>
      </c>
      <c r="Z677">
        <v>9.5872504616752742E+17</v>
      </c>
    </row>
    <row r="678" spans="1:26" x14ac:dyDescent="0.25">
      <c r="A678">
        <v>1866034041</v>
      </c>
      <c r="B678" t="b">
        <v>0</v>
      </c>
      <c r="C678" s="6" t="s">
        <v>26</v>
      </c>
      <c r="D678">
        <v>3</v>
      </c>
      <c r="E678" s="1">
        <v>43328.728125000001</v>
      </c>
      <c r="F678" s="6" t="s">
        <v>27</v>
      </c>
      <c r="G678">
        <v>1</v>
      </c>
      <c r="H678" s="6" t="s">
        <v>28</v>
      </c>
      <c r="I678">
        <v>0.66100000000000003</v>
      </c>
      <c r="J678" s="6" t="s">
        <v>29</v>
      </c>
      <c r="K678" s="1">
        <v>43131.972326388888</v>
      </c>
      <c r="L678">
        <v>0</v>
      </c>
      <c r="M678" s="6" t="s">
        <v>1746</v>
      </c>
      <c r="N678" t="b">
        <v>0</v>
      </c>
      <c r="O678" s="6" t="s">
        <v>30</v>
      </c>
      <c r="P678" s="6" t="s">
        <v>31</v>
      </c>
      <c r="Q678" s="6" t="s">
        <v>84</v>
      </c>
      <c r="R678">
        <v>1</v>
      </c>
      <c r="S678" s="6" t="s">
        <v>31</v>
      </c>
      <c r="T678" s="6" t="s">
        <v>84</v>
      </c>
      <c r="U678" s="6" t="s">
        <v>39</v>
      </c>
      <c r="V678">
        <v>9.5884236647086899E+17</v>
      </c>
      <c r="W678" s="6" t="s">
        <v>31</v>
      </c>
      <c r="X678" s="6" t="s">
        <v>1747</v>
      </c>
      <c r="Y678" s="6" t="s">
        <v>1748</v>
      </c>
      <c r="Z678">
        <v>8.947476525412352E+17</v>
      </c>
    </row>
    <row r="679" spans="1:26" x14ac:dyDescent="0.25">
      <c r="A679">
        <v>1866034053</v>
      </c>
      <c r="B679" t="b">
        <v>0</v>
      </c>
      <c r="C679" s="6" t="s">
        <v>26</v>
      </c>
      <c r="D679">
        <v>3</v>
      </c>
      <c r="E679" s="1">
        <v>43328.75203703704</v>
      </c>
      <c r="F679" s="6" t="s">
        <v>27</v>
      </c>
      <c r="G679">
        <v>1</v>
      </c>
      <c r="H679" s="6" t="s">
        <v>28</v>
      </c>
      <c r="I679">
        <v>1</v>
      </c>
      <c r="J679" s="6" t="s">
        <v>29</v>
      </c>
      <c r="K679" s="1">
        <v>43131.976273148146</v>
      </c>
      <c r="L679">
        <v>0</v>
      </c>
      <c r="M679" s="6" t="s">
        <v>46</v>
      </c>
      <c r="N679" t="b">
        <v>0</v>
      </c>
      <c r="O679" s="6" t="s">
        <v>30</v>
      </c>
      <c r="P679" s="6" t="s">
        <v>31</v>
      </c>
      <c r="Q679" s="6" t="s">
        <v>84</v>
      </c>
      <c r="R679">
        <v>0</v>
      </c>
      <c r="S679" s="6" t="s">
        <v>31</v>
      </c>
      <c r="T679" s="6" t="s">
        <v>84</v>
      </c>
      <c r="U679" s="6" t="s">
        <v>45</v>
      </c>
      <c r="V679">
        <v>9.5884379765123891E+17</v>
      </c>
      <c r="W679" s="6" t="s">
        <v>31</v>
      </c>
      <c r="X679" s="6" t="s">
        <v>1780</v>
      </c>
      <c r="Y679" s="6" t="s">
        <v>1781</v>
      </c>
      <c r="Z679">
        <v>9.3738874452465664E+17</v>
      </c>
    </row>
    <row r="680" spans="1:26" x14ac:dyDescent="0.25">
      <c r="A680">
        <v>1866034046</v>
      </c>
      <c r="B680" t="b">
        <v>0</v>
      </c>
      <c r="C680" s="6" t="s">
        <v>26</v>
      </c>
      <c r="D680">
        <v>3</v>
      </c>
      <c r="E680" s="1">
        <v>43328.632152777776</v>
      </c>
      <c r="F680" s="6" t="s">
        <v>27</v>
      </c>
      <c r="G680">
        <v>1</v>
      </c>
      <c r="H680" s="6" t="s">
        <v>28</v>
      </c>
      <c r="I680">
        <v>1</v>
      </c>
      <c r="J680" s="6" t="s">
        <v>29</v>
      </c>
      <c r="K680" s="1">
        <v>43131.979212962964</v>
      </c>
      <c r="L680">
        <v>2</v>
      </c>
      <c r="M680" s="6" t="s">
        <v>813</v>
      </c>
      <c r="N680" t="b">
        <v>0</v>
      </c>
      <c r="O680" s="6" t="s">
        <v>30</v>
      </c>
      <c r="P680" s="6" t="s">
        <v>31</v>
      </c>
      <c r="Q680" s="6" t="s">
        <v>84</v>
      </c>
      <c r="R680">
        <v>0</v>
      </c>
      <c r="S680" s="6" t="s">
        <v>31</v>
      </c>
      <c r="T680" s="6" t="s">
        <v>84</v>
      </c>
      <c r="U680" s="6" t="s">
        <v>58</v>
      </c>
      <c r="V680">
        <v>9.5884486511418982E+17</v>
      </c>
      <c r="W680" s="6" t="s">
        <v>31</v>
      </c>
      <c r="X680" s="6" t="s">
        <v>1763</v>
      </c>
      <c r="Y680" s="6" t="s">
        <v>1764</v>
      </c>
      <c r="Z680">
        <v>9.2761868761543066E+17</v>
      </c>
    </row>
    <row r="681" spans="1:26" x14ac:dyDescent="0.25">
      <c r="A681">
        <v>1866034036</v>
      </c>
      <c r="B681" t="b">
        <v>0</v>
      </c>
      <c r="C681" s="6" t="s">
        <v>26</v>
      </c>
      <c r="D681">
        <v>3</v>
      </c>
      <c r="E681" s="1">
        <v>43328.621145833335</v>
      </c>
      <c r="F681" s="6" t="s">
        <v>27</v>
      </c>
      <c r="G681">
        <v>1</v>
      </c>
      <c r="H681" s="6" t="s">
        <v>41</v>
      </c>
      <c r="I681">
        <v>1</v>
      </c>
      <c r="J681" s="6" t="s">
        <v>29</v>
      </c>
      <c r="K681" s="1">
        <v>43131.984768518516</v>
      </c>
      <c r="L681">
        <v>0</v>
      </c>
      <c r="M681" s="6" t="s">
        <v>1732</v>
      </c>
      <c r="N681" t="b">
        <v>0</v>
      </c>
      <c r="O681" s="6" t="s">
        <v>30</v>
      </c>
      <c r="P681" s="6" t="s">
        <v>31</v>
      </c>
      <c r="Q681" s="6" t="s">
        <v>84</v>
      </c>
      <c r="R681">
        <v>0</v>
      </c>
      <c r="S681" s="6" t="s">
        <v>31</v>
      </c>
      <c r="T681" s="6" t="s">
        <v>84</v>
      </c>
      <c r="U681" s="6" t="s">
        <v>49</v>
      </c>
      <c r="V681">
        <v>9.5884687822906163E+17</v>
      </c>
      <c r="W681" s="6" t="s">
        <v>31</v>
      </c>
      <c r="X681" s="6" t="s">
        <v>1733</v>
      </c>
      <c r="Y681" s="6" t="s">
        <v>1734</v>
      </c>
      <c r="Z681">
        <v>103179452</v>
      </c>
    </row>
    <row r="682" spans="1:26" x14ac:dyDescent="0.25">
      <c r="A682">
        <v>1866034184</v>
      </c>
      <c r="B682" t="b">
        <v>0</v>
      </c>
      <c r="C682" s="6" t="s">
        <v>26</v>
      </c>
      <c r="D682">
        <v>3</v>
      </c>
      <c r="E682" s="1">
        <v>43328.716678240744</v>
      </c>
      <c r="F682" s="6" t="s">
        <v>27</v>
      </c>
      <c r="G682">
        <v>1</v>
      </c>
      <c r="H682" s="6" t="s">
        <v>40</v>
      </c>
      <c r="I682">
        <v>0.66649999999999998</v>
      </c>
      <c r="J682" s="6" t="s">
        <v>29</v>
      </c>
      <c r="K682" s="1">
        <v>43132.007777777777</v>
      </c>
      <c r="L682">
        <v>0</v>
      </c>
      <c r="M682" s="6" t="s">
        <v>2136</v>
      </c>
      <c r="N682" t="b">
        <v>0</v>
      </c>
      <c r="O682" s="6" t="s">
        <v>30</v>
      </c>
      <c r="P682" s="6" t="s">
        <v>31</v>
      </c>
      <c r="Q682" s="6" t="s">
        <v>84</v>
      </c>
      <c r="R682">
        <v>1</v>
      </c>
      <c r="S682" s="6" t="s">
        <v>31</v>
      </c>
      <c r="T682" s="6" t="s">
        <v>84</v>
      </c>
      <c r="U682" s="6" t="s">
        <v>36</v>
      </c>
      <c r="V682">
        <v>9.5885521397617869E+17</v>
      </c>
      <c r="W682" s="6" t="s">
        <v>31</v>
      </c>
      <c r="X682" s="6" t="s">
        <v>2137</v>
      </c>
      <c r="Y682" s="6" t="s">
        <v>2138</v>
      </c>
      <c r="Z682">
        <v>3136450626</v>
      </c>
    </row>
    <row r="683" spans="1:26" x14ac:dyDescent="0.25">
      <c r="A683">
        <v>1866033951</v>
      </c>
      <c r="B683" t="b">
        <v>0</v>
      </c>
      <c r="C683" s="6" t="s">
        <v>26</v>
      </c>
      <c r="D683">
        <v>3</v>
      </c>
      <c r="E683" s="1">
        <v>43327.710601851853</v>
      </c>
      <c r="F683" s="6" t="s">
        <v>27</v>
      </c>
      <c r="G683">
        <v>1</v>
      </c>
      <c r="H683" s="6" t="s">
        <v>28</v>
      </c>
      <c r="I683">
        <v>1</v>
      </c>
      <c r="J683" s="6" t="s">
        <v>29</v>
      </c>
      <c r="K683" s="1">
        <v>43132.013888888891</v>
      </c>
      <c r="L683">
        <v>3</v>
      </c>
      <c r="M683" s="6" t="s">
        <v>1489</v>
      </c>
      <c r="N683" t="b">
        <v>0</v>
      </c>
      <c r="O683" s="6" t="s">
        <v>30</v>
      </c>
      <c r="P683" s="6" t="s">
        <v>31</v>
      </c>
      <c r="Q683" s="6" t="s">
        <v>84</v>
      </c>
      <c r="R683">
        <v>4</v>
      </c>
      <c r="S683" s="6" t="s">
        <v>31</v>
      </c>
      <c r="T683" s="6" t="s">
        <v>84</v>
      </c>
      <c r="U683" s="6" t="s">
        <v>43</v>
      </c>
      <c r="V683">
        <v>9.5885742981032755E+17</v>
      </c>
      <c r="W683" s="6" t="s">
        <v>1490</v>
      </c>
      <c r="X683" s="6" t="s">
        <v>1491</v>
      </c>
      <c r="Y683" s="6" t="s">
        <v>1492</v>
      </c>
      <c r="Z683">
        <v>197485346</v>
      </c>
    </row>
    <row r="684" spans="1:26" x14ac:dyDescent="0.25">
      <c r="A684">
        <v>1866033959</v>
      </c>
      <c r="B684" t="b">
        <v>0</v>
      </c>
      <c r="C684" s="6" t="s">
        <v>26</v>
      </c>
      <c r="D684">
        <v>3</v>
      </c>
      <c r="E684" s="1">
        <v>43328.022222222222</v>
      </c>
      <c r="F684" s="6" t="s">
        <v>27</v>
      </c>
      <c r="G684">
        <v>1</v>
      </c>
      <c r="H684" s="6" t="s">
        <v>28</v>
      </c>
      <c r="I684">
        <v>1</v>
      </c>
      <c r="J684" s="6" t="s">
        <v>29</v>
      </c>
      <c r="K684" s="1">
        <v>43132.034224537034</v>
      </c>
      <c r="L684">
        <v>1</v>
      </c>
      <c r="M684" s="6" t="s">
        <v>1511</v>
      </c>
      <c r="N684" t="b">
        <v>0</v>
      </c>
      <c r="O684" s="6" t="s">
        <v>30</v>
      </c>
      <c r="P684" s="6" t="s">
        <v>31</v>
      </c>
      <c r="Q684" s="6" t="s">
        <v>84</v>
      </c>
      <c r="R684">
        <v>1</v>
      </c>
      <c r="S684" s="6" t="s">
        <v>31</v>
      </c>
      <c r="T684" s="6" t="s">
        <v>84</v>
      </c>
      <c r="U684" s="6" t="s">
        <v>36</v>
      </c>
      <c r="V684">
        <v>9.5886479694995456E+17</v>
      </c>
      <c r="W684" s="6" t="s">
        <v>31</v>
      </c>
      <c r="X684" s="6" t="s">
        <v>1512</v>
      </c>
      <c r="Y684" s="6" t="s">
        <v>1513</v>
      </c>
      <c r="Z684">
        <v>7.5233198187093197E+17</v>
      </c>
    </row>
    <row r="685" spans="1:26" x14ac:dyDescent="0.25">
      <c r="A685">
        <v>1866034187</v>
      </c>
      <c r="B685" t="b">
        <v>0</v>
      </c>
      <c r="C685" s="6" t="s">
        <v>26</v>
      </c>
      <c r="D685">
        <v>3</v>
      </c>
      <c r="E685" s="1">
        <v>43328.574490740742</v>
      </c>
      <c r="F685" s="6" t="s">
        <v>27</v>
      </c>
      <c r="G685">
        <v>1</v>
      </c>
      <c r="H685" s="6" t="s">
        <v>28</v>
      </c>
      <c r="I685">
        <v>0.68389999999999995</v>
      </c>
      <c r="J685" s="6" t="s">
        <v>29</v>
      </c>
      <c r="K685" s="1">
        <v>43132.03633101852</v>
      </c>
      <c r="L685">
        <v>1</v>
      </c>
      <c r="M685" s="6" t="s">
        <v>35</v>
      </c>
      <c r="N685" t="b">
        <v>0</v>
      </c>
      <c r="O685" s="6" t="s">
        <v>30</v>
      </c>
      <c r="P685" s="6" t="s">
        <v>31</v>
      </c>
      <c r="Q685" s="6" t="s">
        <v>84</v>
      </c>
      <c r="R685">
        <v>0</v>
      </c>
      <c r="S685" s="6" t="s">
        <v>31</v>
      </c>
      <c r="T685" s="6" t="s">
        <v>84</v>
      </c>
      <c r="U685" s="6" t="s">
        <v>58</v>
      </c>
      <c r="V685">
        <v>9.5886556349267968E+17</v>
      </c>
      <c r="W685" s="6" t="s">
        <v>31</v>
      </c>
      <c r="X685" s="6" t="s">
        <v>2145</v>
      </c>
      <c r="Y685" s="6" t="s">
        <v>2146</v>
      </c>
      <c r="Z685">
        <v>52144546</v>
      </c>
    </row>
    <row r="686" spans="1:26" x14ac:dyDescent="0.25">
      <c r="A686">
        <v>1866034087</v>
      </c>
      <c r="B686" t="b">
        <v>0</v>
      </c>
      <c r="C686" s="6" t="s">
        <v>1875</v>
      </c>
      <c r="D686">
        <v>2</v>
      </c>
      <c r="E686" s="1"/>
      <c r="F686" s="6" t="s">
        <v>27</v>
      </c>
      <c r="G686">
        <v>1</v>
      </c>
      <c r="H686" s="6" t="s">
        <v>28</v>
      </c>
      <c r="I686">
        <v>1</v>
      </c>
      <c r="J686" s="6" t="s">
        <v>29</v>
      </c>
      <c r="K686" s="1">
        <v>43132.037210648145</v>
      </c>
      <c r="L686">
        <v>2</v>
      </c>
      <c r="M686" s="6" t="s">
        <v>1451</v>
      </c>
      <c r="N686" t="b">
        <v>1</v>
      </c>
      <c r="O686" s="6" t="s">
        <v>30</v>
      </c>
      <c r="P686" s="6" t="s">
        <v>1876</v>
      </c>
      <c r="Q686" s="6" t="s">
        <v>84</v>
      </c>
      <c r="R686">
        <v>1</v>
      </c>
      <c r="S686" s="6" t="s">
        <v>31</v>
      </c>
      <c r="T686" s="6" t="s">
        <v>84</v>
      </c>
      <c r="U686" s="6" t="s">
        <v>45</v>
      </c>
      <c r="V686">
        <v>9.5886588272547021E+17</v>
      </c>
      <c r="W686" s="6" t="s">
        <v>1877</v>
      </c>
      <c r="X686" s="6" t="s">
        <v>1878</v>
      </c>
      <c r="Y686" s="6" t="s">
        <v>1879</v>
      </c>
      <c r="Z686">
        <v>8.7336214986276864E+17</v>
      </c>
    </row>
    <row r="687" spans="1:26" x14ac:dyDescent="0.25">
      <c r="A687">
        <v>1866034086</v>
      </c>
      <c r="B687" t="b">
        <v>0</v>
      </c>
      <c r="C687" s="6" t="s">
        <v>26</v>
      </c>
      <c r="D687">
        <v>3</v>
      </c>
      <c r="E687" s="1">
        <v>43328.656064814815</v>
      </c>
      <c r="F687" s="6" t="s">
        <v>27</v>
      </c>
      <c r="G687">
        <v>1</v>
      </c>
      <c r="H687" s="6" t="s">
        <v>28</v>
      </c>
      <c r="I687">
        <v>1</v>
      </c>
      <c r="J687" s="6" t="s">
        <v>29</v>
      </c>
      <c r="K687" s="1">
        <v>43132.047361111108</v>
      </c>
      <c r="L687">
        <v>0</v>
      </c>
      <c r="M687" s="6" t="s">
        <v>1872</v>
      </c>
      <c r="N687" t="b">
        <v>0</v>
      </c>
      <c r="O687" s="6" t="s">
        <v>30</v>
      </c>
      <c r="P687" s="6" t="s">
        <v>31</v>
      </c>
      <c r="Q687" s="6" t="s">
        <v>84</v>
      </c>
      <c r="R687">
        <v>0</v>
      </c>
      <c r="S687" s="6" t="s">
        <v>31</v>
      </c>
      <c r="T687" s="6" t="s">
        <v>84</v>
      </c>
      <c r="U687" s="6" t="s">
        <v>36</v>
      </c>
      <c r="V687">
        <v>9.588695590035415E+17</v>
      </c>
      <c r="W687" s="6" t="s">
        <v>31</v>
      </c>
      <c r="X687" s="6" t="s">
        <v>1873</v>
      </c>
      <c r="Y687" s="6" t="s">
        <v>1874</v>
      </c>
      <c r="Z687">
        <v>9.5886606594517811E+17</v>
      </c>
    </row>
    <row r="688" spans="1:26" x14ac:dyDescent="0.25">
      <c r="A688">
        <v>1866033988</v>
      </c>
      <c r="B688" t="b">
        <v>0</v>
      </c>
      <c r="C688" s="6" t="s">
        <v>26</v>
      </c>
      <c r="D688">
        <v>3</v>
      </c>
      <c r="E688" s="1">
        <v>43328.597800925927</v>
      </c>
      <c r="F688" s="6" t="s">
        <v>27</v>
      </c>
      <c r="G688">
        <v>1</v>
      </c>
      <c r="H688" s="6" t="s">
        <v>41</v>
      </c>
      <c r="I688">
        <v>1</v>
      </c>
      <c r="J688" s="6" t="s">
        <v>29</v>
      </c>
      <c r="K688" s="1">
        <v>43132.063877314817</v>
      </c>
      <c r="L688">
        <v>0</v>
      </c>
      <c r="M688" s="6" t="s">
        <v>1596</v>
      </c>
      <c r="N688" t="b">
        <v>0</v>
      </c>
      <c r="O688" s="6" t="s">
        <v>30</v>
      </c>
      <c r="P688" s="6" t="s">
        <v>31</v>
      </c>
      <c r="Q688" s="6" t="s">
        <v>84</v>
      </c>
      <c r="R688">
        <v>0</v>
      </c>
      <c r="S688" s="6" t="s">
        <v>31</v>
      </c>
      <c r="T688" s="6" t="s">
        <v>84</v>
      </c>
      <c r="U688" s="6" t="s">
        <v>47</v>
      </c>
      <c r="V688">
        <v>9.5887554241727283E+17</v>
      </c>
      <c r="W688" s="6" t="s">
        <v>31</v>
      </c>
      <c r="X688" s="6" t="s">
        <v>1597</v>
      </c>
      <c r="Y688" s="6" t="s">
        <v>1598</v>
      </c>
      <c r="Z688">
        <v>9.5147715496082637E+17</v>
      </c>
    </row>
    <row r="689" spans="1:26" x14ac:dyDescent="0.25">
      <c r="A689">
        <v>1866034333</v>
      </c>
      <c r="B689" t="b">
        <v>0</v>
      </c>
      <c r="C689" s="6" t="s">
        <v>26</v>
      </c>
      <c r="D689">
        <v>3</v>
      </c>
      <c r="E689" s="1">
        <v>43328.687361111108</v>
      </c>
      <c r="F689" s="6" t="s">
        <v>27</v>
      </c>
      <c r="G689">
        <v>1</v>
      </c>
      <c r="H689" s="6" t="s">
        <v>28</v>
      </c>
      <c r="I689">
        <v>1</v>
      </c>
      <c r="J689" s="6" t="s">
        <v>29</v>
      </c>
      <c r="K689" s="1">
        <v>43132.078275462962</v>
      </c>
      <c r="L689">
        <v>0</v>
      </c>
      <c r="M689" s="6" t="s">
        <v>35</v>
      </c>
      <c r="N689" t="b">
        <v>0</v>
      </c>
      <c r="O689" s="6" t="s">
        <v>30</v>
      </c>
      <c r="P689" s="6" t="s">
        <v>31</v>
      </c>
      <c r="Q689" s="6" t="s">
        <v>84</v>
      </c>
      <c r="R689">
        <v>0</v>
      </c>
      <c r="S689" s="6" t="s">
        <v>31</v>
      </c>
      <c r="T689" s="6" t="s">
        <v>84</v>
      </c>
      <c r="U689" s="6" t="s">
        <v>45</v>
      </c>
      <c r="V689">
        <v>9.5888076198941491E+17</v>
      </c>
      <c r="W689" s="6" t="s">
        <v>42</v>
      </c>
      <c r="X689" s="6" t="s">
        <v>2537</v>
      </c>
      <c r="Y689" s="6" t="s">
        <v>2538</v>
      </c>
      <c r="Z689">
        <v>2902039516</v>
      </c>
    </row>
    <row r="690" spans="1:26" x14ac:dyDescent="0.25">
      <c r="A690">
        <v>1866034196</v>
      </c>
      <c r="B690" t="b">
        <v>0</v>
      </c>
      <c r="C690" s="6" t="s">
        <v>26</v>
      </c>
      <c r="D690">
        <v>3</v>
      </c>
      <c r="E690" s="1">
        <v>43328.707650462966</v>
      </c>
      <c r="F690" s="6" t="s">
        <v>27</v>
      </c>
      <c r="G690">
        <v>0.67669999999999997</v>
      </c>
      <c r="H690" s="6" t="s">
        <v>28</v>
      </c>
      <c r="I690">
        <v>0.67669999999999997</v>
      </c>
      <c r="J690" s="6" t="s">
        <v>29</v>
      </c>
      <c r="K690" s="1">
        <v>43132.079201388886</v>
      </c>
      <c r="L690">
        <v>2</v>
      </c>
      <c r="M690" s="6" t="s">
        <v>46</v>
      </c>
      <c r="N690" t="b">
        <v>0</v>
      </c>
      <c r="O690" s="6" t="s">
        <v>30</v>
      </c>
      <c r="P690" s="6" t="s">
        <v>31</v>
      </c>
      <c r="Q690" s="6" t="s">
        <v>84</v>
      </c>
      <c r="R690">
        <v>1</v>
      </c>
      <c r="S690" s="6" t="s">
        <v>31</v>
      </c>
      <c r="T690" s="6" t="s">
        <v>84</v>
      </c>
      <c r="U690" s="6" t="s">
        <v>36</v>
      </c>
      <c r="V690">
        <v>9.5888109572610048E+17</v>
      </c>
      <c r="W690" s="6" t="s">
        <v>31</v>
      </c>
      <c r="X690" s="6" t="s">
        <v>2169</v>
      </c>
      <c r="Y690" s="6" t="s">
        <v>2170</v>
      </c>
      <c r="Z690">
        <v>382770857</v>
      </c>
    </row>
    <row r="691" spans="1:26" x14ac:dyDescent="0.25">
      <c r="A691">
        <v>1866034329</v>
      </c>
      <c r="B691" t="b">
        <v>0</v>
      </c>
      <c r="C691" s="6" t="s">
        <v>26</v>
      </c>
      <c r="D691">
        <v>3</v>
      </c>
      <c r="E691" s="1">
        <v>43328.627812500003</v>
      </c>
      <c r="F691" s="6" t="s">
        <v>27</v>
      </c>
      <c r="G691">
        <v>1</v>
      </c>
      <c r="H691" s="6" t="s">
        <v>41</v>
      </c>
      <c r="I691">
        <v>1</v>
      </c>
      <c r="J691" s="6" t="s">
        <v>29</v>
      </c>
      <c r="K691" s="1">
        <v>43132.098877314813</v>
      </c>
      <c r="L691">
        <v>0</v>
      </c>
      <c r="M691" s="6" t="s">
        <v>2524</v>
      </c>
      <c r="N691" t="b">
        <v>0</v>
      </c>
      <c r="O691" s="6" t="s">
        <v>30</v>
      </c>
      <c r="P691" s="6" t="s">
        <v>31</v>
      </c>
      <c r="Q691" s="6" t="s">
        <v>84</v>
      </c>
      <c r="R691">
        <v>0</v>
      </c>
      <c r="S691" s="6" t="s">
        <v>31</v>
      </c>
      <c r="T691" s="6" t="s">
        <v>84</v>
      </c>
      <c r="U691" s="6" t="s">
        <v>2525</v>
      </c>
      <c r="V691">
        <v>9.5888822924735693E+17</v>
      </c>
      <c r="W691" s="6" t="s">
        <v>31</v>
      </c>
      <c r="X691" s="6" t="s">
        <v>2526</v>
      </c>
      <c r="Y691" s="6" t="s">
        <v>2527</v>
      </c>
      <c r="Z691">
        <v>1932657667</v>
      </c>
    </row>
    <row r="692" spans="1:26" x14ac:dyDescent="0.25">
      <c r="A692">
        <v>1866034104</v>
      </c>
      <c r="B692" t="b">
        <v>0</v>
      </c>
      <c r="C692" s="6" t="s">
        <v>26</v>
      </c>
      <c r="D692">
        <v>3</v>
      </c>
      <c r="E692" s="1">
        <v>43328.649293981478</v>
      </c>
      <c r="F692" s="6" t="s">
        <v>27</v>
      </c>
      <c r="G692">
        <v>1</v>
      </c>
      <c r="H692" s="6" t="s">
        <v>41</v>
      </c>
      <c r="I692">
        <v>0.71750000000000003</v>
      </c>
      <c r="J692" s="6" t="s">
        <v>29</v>
      </c>
      <c r="K692" s="1">
        <v>43132.110891203702</v>
      </c>
      <c r="L692">
        <v>1</v>
      </c>
      <c r="M692" s="6" t="s">
        <v>1925</v>
      </c>
      <c r="N692" t="b">
        <v>0</v>
      </c>
      <c r="O692" s="6" t="s">
        <v>30</v>
      </c>
      <c r="P692" s="6" t="s">
        <v>31</v>
      </c>
      <c r="Q692" s="6" t="s">
        <v>84</v>
      </c>
      <c r="R692">
        <v>0</v>
      </c>
      <c r="S692" s="6" t="s">
        <v>31</v>
      </c>
      <c r="T692" s="6" t="s">
        <v>84</v>
      </c>
      <c r="U692" s="6" t="s">
        <v>36</v>
      </c>
      <c r="V692">
        <v>9.5889258350532608E+17</v>
      </c>
      <c r="W692" s="6" t="s">
        <v>31</v>
      </c>
      <c r="X692" s="6" t="s">
        <v>1926</v>
      </c>
      <c r="Y692" s="6" t="s">
        <v>1927</v>
      </c>
      <c r="Z692">
        <v>3070788374</v>
      </c>
    </row>
    <row r="693" spans="1:26" x14ac:dyDescent="0.25">
      <c r="A693">
        <v>1866033985</v>
      </c>
      <c r="B693" t="b">
        <v>0</v>
      </c>
      <c r="C693" s="6" t="s">
        <v>26</v>
      </c>
      <c r="D693">
        <v>3</v>
      </c>
      <c r="E693" s="1">
        <v>43328.608171296299</v>
      </c>
      <c r="F693" s="6" t="s">
        <v>27</v>
      </c>
      <c r="G693">
        <v>1</v>
      </c>
      <c r="H693" s="6" t="s">
        <v>28</v>
      </c>
      <c r="I693">
        <v>1</v>
      </c>
      <c r="J693" s="6" t="s">
        <v>29</v>
      </c>
      <c r="K693" s="1">
        <v>43132.135150462964</v>
      </c>
      <c r="L693">
        <v>1</v>
      </c>
      <c r="M693" s="6" t="s">
        <v>1587</v>
      </c>
      <c r="N693" t="b">
        <v>1</v>
      </c>
      <c r="O693" s="6" t="s">
        <v>30</v>
      </c>
      <c r="P693" s="6" t="s">
        <v>1588</v>
      </c>
      <c r="Q693" s="6" t="s">
        <v>84</v>
      </c>
      <c r="R693">
        <v>0</v>
      </c>
      <c r="S693" s="6" t="s">
        <v>31</v>
      </c>
      <c r="T693" s="6" t="s">
        <v>84</v>
      </c>
      <c r="U693" s="6" t="s">
        <v>47</v>
      </c>
      <c r="V693">
        <v>9.5890137483352474E+17</v>
      </c>
      <c r="W693" s="6" t="s">
        <v>31</v>
      </c>
      <c r="X693" s="6" t="s">
        <v>1589</v>
      </c>
      <c r="Y693" s="6" t="s">
        <v>1590</v>
      </c>
      <c r="Z693">
        <v>548488739</v>
      </c>
    </row>
    <row r="694" spans="1:26" x14ac:dyDescent="0.25">
      <c r="A694">
        <v>1866033964</v>
      </c>
      <c r="B694" t="b">
        <v>0</v>
      </c>
      <c r="C694" s="6" t="s">
        <v>26</v>
      </c>
      <c r="D694">
        <v>3</v>
      </c>
      <c r="E694" s="1">
        <v>43327.964282407411</v>
      </c>
      <c r="F694" s="6" t="s">
        <v>27</v>
      </c>
      <c r="G694">
        <v>1</v>
      </c>
      <c r="H694" s="6" t="s">
        <v>40</v>
      </c>
      <c r="I694">
        <v>0.66310000000000002</v>
      </c>
      <c r="J694" s="6" t="s">
        <v>29</v>
      </c>
      <c r="K694" s="1">
        <v>43132.145150462966</v>
      </c>
      <c r="L694">
        <v>462</v>
      </c>
      <c r="M694" s="6" t="s">
        <v>1525</v>
      </c>
      <c r="N694" t="b">
        <v>0</v>
      </c>
      <c r="O694" s="6" t="s">
        <v>30</v>
      </c>
      <c r="P694" s="6" t="s">
        <v>31</v>
      </c>
      <c r="Q694" s="6" t="s">
        <v>84</v>
      </c>
      <c r="R694">
        <v>1072</v>
      </c>
      <c r="S694" s="6" t="s">
        <v>31</v>
      </c>
      <c r="T694" s="6" t="s">
        <v>84</v>
      </c>
      <c r="U694" s="6" t="s">
        <v>36</v>
      </c>
      <c r="V694">
        <v>9.589049971937239E+17</v>
      </c>
      <c r="W694" s="6" t="s">
        <v>31</v>
      </c>
      <c r="X694" s="6" t="s">
        <v>1526</v>
      </c>
      <c r="Y694" s="6" t="s">
        <v>1527</v>
      </c>
      <c r="Z694">
        <v>2538522950</v>
      </c>
    </row>
    <row r="695" spans="1:26" x14ac:dyDescent="0.25">
      <c r="A695">
        <v>1866034208</v>
      </c>
      <c r="B695" t="b">
        <v>0</v>
      </c>
      <c r="C695" s="6" t="s">
        <v>26</v>
      </c>
      <c r="D695">
        <v>3</v>
      </c>
      <c r="E695" s="1">
        <v>43328.634398148148</v>
      </c>
      <c r="F695" s="6" t="s">
        <v>27</v>
      </c>
      <c r="G695">
        <v>1</v>
      </c>
      <c r="H695" s="6" t="s">
        <v>41</v>
      </c>
      <c r="I695">
        <v>0.66859999999999997</v>
      </c>
      <c r="J695" s="6" t="s">
        <v>29</v>
      </c>
      <c r="K695" s="1">
        <v>43132.156956018516</v>
      </c>
      <c r="L695">
        <v>0</v>
      </c>
      <c r="M695" s="6" t="s">
        <v>46</v>
      </c>
      <c r="N695" t="b">
        <v>0</v>
      </c>
      <c r="O695" s="6" t="s">
        <v>30</v>
      </c>
      <c r="P695" s="6" t="s">
        <v>31</v>
      </c>
      <c r="Q695" s="6" t="s">
        <v>84</v>
      </c>
      <c r="R695">
        <v>0</v>
      </c>
      <c r="S695" s="6" t="s">
        <v>31</v>
      </c>
      <c r="T695" s="6" t="s">
        <v>84</v>
      </c>
      <c r="U695" s="6" t="s">
        <v>33</v>
      </c>
      <c r="V695">
        <v>9.589092731819991E+17</v>
      </c>
      <c r="W695" s="6" t="s">
        <v>31</v>
      </c>
      <c r="X695" s="6" t="s">
        <v>2201</v>
      </c>
      <c r="Y695" s="6" t="s">
        <v>2202</v>
      </c>
      <c r="Z695">
        <v>1268756504</v>
      </c>
    </row>
    <row r="696" spans="1:26" x14ac:dyDescent="0.25">
      <c r="A696">
        <v>1866034296</v>
      </c>
      <c r="B696" t="b">
        <v>0</v>
      </c>
      <c r="C696" s="6" t="s">
        <v>26</v>
      </c>
      <c r="D696">
        <v>3</v>
      </c>
      <c r="E696" s="1">
        <v>43328.679571759261</v>
      </c>
      <c r="F696" s="6" t="s">
        <v>27</v>
      </c>
      <c r="G696">
        <v>1</v>
      </c>
      <c r="H696" s="6" t="s">
        <v>40</v>
      </c>
      <c r="I696">
        <v>1</v>
      </c>
      <c r="J696" s="6" t="s">
        <v>29</v>
      </c>
      <c r="K696" s="1">
        <v>43132.161215277774</v>
      </c>
      <c r="L696">
        <v>12</v>
      </c>
      <c r="M696" s="6" t="s">
        <v>35</v>
      </c>
      <c r="N696" t="b">
        <v>0</v>
      </c>
      <c r="O696" s="6" t="s">
        <v>30</v>
      </c>
      <c r="P696" s="6" t="s">
        <v>31</v>
      </c>
      <c r="Q696" s="6" t="s">
        <v>84</v>
      </c>
      <c r="R696">
        <v>12</v>
      </c>
      <c r="S696" s="6" t="s">
        <v>31</v>
      </c>
      <c r="T696" s="6" t="s">
        <v>84</v>
      </c>
      <c r="U696" s="6" t="s">
        <v>47</v>
      </c>
      <c r="V696">
        <v>9.5891081964704973E+17</v>
      </c>
      <c r="W696" s="6" t="s">
        <v>31</v>
      </c>
      <c r="X696" s="6" t="s">
        <v>2431</v>
      </c>
      <c r="Y696" s="6" t="s">
        <v>2432</v>
      </c>
      <c r="Z696">
        <v>35203319</v>
      </c>
    </row>
    <row r="697" spans="1:26" x14ac:dyDescent="0.25">
      <c r="A697">
        <v>1866033971</v>
      </c>
      <c r="B697" t="b">
        <v>0</v>
      </c>
      <c r="C697" s="6" t="s">
        <v>26</v>
      </c>
      <c r="D697">
        <v>3</v>
      </c>
      <c r="E697" s="1">
        <v>43328.664560185185</v>
      </c>
      <c r="F697" s="6" t="s">
        <v>27</v>
      </c>
      <c r="G697">
        <v>1</v>
      </c>
      <c r="H697" s="6" t="s">
        <v>40</v>
      </c>
      <c r="I697">
        <v>0.67420000000000002</v>
      </c>
      <c r="J697" s="6" t="s">
        <v>29</v>
      </c>
      <c r="K697" s="1">
        <v>43132.170162037037</v>
      </c>
      <c r="L697">
        <v>0</v>
      </c>
      <c r="M697" s="6" t="s">
        <v>46</v>
      </c>
      <c r="N697" t="b">
        <v>0</v>
      </c>
      <c r="O697" s="6" t="s">
        <v>30</v>
      </c>
      <c r="P697" s="6" t="s">
        <v>31</v>
      </c>
      <c r="Q697" s="6" t="s">
        <v>84</v>
      </c>
      <c r="R697">
        <v>0</v>
      </c>
      <c r="S697" s="6" t="s">
        <v>31</v>
      </c>
      <c r="T697" s="6" t="s">
        <v>84</v>
      </c>
      <c r="U697" s="6" t="s">
        <v>58</v>
      </c>
      <c r="V697">
        <v>9.5891405968818586E+17</v>
      </c>
      <c r="W697" s="6" t="s">
        <v>31</v>
      </c>
      <c r="X697" s="6" t="s">
        <v>1547</v>
      </c>
      <c r="Y697" s="6" t="s">
        <v>1548</v>
      </c>
      <c r="Z697">
        <v>9.5089108839440384E+17</v>
      </c>
    </row>
    <row r="698" spans="1:26" x14ac:dyDescent="0.25">
      <c r="A698">
        <v>1866034079</v>
      </c>
      <c r="B698" t="b">
        <v>0</v>
      </c>
      <c r="C698" s="6" t="s">
        <v>26</v>
      </c>
      <c r="D698">
        <v>3</v>
      </c>
      <c r="E698" s="1">
        <v>43328.681527777779</v>
      </c>
      <c r="F698" s="6" t="s">
        <v>27</v>
      </c>
      <c r="G698">
        <v>1</v>
      </c>
      <c r="H698" s="6" t="s">
        <v>28</v>
      </c>
      <c r="I698">
        <v>1</v>
      </c>
      <c r="J698" s="6" t="s">
        <v>29</v>
      </c>
      <c r="K698" s="1">
        <v>43132.175011574072</v>
      </c>
      <c r="L698">
        <v>0</v>
      </c>
      <c r="M698" s="6" t="s">
        <v>46</v>
      </c>
      <c r="N698" t="b">
        <v>0</v>
      </c>
      <c r="O698" s="6" t="s">
        <v>30</v>
      </c>
      <c r="P698" s="6" t="s">
        <v>31</v>
      </c>
      <c r="Q698" s="6" t="s">
        <v>84</v>
      </c>
      <c r="R698">
        <v>0</v>
      </c>
      <c r="S698" s="6" t="s">
        <v>31</v>
      </c>
      <c r="T698" s="6" t="s">
        <v>84</v>
      </c>
      <c r="U698" s="6" t="s">
        <v>32</v>
      </c>
      <c r="V698">
        <v>9.5891581990756762E+17</v>
      </c>
      <c r="W698" s="6" t="s">
        <v>31</v>
      </c>
      <c r="X698" s="6" t="s">
        <v>1854</v>
      </c>
      <c r="Y698" s="6" t="s">
        <v>1855</v>
      </c>
      <c r="Z698">
        <v>26445963</v>
      </c>
    </row>
    <row r="699" spans="1:26" x14ac:dyDescent="0.25">
      <c r="A699">
        <v>1866034318</v>
      </c>
      <c r="B699" t="b">
        <v>0</v>
      </c>
      <c r="C699" s="6" t="s">
        <v>26</v>
      </c>
      <c r="D699">
        <v>3</v>
      </c>
      <c r="E699" s="1">
        <v>43328.759340277778</v>
      </c>
      <c r="F699" s="6" t="s">
        <v>27</v>
      </c>
      <c r="G699">
        <v>1</v>
      </c>
      <c r="H699" s="6" t="s">
        <v>40</v>
      </c>
      <c r="I699">
        <v>0.65790000000000004</v>
      </c>
      <c r="J699" s="6" t="s">
        <v>29</v>
      </c>
      <c r="K699" s="1">
        <v>43132.178101851852</v>
      </c>
      <c r="L699">
        <v>3</v>
      </c>
      <c r="M699" s="6" t="s">
        <v>2495</v>
      </c>
      <c r="N699" t="b">
        <v>1</v>
      </c>
      <c r="O699" s="6" t="s">
        <v>30</v>
      </c>
      <c r="P699" s="6" t="s">
        <v>2496</v>
      </c>
      <c r="Q699" s="6" t="s">
        <v>84</v>
      </c>
      <c r="R699">
        <v>1</v>
      </c>
      <c r="S699" s="6" t="s">
        <v>31</v>
      </c>
      <c r="T699" s="6" t="s">
        <v>84</v>
      </c>
      <c r="U699" s="6" t="s">
        <v>47</v>
      </c>
      <c r="V699">
        <v>9.5891693922889728E+17</v>
      </c>
      <c r="W699" s="6" t="s">
        <v>42</v>
      </c>
      <c r="X699" s="6" t="s">
        <v>2497</v>
      </c>
      <c r="Y699" s="6" t="s">
        <v>2498</v>
      </c>
      <c r="Z699">
        <v>7.4755017592580096E+17</v>
      </c>
    </row>
    <row r="700" spans="1:26" x14ac:dyDescent="0.25">
      <c r="A700">
        <v>1866034309</v>
      </c>
      <c r="B700" t="b">
        <v>0</v>
      </c>
      <c r="C700" s="6" t="s">
        <v>26</v>
      </c>
      <c r="D700">
        <v>3</v>
      </c>
      <c r="E700" s="1">
        <v>43328.643657407411</v>
      </c>
      <c r="F700" s="6" t="s">
        <v>27</v>
      </c>
      <c r="G700">
        <v>1</v>
      </c>
      <c r="H700" s="6" t="s">
        <v>41</v>
      </c>
      <c r="I700">
        <v>1</v>
      </c>
      <c r="J700" s="6" t="s">
        <v>29</v>
      </c>
      <c r="K700" s="1">
        <v>43132.183854166666</v>
      </c>
      <c r="L700">
        <v>0</v>
      </c>
      <c r="M700" s="6" t="s">
        <v>2469</v>
      </c>
      <c r="N700" t="b">
        <v>0</v>
      </c>
      <c r="O700" s="6" t="s">
        <v>30</v>
      </c>
      <c r="P700" s="6" t="s">
        <v>31</v>
      </c>
      <c r="Q700" s="6" t="s">
        <v>84</v>
      </c>
      <c r="R700">
        <v>0</v>
      </c>
      <c r="S700" s="6" t="s">
        <v>31</v>
      </c>
      <c r="T700" s="6" t="s">
        <v>84</v>
      </c>
      <c r="U700" s="6" t="s">
        <v>47</v>
      </c>
      <c r="V700">
        <v>9.5891902345398272E+17</v>
      </c>
      <c r="W700" s="6" t="s">
        <v>31</v>
      </c>
      <c r="X700" s="6" t="s">
        <v>2470</v>
      </c>
      <c r="Y700" s="6" t="s">
        <v>2471</v>
      </c>
      <c r="Z700">
        <v>9.0795453462165094E+17</v>
      </c>
    </row>
    <row r="701" spans="1:26" x14ac:dyDescent="0.25">
      <c r="A701">
        <v>1866034088</v>
      </c>
      <c r="B701" t="b">
        <v>0</v>
      </c>
      <c r="C701" s="6" t="s">
        <v>26</v>
      </c>
      <c r="D701">
        <v>3</v>
      </c>
      <c r="E701" s="1">
        <v>43328.658368055556</v>
      </c>
      <c r="F701" s="6" t="s">
        <v>27</v>
      </c>
      <c r="G701">
        <v>1</v>
      </c>
      <c r="H701" s="6" t="s">
        <v>28</v>
      </c>
      <c r="I701">
        <v>0.67969999999999997</v>
      </c>
      <c r="J701" s="6" t="s">
        <v>29</v>
      </c>
      <c r="K701" s="1">
        <v>43132.202928240738</v>
      </c>
      <c r="L701">
        <v>3</v>
      </c>
      <c r="M701" s="6" t="s">
        <v>1880</v>
      </c>
      <c r="N701" t="b">
        <v>0</v>
      </c>
      <c r="O701" s="6" t="s">
        <v>30</v>
      </c>
      <c r="P701" s="6" t="s">
        <v>31</v>
      </c>
      <c r="Q701" s="6" t="s">
        <v>84</v>
      </c>
      <c r="R701">
        <v>0</v>
      </c>
      <c r="S701" s="6" t="s">
        <v>31</v>
      </c>
      <c r="T701" s="6" t="s">
        <v>84</v>
      </c>
      <c r="U701" s="6" t="s">
        <v>45</v>
      </c>
      <c r="V701">
        <v>9.5892593416964915E+17</v>
      </c>
      <c r="W701" s="6" t="s">
        <v>42</v>
      </c>
      <c r="X701" s="6" t="s">
        <v>1881</v>
      </c>
      <c r="Y701" s="6" t="s">
        <v>1882</v>
      </c>
      <c r="Z701">
        <v>2888916042</v>
      </c>
    </row>
    <row r="702" spans="1:26" x14ac:dyDescent="0.25">
      <c r="A702">
        <v>1866034100</v>
      </c>
      <c r="B702" t="b">
        <v>0</v>
      </c>
      <c r="C702" s="6" t="s">
        <v>26</v>
      </c>
      <c r="D702">
        <v>3</v>
      </c>
      <c r="E702" s="1">
        <v>43328.665381944447</v>
      </c>
      <c r="F702" s="6" t="s">
        <v>27</v>
      </c>
      <c r="G702">
        <v>1</v>
      </c>
      <c r="H702" s="6" t="s">
        <v>28</v>
      </c>
      <c r="I702">
        <v>1</v>
      </c>
      <c r="J702" s="6" t="s">
        <v>29</v>
      </c>
      <c r="K702" s="1">
        <v>43132.218391203707</v>
      </c>
      <c r="L702">
        <v>0</v>
      </c>
      <c r="M702" s="6" t="s">
        <v>89</v>
      </c>
      <c r="N702" t="b">
        <v>0</v>
      </c>
      <c r="O702" s="6" t="s">
        <v>30</v>
      </c>
      <c r="P702" s="6" t="s">
        <v>31</v>
      </c>
      <c r="Q702" s="6" t="s">
        <v>84</v>
      </c>
      <c r="R702">
        <v>0</v>
      </c>
      <c r="S702" s="6" t="s">
        <v>31</v>
      </c>
      <c r="T702" s="6" t="s">
        <v>84</v>
      </c>
      <c r="U702" s="6" t="s">
        <v>32</v>
      </c>
      <c r="V702">
        <v>9.5893153760035226E+17</v>
      </c>
      <c r="W702" s="6" t="s">
        <v>31</v>
      </c>
      <c r="X702" s="6" t="s">
        <v>1914</v>
      </c>
      <c r="Y702" s="6" t="s">
        <v>1915</v>
      </c>
      <c r="Z702">
        <v>2538511435</v>
      </c>
    </row>
    <row r="703" spans="1:26" x14ac:dyDescent="0.25">
      <c r="A703">
        <v>1866033953</v>
      </c>
      <c r="B703" t="b">
        <v>0</v>
      </c>
      <c r="C703" s="6" t="s">
        <v>26</v>
      </c>
      <c r="D703">
        <v>3</v>
      </c>
      <c r="E703" s="1">
        <v>43327.963425925926</v>
      </c>
      <c r="F703" s="6" t="s">
        <v>27</v>
      </c>
      <c r="G703">
        <v>1</v>
      </c>
      <c r="H703" s="6" t="s">
        <v>28</v>
      </c>
      <c r="I703">
        <v>0.67290000000000005</v>
      </c>
      <c r="J703" s="6" t="s">
        <v>29</v>
      </c>
      <c r="K703" s="1">
        <v>43132.223622685182</v>
      </c>
      <c r="L703">
        <v>27</v>
      </c>
      <c r="M703" s="6" t="s">
        <v>1495</v>
      </c>
      <c r="N703" t="b">
        <v>1</v>
      </c>
      <c r="O703" s="6" t="s">
        <v>30</v>
      </c>
      <c r="P703" s="6" t="s">
        <v>1496</v>
      </c>
      <c r="Q703" s="6" t="s">
        <v>84</v>
      </c>
      <c r="R703">
        <v>6</v>
      </c>
      <c r="S703" s="6" t="s">
        <v>31</v>
      </c>
      <c r="T703" s="6" t="s">
        <v>84</v>
      </c>
      <c r="U703" s="6" t="s">
        <v>36</v>
      </c>
      <c r="V703">
        <v>9.5893343556905779E+17</v>
      </c>
      <c r="W703" s="6" t="s">
        <v>1497</v>
      </c>
      <c r="X703" s="6" t="s">
        <v>1498</v>
      </c>
      <c r="Y703" s="6" t="s">
        <v>1499</v>
      </c>
      <c r="Z703">
        <v>9.1894279166898995E+17</v>
      </c>
    </row>
    <row r="704" spans="1:26" x14ac:dyDescent="0.25">
      <c r="A704">
        <v>1866034093</v>
      </c>
      <c r="B704" t="b">
        <v>0</v>
      </c>
      <c r="C704" s="6" t="s">
        <v>26</v>
      </c>
      <c r="D704">
        <v>3</v>
      </c>
      <c r="E704" s="1">
        <v>43328.643067129633</v>
      </c>
      <c r="F704" s="6" t="s">
        <v>27</v>
      </c>
      <c r="G704">
        <v>1</v>
      </c>
      <c r="H704" s="6" t="s">
        <v>41</v>
      </c>
      <c r="I704">
        <v>0.65659999999999996</v>
      </c>
      <c r="J704" s="6" t="s">
        <v>29</v>
      </c>
      <c r="K704" s="1">
        <v>43132.234895833331</v>
      </c>
      <c r="L704">
        <v>2</v>
      </c>
      <c r="M704" s="6" t="s">
        <v>1894</v>
      </c>
      <c r="N704" t="b">
        <v>0</v>
      </c>
      <c r="O704" s="6" t="s">
        <v>30</v>
      </c>
      <c r="P704" s="6" t="s">
        <v>31</v>
      </c>
      <c r="Q704" s="6" t="s">
        <v>84</v>
      </c>
      <c r="R704">
        <v>0</v>
      </c>
      <c r="S704" s="6" t="s">
        <v>31</v>
      </c>
      <c r="T704" s="6" t="s">
        <v>84</v>
      </c>
      <c r="U704" s="6" t="s">
        <v>47</v>
      </c>
      <c r="V704">
        <v>9.5893752138314547E+17</v>
      </c>
      <c r="W704" s="6" t="s">
        <v>31</v>
      </c>
      <c r="X704" s="6" t="s">
        <v>1895</v>
      </c>
      <c r="Y704" s="6" t="s">
        <v>1896</v>
      </c>
      <c r="Z704">
        <v>524682554</v>
      </c>
    </row>
    <row r="705" spans="1:26" x14ac:dyDescent="0.25">
      <c r="A705">
        <v>1866034191</v>
      </c>
      <c r="B705" t="b">
        <v>0</v>
      </c>
      <c r="C705" s="6" t="s">
        <v>26</v>
      </c>
      <c r="D705">
        <v>3</v>
      </c>
      <c r="E705" s="1">
        <v>43328.681192129632</v>
      </c>
      <c r="F705" s="6" t="s">
        <v>27</v>
      </c>
      <c r="G705">
        <v>1</v>
      </c>
      <c r="H705" s="6" t="s">
        <v>41</v>
      </c>
      <c r="I705">
        <v>0.68100000000000005</v>
      </c>
      <c r="J705" s="6" t="s">
        <v>29</v>
      </c>
      <c r="K705" s="1">
        <v>43132.236250000002</v>
      </c>
      <c r="L705">
        <v>0</v>
      </c>
      <c r="M705" s="6" t="s">
        <v>2155</v>
      </c>
      <c r="N705" t="b">
        <v>0</v>
      </c>
      <c r="O705" s="6" t="s">
        <v>30</v>
      </c>
      <c r="P705" s="6" t="s">
        <v>31</v>
      </c>
      <c r="Q705" s="6" t="s">
        <v>84</v>
      </c>
      <c r="R705">
        <v>0</v>
      </c>
      <c r="S705" s="6" t="s">
        <v>31</v>
      </c>
      <c r="T705" s="6" t="s">
        <v>84</v>
      </c>
      <c r="U705" s="6" t="s">
        <v>92</v>
      </c>
      <c r="V705">
        <v>9.5893800913460019E+17</v>
      </c>
      <c r="W705" s="6" t="s">
        <v>31</v>
      </c>
      <c r="X705" s="6" t="s">
        <v>2156</v>
      </c>
      <c r="Y705" s="6" t="s">
        <v>2157</v>
      </c>
      <c r="Z705">
        <v>9.1045408133594317E+17</v>
      </c>
    </row>
    <row r="706" spans="1:26" x14ac:dyDescent="0.25">
      <c r="A706">
        <v>1866034216</v>
      </c>
      <c r="B706" t="b">
        <v>0</v>
      </c>
      <c r="C706" s="6" t="s">
        <v>26</v>
      </c>
      <c r="D706">
        <v>3</v>
      </c>
      <c r="E706" s="1">
        <v>43328.618877314817</v>
      </c>
      <c r="F706" s="6" t="s">
        <v>27</v>
      </c>
      <c r="G706">
        <v>1</v>
      </c>
      <c r="H706" s="6" t="s">
        <v>28</v>
      </c>
      <c r="I706">
        <v>1</v>
      </c>
      <c r="J706" s="6" t="s">
        <v>29</v>
      </c>
      <c r="K706" s="1">
        <v>43132.248425925929</v>
      </c>
      <c r="L706">
        <v>6</v>
      </c>
      <c r="M706" s="6" t="s">
        <v>35</v>
      </c>
      <c r="N706" t="b">
        <v>0</v>
      </c>
      <c r="O706" s="6" t="s">
        <v>30</v>
      </c>
      <c r="P706" s="6" t="s">
        <v>31</v>
      </c>
      <c r="Q706" s="6" t="s">
        <v>84</v>
      </c>
      <c r="R706">
        <v>0</v>
      </c>
      <c r="S706" s="6" t="s">
        <v>31</v>
      </c>
      <c r="T706" s="6" t="s">
        <v>84</v>
      </c>
      <c r="U706" s="6" t="s">
        <v>47</v>
      </c>
      <c r="V706">
        <v>9.5894242073701171E+17</v>
      </c>
      <c r="W706" s="6" t="s">
        <v>31</v>
      </c>
      <c r="X706" s="6" t="s">
        <v>2222</v>
      </c>
      <c r="Y706" s="6" t="s">
        <v>2223</v>
      </c>
      <c r="Z706">
        <v>16753277</v>
      </c>
    </row>
    <row r="707" spans="1:26" x14ac:dyDescent="0.25">
      <c r="A707">
        <v>1866033966</v>
      </c>
      <c r="B707" t="b">
        <v>0</v>
      </c>
      <c r="C707" s="6" t="s">
        <v>26</v>
      </c>
      <c r="D707">
        <v>3</v>
      </c>
      <c r="E707" s="1">
        <v>43328.625243055554</v>
      </c>
      <c r="F707" s="6" t="s">
        <v>27</v>
      </c>
      <c r="G707">
        <v>1</v>
      </c>
      <c r="H707" s="6" t="s">
        <v>40</v>
      </c>
      <c r="I707">
        <v>1</v>
      </c>
      <c r="J707" s="6" t="s">
        <v>29</v>
      </c>
      <c r="K707" s="1">
        <v>43132.269918981481</v>
      </c>
      <c r="L707">
        <v>0</v>
      </c>
      <c r="M707" s="6" t="s">
        <v>1533</v>
      </c>
      <c r="N707" t="b">
        <v>0</v>
      </c>
      <c r="O707" s="6" t="s">
        <v>30</v>
      </c>
      <c r="P707" s="6" t="s">
        <v>31</v>
      </c>
      <c r="Q707" s="6" t="s">
        <v>84</v>
      </c>
      <c r="R707">
        <v>0</v>
      </c>
      <c r="S707" s="6" t="s">
        <v>31</v>
      </c>
      <c r="T707" s="6" t="s">
        <v>84</v>
      </c>
      <c r="U707" s="6" t="s">
        <v>49</v>
      </c>
      <c r="V707">
        <v>9.5895020943783936E+17</v>
      </c>
      <c r="W707" s="6" t="s">
        <v>31</v>
      </c>
      <c r="X707" s="6" t="s">
        <v>1534</v>
      </c>
      <c r="Y707" s="6" t="s">
        <v>1535</v>
      </c>
      <c r="Z707">
        <v>7.7590018308741939E+17</v>
      </c>
    </row>
    <row r="708" spans="1:26" x14ac:dyDescent="0.25">
      <c r="A708">
        <v>1866034314</v>
      </c>
      <c r="B708" t="b">
        <v>0</v>
      </c>
      <c r="C708" s="6" t="s">
        <v>26</v>
      </c>
      <c r="D708">
        <v>3</v>
      </c>
      <c r="E708" s="1">
        <v>43328.655219907407</v>
      </c>
      <c r="F708" s="6" t="s">
        <v>27</v>
      </c>
      <c r="G708">
        <v>1</v>
      </c>
      <c r="H708" s="6" t="s">
        <v>28</v>
      </c>
      <c r="I708">
        <v>1</v>
      </c>
      <c r="J708" s="6" t="s">
        <v>29</v>
      </c>
      <c r="K708" s="1">
        <v>43132.270914351851</v>
      </c>
      <c r="L708">
        <v>0</v>
      </c>
      <c r="M708" s="6" t="s">
        <v>50</v>
      </c>
      <c r="N708" t="b">
        <v>0</v>
      </c>
      <c r="O708" s="6" t="s">
        <v>30</v>
      </c>
      <c r="P708" s="6" t="s">
        <v>31</v>
      </c>
      <c r="Q708" s="6" t="s">
        <v>84</v>
      </c>
      <c r="R708">
        <v>0</v>
      </c>
      <c r="S708" s="6" t="s">
        <v>31</v>
      </c>
      <c r="T708" s="6" t="s">
        <v>84</v>
      </c>
      <c r="U708" s="6" t="s">
        <v>2484</v>
      </c>
      <c r="V708">
        <v>9.589505712051241E+17</v>
      </c>
      <c r="W708" s="6" t="s">
        <v>31</v>
      </c>
      <c r="X708" s="6" t="s">
        <v>2485</v>
      </c>
      <c r="Y708" s="6" t="s">
        <v>2486</v>
      </c>
      <c r="Z708">
        <v>7.9976889408915456E+17</v>
      </c>
    </row>
    <row r="709" spans="1:26" x14ac:dyDescent="0.25">
      <c r="A709">
        <v>1866033976</v>
      </c>
      <c r="B709" t="b">
        <v>0</v>
      </c>
      <c r="C709" s="6" t="s">
        <v>26</v>
      </c>
      <c r="D709">
        <v>3</v>
      </c>
      <c r="E709" s="1">
        <v>43328.676921296297</v>
      </c>
      <c r="F709" s="6" t="s">
        <v>27</v>
      </c>
      <c r="G709">
        <v>1</v>
      </c>
      <c r="H709" s="6" t="s">
        <v>41</v>
      </c>
      <c r="I709">
        <v>1</v>
      </c>
      <c r="J709" s="6" t="s">
        <v>29</v>
      </c>
      <c r="K709" s="1">
        <v>43132.278668981482</v>
      </c>
      <c r="L709">
        <v>1</v>
      </c>
      <c r="M709" s="6" t="s">
        <v>1560</v>
      </c>
      <c r="N709" t="b">
        <v>0</v>
      </c>
      <c r="O709" s="6" t="s">
        <v>30</v>
      </c>
      <c r="P709" s="6" t="s">
        <v>31</v>
      </c>
      <c r="Q709" s="6" t="s">
        <v>84</v>
      </c>
      <c r="R709">
        <v>1</v>
      </c>
      <c r="S709" s="6" t="s">
        <v>31</v>
      </c>
      <c r="T709" s="6" t="s">
        <v>84</v>
      </c>
      <c r="U709" s="6" t="s">
        <v>45</v>
      </c>
      <c r="V709">
        <v>9.5895338134684877E+17</v>
      </c>
      <c r="W709" s="6" t="s">
        <v>31</v>
      </c>
      <c r="X709" s="6" t="s">
        <v>1561</v>
      </c>
      <c r="Y709" s="6" t="s">
        <v>1562</v>
      </c>
      <c r="Z709">
        <v>3133990387</v>
      </c>
    </row>
    <row r="710" spans="1:26" x14ac:dyDescent="0.25">
      <c r="A710">
        <v>1866033980</v>
      </c>
      <c r="B710" t="b">
        <v>0</v>
      </c>
      <c r="C710" s="6" t="s">
        <v>26</v>
      </c>
      <c r="D710">
        <v>3</v>
      </c>
      <c r="E710" s="1">
        <v>43328.638680555552</v>
      </c>
      <c r="F710" s="6" t="s">
        <v>27</v>
      </c>
      <c r="G710">
        <v>1</v>
      </c>
      <c r="H710" s="6" t="s">
        <v>28</v>
      </c>
      <c r="I710">
        <v>1</v>
      </c>
      <c r="J710" s="6" t="s">
        <v>29</v>
      </c>
      <c r="K710" s="1">
        <v>43132.295231481483</v>
      </c>
      <c r="L710">
        <v>10</v>
      </c>
      <c r="M710" s="6" t="s">
        <v>1573</v>
      </c>
      <c r="N710" t="b">
        <v>0</v>
      </c>
      <c r="O710" s="6" t="s">
        <v>30</v>
      </c>
      <c r="P710" s="6" t="s">
        <v>31</v>
      </c>
      <c r="Q710" s="6" t="s">
        <v>84</v>
      </c>
      <c r="R710">
        <v>17</v>
      </c>
      <c r="S710" s="6" t="s">
        <v>31</v>
      </c>
      <c r="T710" s="6" t="s">
        <v>84</v>
      </c>
      <c r="U710" s="6" t="s">
        <v>39</v>
      </c>
      <c r="V710">
        <v>9.5895938414253261E+17</v>
      </c>
      <c r="W710" s="6" t="s">
        <v>31</v>
      </c>
      <c r="X710" s="6" t="s">
        <v>1574</v>
      </c>
      <c r="Y710" s="6" t="s">
        <v>1575</v>
      </c>
      <c r="Z710">
        <v>3169916217</v>
      </c>
    </row>
    <row r="711" spans="1:26" x14ac:dyDescent="0.25">
      <c r="A711">
        <v>1866034302</v>
      </c>
      <c r="B711" t="b">
        <v>0</v>
      </c>
      <c r="C711" s="6" t="s">
        <v>26</v>
      </c>
      <c r="D711">
        <v>3</v>
      </c>
      <c r="E711" s="1">
        <v>43328.712777777779</v>
      </c>
      <c r="F711" s="6" t="s">
        <v>27</v>
      </c>
      <c r="G711">
        <v>1</v>
      </c>
      <c r="H711" s="6" t="s">
        <v>28</v>
      </c>
      <c r="I711">
        <v>1</v>
      </c>
      <c r="J711" s="6" t="s">
        <v>29</v>
      </c>
      <c r="K711" s="1">
        <v>43132.302187499998</v>
      </c>
      <c r="L711">
        <v>35</v>
      </c>
      <c r="M711" s="6" t="s">
        <v>2448</v>
      </c>
      <c r="N711" t="b">
        <v>0</v>
      </c>
      <c r="O711" s="6" t="s">
        <v>30</v>
      </c>
      <c r="P711" s="6" t="s">
        <v>31</v>
      </c>
      <c r="Q711" s="6" t="s">
        <v>84</v>
      </c>
      <c r="R711">
        <v>25</v>
      </c>
      <c r="S711" s="6" t="s">
        <v>31</v>
      </c>
      <c r="T711" s="6" t="s">
        <v>84</v>
      </c>
      <c r="U711" s="6" t="s">
        <v>47</v>
      </c>
      <c r="V711">
        <v>9.5896190538478797E+17</v>
      </c>
      <c r="W711" s="6" t="s">
        <v>2449</v>
      </c>
      <c r="X711" s="6" t="s">
        <v>2450</v>
      </c>
      <c r="Y711" s="6" t="s">
        <v>2451</v>
      </c>
      <c r="Z711">
        <v>9.4842517136654746E+17</v>
      </c>
    </row>
    <row r="712" spans="1:26" x14ac:dyDescent="0.25">
      <c r="A712">
        <v>1866034103</v>
      </c>
      <c r="B712" t="b">
        <v>0</v>
      </c>
      <c r="C712" s="6" t="s">
        <v>26</v>
      </c>
      <c r="D712">
        <v>3</v>
      </c>
      <c r="E712" s="1">
        <v>43328.648379629631</v>
      </c>
      <c r="F712" s="6" t="s">
        <v>27</v>
      </c>
      <c r="G712">
        <v>1</v>
      </c>
      <c r="H712" s="6" t="s">
        <v>40</v>
      </c>
      <c r="I712">
        <v>0.66949999999999998</v>
      </c>
      <c r="J712" s="6" t="s">
        <v>29</v>
      </c>
      <c r="K712" s="1">
        <v>43132.304571759261</v>
      </c>
      <c r="L712">
        <v>0</v>
      </c>
      <c r="M712" s="6" t="s">
        <v>1922</v>
      </c>
      <c r="N712" t="b">
        <v>0</v>
      </c>
      <c r="O712" s="6" t="s">
        <v>30</v>
      </c>
      <c r="P712" s="6" t="s">
        <v>31</v>
      </c>
      <c r="Q712" s="6" t="s">
        <v>84</v>
      </c>
      <c r="R712">
        <v>0</v>
      </c>
      <c r="S712" s="6" t="s">
        <v>31</v>
      </c>
      <c r="T712" s="6" t="s">
        <v>84</v>
      </c>
      <c r="U712" s="6" t="s">
        <v>47</v>
      </c>
      <c r="V712">
        <v>9.589627704472535E+17</v>
      </c>
      <c r="W712" s="6" t="s">
        <v>31</v>
      </c>
      <c r="X712" s="6" t="s">
        <v>1923</v>
      </c>
      <c r="Y712" s="6" t="s">
        <v>1924</v>
      </c>
      <c r="Z712">
        <v>9.4154778556796928E+17</v>
      </c>
    </row>
    <row r="713" spans="1:26" x14ac:dyDescent="0.25">
      <c r="A713">
        <v>1866033946</v>
      </c>
      <c r="B713" t="b">
        <v>0</v>
      </c>
      <c r="C713" s="6" t="s">
        <v>26</v>
      </c>
      <c r="D713">
        <v>3</v>
      </c>
      <c r="E713" s="1">
        <v>43327.952245370368</v>
      </c>
      <c r="F713" s="6" t="s">
        <v>27</v>
      </c>
      <c r="G713">
        <v>1</v>
      </c>
      <c r="H713" s="6" t="s">
        <v>41</v>
      </c>
      <c r="I713">
        <v>1</v>
      </c>
      <c r="J713" s="6" t="s">
        <v>29</v>
      </c>
      <c r="K713" s="1">
        <v>43132.307893518519</v>
      </c>
      <c r="L713">
        <v>1</v>
      </c>
      <c r="M713" s="6" t="s">
        <v>35</v>
      </c>
      <c r="N713" t="b">
        <v>0</v>
      </c>
      <c r="O713" s="6" t="s">
        <v>30</v>
      </c>
      <c r="P713" s="6" t="s">
        <v>31</v>
      </c>
      <c r="Q713" s="6" t="s">
        <v>84</v>
      </c>
      <c r="R713">
        <v>0</v>
      </c>
      <c r="S713" s="6" t="s">
        <v>31</v>
      </c>
      <c r="T713" s="6" t="s">
        <v>84</v>
      </c>
      <c r="U713" s="6" t="s">
        <v>1477</v>
      </c>
      <c r="V713">
        <v>9.5896397490880512E+17</v>
      </c>
      <c r="W713" s="6" t="s">
        <v>31</v>
      </c>
      <c r="X713" s="6" t="s">
        <v>1478</v>
      </c>
      <c r="Y713" s="6" t="s">
        <v>1479</v>
      </c>
      <c r="Z713">
        <v>217078361</v>
      </c>
    </row>
    <row r="714" spans="1:26" x14ac:dyDescent="0.25">
      <c r="A714">
        <v>1866034190</v>
      </c>
      <c r="B714" t="b">
        <v>0</v>
      </c>
      <c r="C714" s="6" t="s">
        <v>26</v>
      </c>
      <c r="D714">
        <v>3</v>
      </c>
      <c r="E714" s="1">
        <v>43328.755219907405</v>
      </c>
      <c r="F714" s="6" t="s">
        <v>27</v>
      </c>
      <c r="G714">
        <v>1</v>
      </c>
      <c r="H714" s="6" t="s">
        <v>40</v>
      </c>
      <c r="I714">
        <v>0.66339999999999999</v>
      </c>
      <c r="J714" s="6" t="s">
        <v>29</v>
      </c>
      <c r="K714" s="1">
        <v>43132.319687499999</v>
      </c>
      <c r="L714">
        <v>1</v>
      </c>
      <c r="M714" s="6" t="s">
        <v>2152</v>
      </c>
      <c r="N714" t="b">
        <v>0</v>
      </c>
      <c r="O714" s="6" t="s">
        <v>30</v>
      </c>
      <c r="P714" s="6" t="s">
        <v>31</v>
      </c>
      <c r="Q714" s="6" t="s">
        <v>84</v>
      </c>
      <c r="R714">
        <v>0</v>
      </c>
      <c r="S714" s="6" t="s">
        <v>31</v>
      </c>
      <c r="T714" s="6" t="s">
        <v>84</v>
      </c>
      <c r="U714" s="6" t="s">
        <v>45</v>
      </c>
      <c r="V714">
        <v>9.5896824506263552E+17</v>
      </c>
      <c r="W714" s="6" t="s">
        <v>31</v>
      </c>
      <c r="X714" s="6" t="s">
        <v>2153</v>
      </c>
      <c r="Y714" s="6" t="s">
        <v>2154</v>
      </c>
      <c r="Z714">
        <v>177160813</v>
      </c>
    </row>
    <row r="715" spans="1:26" x14ac:dyDescent="0.25">
      <c r="A715">
        <v>1866034213</v>
      </c>
      <c r="B715" t="b">
        <v>0</v>
      </c>
      <c r="C715" s="6" t="s">
        <v>1875</v>
      </c>
      <c r="D715">
        <v>2</v>
      </c>
      <c r="E715" s="1"/>
      <c r="F715" s="6" t="s">
        <v>27</v>
      </c>
      <c r="G715">
        <v>1</v>
      </c>
      <c r="H715" s="6" t="s">
        <v>28</v>
      </c>
      <c r="I715">
        <v>1</v>
      </c>
      <c r="J715" s="6" t="s">
        <v>29</v>
      </c>
      <c r="K715" s="1">
        <v>43132.325474537036</v>
      </c>
      <c r="L715">
        <v>0</v>
      </c>
      <c r="M715" s="6" t="s">
        <v>2214</v>
      </c>
      <c r="N715" t="b">
        <v>0</v>
      </c>
      <c r="O715" s="6" t="s">
        <v>30</v>
      </c>
      <c r="P715" s="6" t="s">
        <v>31</v>
      </c>
      <c r="Q715" s="6" t="s">
        <v>84</v>
      </c>
      <c r="R715">
        <v>0</v>
      </c>
      <c r="S715" s="6" t="s">
        <v>31</v>
      </c>
      <c r="T715" s="6" t="s">
        <v>84</v>
      </c>
      <c r="U715" s="6" t="s">
        <v>36</v>
      </c>
      <c r="V715">
        <v>9.5897034242435072E+17</v>
      </c>
      <c r="W715" s="6" t="s">
        <v>31</v>
      </c>
      <c r="X715" s="6" t="s">
        <v>2215</v>
      </c>
      <c r="Y715" s="6" t="s">
        <v>2216</v>
      </c>
      <c r="Z715">
        <v>9.1784535354584678E+17</v>
      </c>
    </row>
    <row r="716" spans="1:26" x14ac:dyDescent="0.25">
      <c r="A716">
        <v>1866034337</v>
      </c>
      <c r="B716" t="b">
        <v>0</v>
      </c>
      <c r="C716" s="6" t="s">
        <v>26</v>
      </c>
      <c r="D716">
        <v>3</v>
      </c>
      <c r="E716" s="1">
        <v>43328.758449074077</v>
      </c>
      <c r="F716" s="6" t="s">
        <v>27</v>
      </c>
      <c r="G716">
        <v>1</v>
      </c>
      <c r="H716" s="6" t="s">
        <v>41</v>
      </c>
      <c r="I716">
        <v>1</v>
      </c>
      <c r="J716" s="6" t="s">
        <v>29</v>
      </c>
      <c r="K716" s="1">
        <v>43132.333020833335</v>
      </c>
      <c r="L716">
        <v>0</v>
      </c>
      <c r="M716" s="6" t="s">
        <v>35</v>
      </c>
      <c r="N716" t="b">
        <v>0</v>
      </c>
      <c r="O716" s="6" t="s">
        <v>30</v>
      </c>
      <c r="P716" s="6" t="s">
        <v>31</v>
      </c>
      <c r="Q716" s="6" t="s">
        <v>84</v>
      </c>
      <c r="R716">
        <v>0</v>
      </c>
      <c r="S716" s="6" t="s">
        <v>31</v>
      </c>
      <c r="T716" s="6" t="s">
        <v>84</v>
      </c>
      <c r="U716" s="6" t="s">
        <v>36</v>
      </c>
      <c r="V716">
        <v>9.5897307685046682E+17</v>
      </c>
      <c r="W716" s="6" t="s">
        <v>31</v>
      </c>
      <c r="X716" s="6" t="s">
        <v>2546</v>
      </c>
      <c r="Y716" s="6" t="s">
        <v>2547</v>
      </c>
      <c r="Z716">
        <v>21179446</v>
      </c>
    </row>
    <row r="717" spans="1:26" x14ac:dyDescent="0.25">
      <c r="A717">
        <v>1866034303</v>
      </c>
      <c r="B717" t="b">
        <v>0</v>
      </c>
      <c r="C717" s="6" t="s">
        <v>26</v>
      </c>
      <c r="D717">
        <v>3</v>
      </c>
      <c r="E717" s="1">
        <v>43328.634398148148</v>
      </c>
      <c r="F717" s="6" t="s">
        <v>27</v>
      </c>
      <c r="G717">
        <v>1</v>
      </c>
      <c r="H717" s="6" t="s">
        <v>40</v>
      </c>
      <c r="I717">
        <v>1</v>
      </c>
      <c r="J717" s="6" t="s">
        <v>29</v>
      </c>
      <c r="K717" s="1">
        <v>43132.334236111114</v>
      </c>
      <c r="L717">
        <v>0</v>
      </c>
      <c r="M717" s="6" t="s">
        <v>2452</v>
      </c>
      <c r="N717" t="b">
        <v>0</v>
      </c>
      <c r="O717" s="6" t="s">
        <v>30</v>
      </c>
      <c r="P717" s="6" t="s">
        <v>31</v>
      </c>
      <c r="Q717" s="6" t="s">
        <v>84</v>
      </c>
      <c r="R717">
        <v>0</v>
      </c>
      <c r="S717" s="6" t="s">
        <v>31</v>
      </c>
      <c r="T717" s="6" t="s">
        <v>84</v>
      </c>
      <c r="U717" s="6" t="s">
        <v>38</v>
      </c>
      <c r="V717">
        <v>9.5897352025551667E+17</v>
      </c>
      <c r="W717" s="6" t="s">
        <v>31</v>
      </c>
      <c r="X717" s="6" t="s">
        <v>2453</v>
      </c>
      <c r="Y717" s="6" t="s">
        <v>2454</v>
      </c>
      <c r="Z717">
        <v>108232726</v>
      </c>
    </row>
    <row r="718" spans="1:26" x14ac:dyDescent="0.25">
      <c r="A718">
        <v>1866034301</v>
      </c>
      <c r="B718" t="b">
        <v>0</v>
      </c>
      <c r="C718" s="6" t="s">
        <v>26</v>
      </c>
      <c r="D718">
        <v>3</v>
      </c>
      <c r="E718" s="1">
        <v>43328.577766203707</v>
      </c>
      <c r="F718" s="6" t="s">
        <v>27</v>
      </c>
      <c r="G718">
        <v>1</v>
      </c>
      <c r="H718" s="6" t="s">
        <v>41</v>
      </c>
      <c r="I718">
        <v>1</v>
      </c>
      <c r="J718" s="6" t="s">
        <v>29</v>
      </c>
      <c r="K718" s="1">
        <v>43132.335520833331</v>
      </c>
      <c r="L718">
        <v>0</v>
      </c>
      <c r="M718" s="6" t="s">
        <v>2445</v>
      </c>
      <c r="N718" t="b">
        <v>0</v>
      </c>
      <c r="O718" s="6" t="s">
        <v>30</v>
      </c>
      <c r="P718" s="6" t="s">
        <v>31</v>
      </c>
      <c r="Q718" s="6" t="s">
        <v>84</v>
      </c>
      <c r="R718">
        <v>0</v>
      </c>
      <c r="S718" s="6" t="s">
        <v>31</v>
      </c>
      <c r="T718" s="6" t="s">
        <v>84</v>
      </c>
      <c r="U718" s="6" t="s">
        <v>58</v>
      </c>
      <c r="V718">
        <v>9.5897398609599283E+17</v>
      </c>
      <c r="W718" s="6" t="s">
        <v>31</v>
      </c>
      <c r="X718" s="6" t="s">
        <v>2446</v>
      </c>
      <c r="Y718" s="6" t="s">
        <v>2447</v>
      </c>
      <c r="Z718">
        <v>44360024</v>
      </c>
    </row>
    <row r="719" spans="1:26" x14ac:dyDescent="0.25">
      <c r="A719">
        <v>1866034217</v>
      </c>
      <c r="B719" t="b">
        <v>0</v>
      </c>
      <c r="C719" s="6" t="s">
        <v>26</v>
      </c>
      <c r="D719">
        <v>3</v>
      </c>
      <c r="E719" s="1">
        <v>43328.596828703703</v>
      </c>
      <c r="F719" s="6" t="s">
        <v>27</v>
      </c>
      <c r="G719">
        <v>1</v>
      </c>
      <c r="H719" s="6" t="s">
        <v>28</v>
      </c>
      <c r="I719">
        <v>0.63849999999999996</v>
      </c>
      <c r="J719" s="6" t="s">
        <v>29</v>
      </c>
      <c r="K719" s="1">
        <v>43132.367766203701</v>
      </c>
      <c r="L719">
        <v>1</v>
      </c>
      <c r="M719" s="6" t="s">
        <v>813</v>
      </c>
      <c r="N719" t="b">
        <v>1</v>
      </c>
      <c r="O719" s="6" t="s">
        <v>30</v>
      </c>
      <c r="P719" s="6" t="s">
        <v>2224</v>
      </c>
      <c r="Q719" s="6" t="s">
        <v>84</v>
      </c>
      <c r="R719">
        <v>0</v>
      </c>
      <c r="S719" s="6" t="s">
        <v>31</v>
      </c>
      <c r="T719" s="6" t="s">
        <v>84</v>
      </c>
      <c r="U719" s="6" t="s">
        <v>2225</v>
      </c>
      <c r="V719">
        <v>9.5898567078096486E+17</v>
      </c>
      <c r="W719" s="6" t="s">
        <v>31</v>
      </c>
      <c r="X719" s="6" t="s">
        <v>2226</v>
      </c>
      <c r="Y719" s="6" t="s">
        <v>2227</v>
      </c>
      <c r="Z719">
        <v>9.4637239370610688E+17</v>
      </c>
    </row>
    <row r="720" spans="1:26" x14ac:dyDescent="0.25">
      <c r="A720">
        <v>1866033979</v>
      </c>
      <c r="B720" t="b">
        <v>0</v>
      </c>
      <c r="C720" s="6" t="s">
        <v>26</v>
      </c>
      <c r="D720">
        <v>3</v>
      </c>
      <c r="E720" s="1">
        <v>43328.634120370371</v>
      </c>
      <c r="F720" s="6" t="s">
        <v>27</v>
      </c>
      <c r="G720">
        <v>1</v>
      </c>
      <c r="H720" s="6" t="s">
        <v>28</v>
      </c>
      <c r="I720">
        <v>1</v>
      </c>
      <c r="J720" s="6" t="s">
        <v>29</v>
      </c>
      <c r="K720" s="1">
        <v>43132.373761574076</v>
      </c>
      <c r="L720">
        <v>0</v>
      </c>
      <c r="M720" s="6" t="s">
        <v>1569</v>
      </c>
      <c r="N720" t="b">
        <v>0</v>
      </c>
      <c r="O720" s="6" t="s">
        <v>30</v>
      </c>
      <c r="P720" s="6" t="s">
        <v>31</v>
      </c>
      <c r="Q720" s="6" t="s">
        <v>84</v>
      </c>
      <c r="R720">
        <v>0</v>
      </c>
      <c r="S720" s="6" t="s">
        <v>31</v>
      </c>
      <c r="T720" s="6" t="s">
        <v>84</v>
      </c>
      <c r="U720" s="6" t="s">
        <v>1570</v>
      </c>
      <c r="V720">
        <v>9.5898784262087475E+17</v>
      </c>
      <c r="W720" s="6" t="s">
        <v>31</v>
      </c>
      <c r="X720" s="6" t="s">
        <v>1571</v>
      </c>
      <c r="Y720" s="6" t="s">
        <v>1572</v>
      </c>
      <c r="Z720">
        <v>64168698</v>
      </c>
    </row>
    <row r="721" spans="1:26" x14ac:dyDescent="0.25">
      <c r="A721">
        <v>1866033984</v>
      </c>
      <c r="B721" t="b">
        <v>0</v>
      </c>
      <c r="C721" s="6" t="s">
        <v>26</v>
      </c>
      <c r="D721">
        <v>3</v>
      </c>
      <c r="E721" s="1">
        <v>43328.750636574077</v>
      </c>
      <c r="F721" s="6" t="s">
        <v>27</v>
      </c>
      <c r="G721">
        <v>1</v>
      </c>
      <c r="H721" s="6" t="s">
        <v>28</v>
      </c>
      <c r="I721">
        <v>0.67530000000000001</v>
      </c>
      <c r="J721" s="6" t="s">
        <v>29</v>
      </c>
      <c r="K721" s="1">
        <v>43132.381724537037</v>
      </c>
      <c r="L721">
        <v>6</v>
      </c>
      <c r="M721" s="6" t="s">
        <v>46</v>
      </c>
      <c r="N721" t="b">
        <v>0</v>
      </c>
      <c r="O721" s="6" t="s">
        <v>30</v>
      </c>
      <c r="P721" s="6" t="s">
        <v>31</v>
      </c>
      <c r="Q721" s="6" t="s">
        <v>84</v>
      </c>
      <c r="R721">
        <v>2</v>
      </c>
      <c r="S721" s="6" t="s">
        <v>31</v>
      </c>
      <c r="T721" s="6" t="s">
        <v>84</v>
      </c>
      <c r="U721" s="6" t="s">
        <v>47</v>
      </c>
      <c r="V721">
        <v>9.5899072878431437E+17</v>
      </c>
      <c r="W721" s="6" t="s">
        <v>42</v>
      </c>
      <c r="X721" s="6" t="s">
        <v>1585</v>
      </c>
      <c r="Y721" s="6" t="s">
        <v>1586</v>
      </c>
      <c r="Z721">
        <v>2222914789</v>
      </c>
    </row>
    <row r="722" spans="1:26" x14ac:dyDescent="0.25">
      <c r="A722">
        <v>1866034094</v>
      </c>
      <c r="B722" t="b">
        <v>0</v>
      </c>
      <c r="C722" s="6" t="s">
        <v>26</v>
      </c>
      <c r="D722">
        <v>3</v>
      </c>
      <c r="E722" s="1">
        <v>43328.669583333336</v>
      </c>
      <c r="F722" s="6" t="s">
        <v>27</v>
      </c>
      <c r="G722">
        <v>1</v>
      </c>
      <c r="H722" s="6" t="s">
        <v>41</v>
      </c>
      <c r="I722">
        <v>0.66649999999999998</v>
      </c>
      <c r="J722" s="6" t="s">
        <v>29</v>
      </c>
      <c r="K722" s="1">
        <v>43132.427199074074</v>
      </c>
      <c r="L722">
        <v>3</v>
      </c>
      <c r="M722" s="6" t="s">
        <v>1897</v>
      </c>
      <c r="N722" t="b">
        <v>0</v>
      </c>
      <c r="O722" s="6" t="s">
        <v>30</v>
      </c>
      <c r="P722" s="6" t="s">
        <v>31</v>
      </c>
      <c r="Q722" s="6" t="s">
        <v>84</v>
      </c>
      <c r="R722">
        <v>0</v>
      </c>
      <c r="S722" s="6" t="s">
        <v>31</v>
      </c>
      <c r="T722" s="6" t="s">
        <v>84</v>
      </c>
      <c r="U722" s="6" t="s">
        <v>36</v>
      </c>
      <c r="V722">
        <v>9.5900720598613197E+17</v>
      </c>
      <c r="W722" s="6" t="s">
        <v>91</v>
      </c>
      <c r="X722" s="6" t="s">
        <v>1898</v>
      </c>
      <c r="Y722" s="6" t="s">
        <v>1899</v>
      </c>
      <c r="Z722">
        <v>19439551</v>
      </c>
    </row>
    <row r="723" spans="1:26" x14ac:dyDescent="0.25">
      <c r="A723">
        <v>1866034327</v>
      </c>
      <c r="B723" t="b">
        <v>0</v>
      </c>
      <c r="C723" s="6" t="s">
        <v>26</v>
      </c>
      <c r="D723">
        <v>3</v>
      </c>
      <c r="E723" s="1">
        <v>43328.598738425928</v>
      </c>
      <c r="F723" s="6" t="s">
        <v>27</v>
      </c>
      <c r="G723">
        <v>1</v>
      </c>
      <c r="H723" s="6" t="s">
        <v>41</v>
      </c>
      <c r="I723">
        <v>1</v>
      </c>
      <c r="J723" s="6" t="s">
        <v>29</v>
      </c>
      <c r="K723" s="1">
        <v>43132.434861111113</v>
      </c>
      <c r="L723">
        <v>1</v>
      </c>
      <c r="M723" s="6" t="s">
        <v>48</v>
      </c>
      <c r="N723" t="b">
        <v>0</v>
      </c>
      <c r="O723" s="6" t="s">
        <v>30</v>
      </c>
      <c r="P723" s="6" t="s">
        <v>31</v>
      </c>
      <c r="Q723" s="6" t="s">
        <v>84</v>
      </c>
      <c r="R723">
        <v>0</v>
      </c>
      <c r="S723" s="6" t="s">
        <v>31</v>
      </c>
      <c r="T723" s="6" t="s">
        <v>84</v>
      </c>
      <c r="U723" s="6" t="s">
        <v>567</v>
      </c>
      <c r="V723">
        <v>9.5900998651595981E+17</v>
      </c>
      <c r="W723" s="6" t="s">
        <v>31</v>
      </c>
      <c r="X723" s="6" t="s">
        <v>2519</v>
      </c>
      <c r="Y723" s="6" t="s">
        <v>2520</v>
      </c>
      <c r="Z723">
        <v>8.5329146941483008E+17</v>
      </c>
    </row>
    <row r="724" spans="1:26" x14ac:dyDescent="0.25">
      <c r="A724">
        <v>1866034090</v>
      </c>
      <c r="B724" t="b">
        <v>0</v>
      </c>
      <c r="C724" s="6" t="s">
        <v>26</v>
      </c>
      <c r="D724">
        <v>3</v>
      </c>
      <c r="E724" s="1">
        <v>43328.65016203704</v>
      </c>
      <c r="F724" s="6" t="s">
        <v>27</v>
      </c>
      <c r="G724">
        <v>1</v>
      </c>
      <c r="H724" s="6" t="s">
        <v>41</v>
      </c>
      <c r="I724">
        <v>0.64970000000000006</v>
      </c>
      <c r="J724" s="6" t="s">
        <v>29</v>
      </c>
      <c r="K724" s="1">
        <v>43132.459131944444</v>
      </c>
      <c r="L724">
        <v>0</v>
      </c>
      <c r="M724" s="6" t="s">
        <v>46</v>
      </c>
      <c r="N724" t="b">
        <v>0</v>
      </c>
      <c r="O724" s="6" t="s">
        <v>30</v>
      </c>
      <c r="P724" s="6" t="s">
        <v>31</v>
      </c>
      <c r="Q724" s="6" t="s">
        <v>84</v>
      </c>
      <c r="R724">
        <v>0</v>
      </c>
      <c r="S724" s="6" t="s">
        <v>31</v>
      </c>
      <c r="T724" s="6" t="s">
        <v>84</v>
      </c>
      <c r="U724" s="6" t="s">
        <v>45</v>
      </c>
      <c r="V724">
        <v>9.5901878028543181E+17</v>
      </c>
      <c r="W724" s="6" t="s">
        <v>31</v>
      </c>
      <c r="X724" s="6" t="s">
        <v>1886</v>
      </c>
      <c r="Y724" s="6" t="s">
        <v>1887</v>
      </c>
      <c r="Z724">
        <v>499000036</v>
      </c>
    </row>
    <row r="725" spans="1:26" x14ac:dyDescent="0.25">
      <c r="A725">
        <v>1866033989</v>
      </c>
      <c r="B725" t="b">
        <v>0</v>
      </c>
      <c r="C725" s="6" t="s">
        <v>26</v>
      </c>
      <c r="D725">
        <v>3</v>
      </c>
      <c r="E725" s="1">
        <v>43328.641562500001</v>
      </c>
      <c r="F725" s="6" t="s">
        <v>27</v>
      </c>
      <c r="G725">
        <v>1</v>
      </c>
      <c r="H725" s="6" t="s">
        <v>28</v>
      </c>
      <c r="I725">
        <v>0.66</v>
      </c>
      <c r="J725" s="6" t="s">
        <v>29</v>
      </c>
      <c r="K725" s="1">
        <v>43132.463368055556</v>
      </c>
      <c r="L725">
        <v>2</v>
      </c>
      <c r="M725" s="6" t="s">
        <v>1599</v>
      </c>
      <c r="N725" t="b">
        <v>0</v>
      </c>
      <c r="O725" s="6" t="s">
        <v>30</v>
      </c>
      <c r="P725" s="6" t="s">
        <v>31</v>
      </c>
      <c r="Q725" s="6" t="s">
        <v>84</v>
      </c>
      <c r="R725">
        <v>0</v>
      </c>
      <c r="S725" s="6" t="s">
        <v>31</v>
      </c>
      <c r="T725" s="6" t="s">
        <v>84</v>
      </c>
      <c r="U725" s="6" t="s">
        <v>36</v>
      </c>
      <c r="V725">
        <v>9.5902031656667546E+17</v>
      </c>
      <c r="W725" s="6" t="s">
        <v>1600</v>
      </c>
      <c r="X725" s="6" t="s">
        <v>1601</v>
      </c>
      <c r="Y725" s="6" t="s">
        <v>1602</v>
      </c>
      <c r="Z725">
        <v>187896454</v>
      </c>
    </row>
    <row r="726" spans="1:26" x14ac:dyDescent="0.25">
      <c r="A726">
        <v>1866034220</v>
      </c>
      <c r="B726" t="b">
        <v>0</v>
      </c>
      <c r="C726" s="6" t="s">
        <v>26</v>
      </c>
      <c r="D726">
        <v>3</v>
      </c>
      <c r="E726" s="1">
        <v>43328.671400462961</v>
      </c>
      <c r="F726" s="6" t="s">
        <v>27</v>
      </c>
      <c r="G726">
        <v>1</v>
      </c>
      <c r="H726" s="6" t="s">
        <v>28</v>
      </c>
      <c r="I726">
        <v>0.66100000000000003</v>
      </c>
      <c r="J726" s="6" t="s">
        <v>29</v>
      </c>
      <c r="K726" s="1">
        <v>43132.467002314814</v>
      </c>
      <c r="L726">
        <v>0</v>
      </c>
      <c r="M726" s="6" t="s">
        <v>2234</v>
      </c>
      <c r="N726" t="b">
        <v>0</v>
      </c>
      <c r="O726" s="6" t="s">
        <v>30</v>
      </c>
      <c r="P726" s="6" t="s">
        <v>31</v>
      </c>
      <c r="Q726" s="6" t="s">
        <v>84</v>
      </c>
      <c r="R726">
        <v>0</v>
      </c>
      <c r="S726" s="6" t="s">
        <v>31</v>
      </c>
      <c r="T726" s="6" t="s">
        <v>84</v>
      </c>
      <c r="U726" s="6" t="s">
        <v>36</v>
      </c>
      <c r="V726">
        <v>9.5902163061681766E+17</v>
      </c>
      <c r="W726" s="6" t="s">
        <v>31</v>
      </c>
      <c r="X726" s="6" t="s">
        <v>2235</v>
      </c>
      <c r="Y726" s="6" t="s">
        <v>2236</v>
      </c>
      <c r="Z726">
        <v>7.7699306281159885E+17</v>
      </c>
    </row>
    <row r="727" spans="1:26" x14ac:dyDescent="0.25">
      <c r="A727">
        <v>1866034316</v>
      </c>
      <c r="B727" t="b">
        <v>0</v>
      </c>
      <c r="C727" s="6" t="s">
        <v>26</v>
      </c>
      <c r="D727">
        <v>3</v>
      </c>
      <c r="E727" s="1">
        <v>43328.729016203702</v>
      </c>
      <c r="F727" s="6" t="s">
        <v>27</v>
      </c>
      <c r="G727">
        <v>1</v>
      </c>
      <c r="H727" s="6" t="s">
        <v>40</v>
      </c>
      <c r="I727">
        <v>1</v>
      </c>
      <c r="J727" s="6" t="s">
        <v>29</v>
      </c>
      <c r="K727" s="1">
        <v>43132.478530092594</v>
      </c>
      <c r="L727">
        <v>2</v>
      </c>
      <c r="M727" s="6" t="s">
        <v>76</v>
      </c>
      <c r="N727" t="b">
        <v>0</v>
      </c>
      <c r="O727" s="6" t="s">
        <v>30</v>
      </c>
      <c r="P727" s="6" t="s">
        <v>31</v>
      </c>
      <c r="Q727" s="6" t="s">
        <v>84</v>
      </c>
      <c r="R727">
        <v>0</v>
      </c>
      <c r="S727" s="6" t="s">
        <v>31</v>
      </c>
      <c r="T727" s="6" t="s">
        <v>84</v>
      </c>
      <c r="U727" s="6" t="s">
        <v>49</v>
      </c>
      <c r="V727">
        <v>9.5902580868054221E+17</v>
      </c>
      <c r="W727" s="6" t="s">
        <v>31</v>
      </c>
      <c r="X727" s="6" t="s">
        <v>2490</v>
      </c>
      <c r="Y727" s="6" t="s">
        <v>2491</v>
      </c>
      <c r="Z727">
        <v>2387382506</v>
      </c>
    </row>
    <row r="728" spans="1:26" x14ac:dyDescent="0.25">
      <c r="A728">
        <v>1866034194</v>
      </c>
      <c r="B728" t="b">
        <v>0</v>
      </c>
      <c r="C728" s="6" t="s">
        <v>26</v>
      </c>
      <c r="D728">
        <v>3</v>
      </c>
      <c r="E728" s="1">
        <v>43328.713831018518</v>
      </c>
      <c r="F728" s="6" t="s">
        <v>27</v>
      </c>
      <c r="G728">
        <v>1</v>
      </c>
      <c r="H728" s="6" t="s">
        <v>41</v>
      </c>
      <c r="I728">
        <v>1</v>
      </c>
      <c r="J728" s="6" t="s">
        <v>29</v>
      </c>
      <c r="K728" s="1">
        <v>43132.500069444446</v>
      </c>
      <c r="L728">
        <v>0</v>
      </c>
      <c r="M728" s="6" t="s">
        <v>46</v>
      </c>
      <c r="N728" t="b">
        <v>0</v>
      </c>
      <c r="O728" s="6" t="s">
        <v>30</v>
      </c>
      <c r="P728" s="6" t="s">
        <v>31</v>
      </c>
      <c r="Q728" s="6" t="s">
        <v>84</v>
      </c>
      <c r="R728">
        <v>0</v>
      </c>
      <c r="S728" s="6" t="s">
        <v>31</v>
      </c>
      <c r="T728" s="6" t="s">
        <v>84</v>
      </c>
      <c r="U728" s="6" t="s">
        <v>2164</v>
      </c>
      <c r="V728">
        <v>9.5903361438922752E+17</v>
      </c>
      <c r="W728" s="6" t="s">
        <v>31</v>
      </c>
      <c r="X728" s="6" t="s">
        <v>2165</v>
      </c>
      <c r="Y728" s="6" t="s">
        <v>2166</v>
      </c>
      <c r="Z728">
        <v>9.0050885471434752E+17</v>
      </c>
    </row>
    <row r="729" spans="1:26" x14ac:dyDescent="0.25">
      <c r="A729">
        <v>1866034224</v>
      </c>
      <c r="B729" t="b">
        <v>0</v>
      </c>
      <c r="C729" s="6" t="s">
        <v>26</v>
      </c>
      <c r="D729">
        <v>3</v>
      </c>
      <c r="E729" s="1">
        <v>43328.649293981478</v>
      </c>
      <c r="F729" s="6" t="s">
        <v>27</v>
      </c>
      <c r="G729">
        <v>1</v>
      </c>
      <c r="H729" s="6" t="s">
        <v>28</v>
      </c>
      <c r="I729">
        <v>1</v>
      </c>
      <c r="J729" s="6" t="s">
        <v>29</v>
      </c>
      <c r="K729" s="1">
        <v>43132.500752314816</v>
      </c>
      <c r="L729">
        <v>3</v>
      </c>
      <c r="M729" s="6" t="s">
        <v>2245</v>
      </c>
      <c r="N729" t="b">
        <v>0</v>
      </c>
      <c r="O729" s="6" t="s">
        <v>30</v>
      </c>
      <c r="P729" s="6" t="s">
        <v>31</v>
      </c>
      <c r="Q729" s="6" t="s">
        <v>84</v>
      </c>
      <c r="R729">
        <v>0</v>
      </c>
      <c r="S729" s="6" t="s">
        <v>31</v>
      </c>
      <c r="T729" s="6" t="s">
        <v>84</v>
      </c>
      <c r="U729" s="6" t="s">
        <v>45</v>
      </c>
      <c r="V729">
        <v>9.5903386270897766E+17</v>
      </c>
      <c r="W729" s="6" t="s">
        <v>31</v>
      </c>
      <c r="X729" s="6" t="s">
        <v>2246</v>
      </c>
      <c r="Y729" s="6" t="s">
        <v>2247</v>
      </c>
      <c r="Z729">
        <v>8.9208729121216512E+17</v>
      </c>
    </row>
    <row r="730" spans="1:26" x14ac:dyDescent="0.25">
      <c r="A730">
        <v>1866033983</v>
      </c>
      <c r="B730" t="b">
        <v>0</v>
      </c>
      <c r="C730" s="6" t="s">
        <v>26</v>
      </c>
      <c r="D730">
        <v>3</v>
      </c>
      <c r="E730" s="1">
        <v>43328.674733796295</v>
      </c>
      <c r="F730" s="6" t="s">
        <v>27</v>
      </c>
      <c r="G730">
        <v>1</v>
      </c>
      <c r="H730" s="6" t="s">
        <v>41</v>
      </c>
      <c r="I730">
        <v>1</v>
      </c>
      <c r="J730" s="6" t="s">
        <v>29</v>
      </c>
      <c r="K730" s="1">
        <v>43132.516469907408</v>
      </c>
      <c r="L730">
        <v>0</v>
      </c>
      <c r="M730" s="6" t="s">
        <v>35</v>
      </c>
      <c r="N730" t="b">
        <v>0</v>
      </c>
      <c r="O730" s="6" t="s">
        <v>30</v>
      </c>
      <c r="P730" s="6" t="s">
        <v>31</v>
      </c>
      <c r="Q730" s="6" t="s">
        <v>84</v>
      </c>
      <c r="R730">
        <v>0</v>
      </c>
      <c r="S730" s="6" t="s">
        <v>31</v>
      </c>
      <c r="T730" s="6" t="s">
        <v>84</v>
      </c>
      <c r="U730" s="6" t="s">
        <v>47</v>
      </c>
      <c r="V730">
        <v>9.5903955730287821E+17</v>
      </c>
      <c r="W730" s="6" t="s">
        <v>42</v>
      </c>
      <c r="X730" s="6" t="s">
        <v>1583</v>
      </c>
      <c r="Y730" s="6" t="s">
        <v>1584</v>
      </c>
      <c r="Z730">
        <v>185663478</v>
      </c>
    </row>
    <row r="731" spans="1:26" x14ac:dyDescent="0.25">
      <c r="A731">
        <v>1866034091</v>
      </c>
      <c r="B731" t="b">
        <v>0</v>
      </c>
      <c r="C731" s="6" t="s">
        <v>26</v>
      </c>
      <c r="D731">
        <v>3</v>
      </c>
      <c r="E731" s="1">
        <v>43328.686249999999</v>
      </c>
      <c r="F731" s="6" t="s">
        <v>27</v>
      </c>
      <c r="G731">
        <v>1</v>
      </c>
      <c r="H731" s="6" t="s">
        <v>28</v>
      </c>
      <c r="I731">
        <v>0.66700000000000004</v>
      </c>
      <c r="J731" s="6" t="s">
        <v>29</v>
      </c>
      <c r="K731" s="1">
        <v>43132.517453703702</v>
      </c>
      <c r="L731">
        <v>0</v>
      </c>
      <c r="M731" s="6" t="s">
        <v>1888</v>
      </c>
      <c r="N731" t="b">
        <v>0</v>
      </c>
      <c r="O731" s="6" t="s">
        <v>30</v>
      </c>
      <c r="P731" s="6" t="s">
        <v>31</v>
      </c>
      <c r="Q731" s="6" t="s">
        <v>84</v>
      </c>
      <c r="R731">
        <v>0</v>
      </c>
      <c r="S731" s="6" t="s">
        <v>31</v>
      </c>
      <c r="T731" s="6" t="s">
        <v>84</v>
      </c>
      <c r="U731" s="6" t="s">
        <v>38</v>
      </c>
      <c r="V731">
        <v>9.5903991532870451E+17</v>
      </c>
      <c r="W731" s="6" t="s">
        <v>31</v>
      </c>
      <c r="X731" s="6" t="s">
        <v>1889</v>
      </c>
      <c r="Y731" s="6" t="s">
        <v>1890</v>
      </c>
      <c r="Z731">
        <v>2943088309</v>
      </c>
    </row>
    <row r="732" spans="1:26" x14ac:dyDescent="0.25">
      <c r="A732">
        <v>1866034199</v>
      </c>
      <c r="B732" t="b">
        <v>0</v>
      </c>
      <c r="C732" s="6" t="s">
        <v>26</v>
      </c>
      <c r="D732">
        <v>3</v>
      </c>
      <c r="E732" s="1">
        <v>43328.675370370373</v>
      </c>
      <c r="F732" s="6" t="s">
        <v>27</v>
      </c>
      <c r="G732">
        <v>1</v>
      </c>
      <c r="H732" s="6" t="s">
        <v>40</v>
      </c>
      <c r="I732">
        <v>1</v>
      </c>
      <c r="J732" s="6" t="s">
        <v>29</v>
      </c>
      <c r="K732" s="1">
        <v>43132.525729166664</v>
      </c>
      <c r="L732">
        <v>2</v>
      </c>
      <c r="M732" s="6" t="s">
        <v>35</v>
      </c>
      <c r="N732" t="b">
        <v>0</v>
      </c>
      <c r="O732" s="6" t="s">
        <v>30</v>
      </c>
      <c r="P732" s="6" t="s">
        <v>31</v>
      </c>
      <c r="Q732" s="6" t="s">
        <v>84</v>
      </c>
      <c r="R732">
        <v>0</v>
      </c>
      <c r="S732" s="6" t="s">
        <v>31</v>
      </c>
      <c r="T732" s="6" t="s">
        <v>84</v>
      </c>
      <c r="U732" s="6" t="s">
        <v>45</v>
      </c>
      <c r="V732">
        <v>9.5904291231395021E+17</v>
      </c>
      <c r="W732" s="6" t="s">
        <v>31</v>
      </c>
      <c r="X732" s="6" t="s">
        <v>2177</v>
      </c>
      <c r="Y732" s="6" t="s">
        <v>2178</v>
      </c>
      <c r="Z732">
        <v>9.0596008028522906E+17</v>
      </c>
    </row>
    <row r="733" spans="1:26" x14ac:dyDescent="0.25">
      <c r="A733">
        <v>1866033957</v>
      </c>
      <c r="B733" t="b">
        <v>0</v>
      </c>
      <c r="C733" s="6" t="s">
        <v>26</v>
      </c>
      <c r="D733">
        <v>3</v>
      </c>
      <c r="E733" s="1">
        <v>43328.012488425928</v>
      </c>
      <c r="F733" s="6" t="s">
        <v>27</v>
      </c>
      <c r="G733">
        <v>1</v>
      </c>
      <c r="H733" s="6" t="s">
        <v>28</v>
      </c>
      <c r="I733">
        <v>0.3392</v>
      </c>
      <c r="J733" s="6" t="s">
        <v>29</v>
      </c>
      <c r="K733" s="1">
        <v>43132.526944444442</v>
      </c>
      <c r="L733">
        <v>2</v>
      </c>
      <c r="M733" s="6" t="s">
        <v>1506</v>
      </c>
      <c r="N733" t="b">
        <v>0</v>
      </c>
      <c r="O733" s="6" t="s">
        <v>30</v>
      </c>
      <c r="P733" s="6" t="s">
        <v>31</v>
      </c>
      <c r="Q733" s="6" t="s">
        <v>84</v>
      </c>
      <c r="R733">
        <v>1</v>
      </c>
      <c r="S733" s="6" t="s">
        <v>31</v>
      </c>
      <c r="T733" s="6" t="s">
        <v>84</v>
      </c>
      <c r="U733" s="6" t="s">
        <v>36</v>
      </c>
      <c r="V733">
        <v>9.5904335500616909E+17</v>
      </c>
      <c r="W733" s="6" t="s">
        <v>31</v>
      </c>
      <c r="X733" s="6" t="s">
        <v>1507</v>
      </c>
      <c r="Y733" s="6" t="s">
        <v>1508</v>
      </c>
      <c r="Z733">
        <v>9.3771764065471283E+17</v>
      </c>
    </row>
    <row r="734" spans="1:26" x14ac:dyDescent="0.25">
      <c r="A734">
        <v>1866034204</v>
      </c>
      <c r="B734" t="b">
        <v>0</v>
      </c>
      <c r="C734" s="6" t="s">
        <v>26</v>
      </c>
      <c r="D734">
        <v>3</v>
      </c>
      <c r="E734" s="1">
        <v>43328.639768518522</v>
      </c>
      <c r="F734" s="6" t="s">
        <v>27</v>
      </c>
      <c r="G734">
        <v>1</v>
      </c>
      <c r="H734" s="6" t="s">
        <v>28</v>
      </c>
      <c r="I734">
        <v>0.67330000000000001</v>
      </c>
      <c r="J734" s="6" t="s">
        <v>29</v>
      </c>
      <c r="K734" s="1">
        <v>43132.527499999997</v>
      </c>
      <c r="L734">
        <v>1</v>
      </c>
      <c r="M734" s="6" t="s">
        <v>2190</v>
      </c>
      <c r="N734" t="b">
        <v>0</v>
      </c>
      <c r="O734" s="6" t="s">
        <v>30</v>
      </c>
      <c r="P734" s="6" t="s">
        <v>31</v>
      </c>
      <c r="Q734" s="6" t="s">
        <v>84</v>
      </c>
      <c r="R734">
        <v>0</v>
      </c>
      <c r="S734" s="6" t="s">
        <v>31</v>
      </c>
      <c r="T734" s="6" t="s">
        <v>84</v>
      </c>
      <c r="U734" s="6" t="s">
        <v>36</v>
      </c>
      <c r="V734">
        <v>9.5904355423143936E+17</v>
      </c>
      <c r="W734" s="6" t="s">
        <v>31</v>
      </c>
      <c r="X734" s="6" t="s">
        <v>2191</v>
      </c>
      <c r="Y734" s="6" t="s">
        <v>2192</v>
      </c>
      <c r="Z734">
        <v>1168330795</v>
      </c>
    </row>
    <row r="735" spans="1:26" x14ac:dyDescent="0.25">
      <c r="A735">
        <v>1866033975</v>
      </c>
      <c r="B735" t="b">
        <v>0</v>
      </c>
      <c r="C735" s="6" t="s">
        <v>26</v>
      </c>
      <c r="D735">
        <v>3</v>
      </c>
      <c r="E735" s="1">
        <v>43328.68472222222</v>
      </c>
      <c r="F735" s="6" t="s">
        <v>27</v>
      </c>
      <c r="G735">
        <v>1</v>
      </c>
      <c r="H735" s="6" t="s">
        <v>41</v>
      </c>
      <c r="I735">
        <v>1</v>
      </c>
      <c r="J735" s="6" t="s">
        <v>29</v>
      </c>
      <c r="K735" s="1">
        <v>43132.532407407409</v>
      </c>
      <c r="L735">
        <v>0</v>
      </c>
      <c r="M735" s="6" t="s">
        <v>1557</v>
      </c>
      <c r="N735" t="b">
        <v>0</v>
      </c>
      <c r="O735" s="6" t="s">
        <v>30</v>
      </c>
      <c r="P735" s="6" t="s">
        <v>31</v>
      </c>
      <c r="Q735" s="6" t="s">
        <v>84</v>
      </c>
      <c r="R735">
        <v>0</v>
      </c>
      <c r="S735" s="6" t="s">
        <v>31</v>
      </c>
      <c r="T735" s="6" t="s">
        <v>84</v>
      </c>
      <c r="U735" s="6" t="s">
        <v>45</v>
      </c>
      <c r="V735">
        <v>9.5904533481403187E+17</v>
      </c>
      <c r="W735" s="6" t="s">
        <v>31</v>
      </c>
      <c r="X735" s="6" t="s">
        <v>1558</v>
      </c>
      <c r="Y735" s="6" t="s">
        <v>1559</v>
      </c>
      <c r="Z735">
        <v>9.4908744240508928E+17</v>
      </c>
    </row>
    <row r="736" spans="1:26" x14ac:dyDescent="0.25">
      <c r="A736">
        <v>1866034185</v>
      </c>
      <c r="B736" t="b">
        <v>0</v>
      </c>
      <c r="C736" s="6" t="s">
        <v>26</v>
      </c>
      <c r="D736">
        <v>3</v>
      </c>
      <c r="E736" s="1">
        <v>43328.637557870374</v>
      </c>
      <c r="F736" s="6" t="s">
        <v>27</v>
      </c>
      <c r="G736">
        <v>1</v>
      </c>
      <c r="H736" s="6" t="s">
        <v>41</v>
      </c>
      <c r="I736">
        <v>0.67269999999999996</v>
      </c>
      <c r="J736" s="6" t="s">
        <v>29</v>
      </c>
      <c r="K736" s="1">
        <v>43132.532997685186</v>
      </c>
      <c r="L736">
        <v>2</v>
      </c>
      <c r="M736" s="6" t="s">
        <v>35</v>
      </c>
      <c r="N736" t="b">
        <v>0</v>
      </c>
      <c r="O736" s="6" t="s">
        <v>30</v>
      </c>
      <c r="P736" s="6" t="s">
        <v>31</v>
      </c>
      <c r="Q736" s="6" t="s">
        <v>84</v>
      </c>
      <c r="R736">
        <v>0</v>
      </c>
      <c r="S736" s="6" t="s">
        <v>31</v>
      </c>
      <c r="T736" s="6" t="s">
        <v>84</v>
      </c>
      <c r="U736" s="6" t="s">
        <v>36</v>
      </c>
      <c r="V736">
        <v>9.5904554692010803E+17</v>
      </c>
      <c r="W736" s="6" t="s">
        <v>31</v>
      </c>
      <c r="X736" s="6" t="s">
        <v>2139</v>
      </c>
      <c r="Y736" s="6" t="s">
        <v>2140</v>
      </c>
      <c r="Z736">
        <v>9.4818658961580442E+17</v>
      </c>
    </row>
    <row r="737" spans="1:26" x14ac:dyDescent="0.25">
      <c r="A737">
        <v>1866034072</v>
      </c>
      <c r="B737" t="b">
        <v>0</v>
      </c>
      <c r="C737" s="6" t="s">
        <v>26</v>
      </c>
      <c r="D737">
        <v>3</v>
      </c>
      <c r="E737" s="1">
        <v>43328.666365740741</v>
      </c>
      <c r="F737" s="6" t="s">
        <v>27</v>
      </c>
      <c r="G737">
        <v>1</v>
      </c>
      <c r="H737" s="6" t="s">
        <v>41</v>
      </c>
      <c r="I737">
        <v>0.66700000000000004</v>
      </c>
      <c r="J737" s="6" t="s">
        <v>29</v>
      </c>
      <c r="K737" s="1">
        <v>43132.534791666665</v>
      </c>
      <c r="L737">
        <v>2</v>
      </c>
      <c r="M737" s="6" t="s">
        <v>1832</v>
      </c>
      <c r="N737" t="b">
        <v>0</v>
      </c>
      <c r="O737" s="6" t="s">
        <v>30</v>
      </c>
      <c r="P737" s="6" t="s">
        <v>31</v>
      </c>
      <c r="Q737" s="6" t="s">
        <v>84</v>
      </c>
      <c r="R737">
        <v>0</v>
      </c>
      <c r="S737" s="6" t="s">
        <v>31</v>
      </c>
      <c r="T737" s="6" t="s">
        <v>84</v>
      </c>
      <c r="U737" s="6" t="s">
        <v>47</v>
      </c>
      <c r="V737">
        <v>9.590461961941033E+17</v>
      </c>
      <c r="W737" s="6" t="s">
        <v>31</v>
      </c>
      <c r="X737" s="6" t="s">
        <v>1833</v>
      </c>
      <c r="Y737" s="6" t="s">
        <v>1834</v>
      </c>
      <c r="Z737">
        <v>475055231</v>
      </c>
    </row>
    <row r="738" spans="1:26" x14ac:dyDescent="0.25">
      <c r="A738">
        <v>1866033977</v>
      </c>
      <c r="B738" t="b">
        <v>0</v>
      </c>
      <c r="C738" s="6" t="s">
        <v>26</v>
      </c>
      <c r="D738">
        <v>3</v>
      </c>
      <c r="E738" s="1">
        <v>43328.624548611115</v>
      </c>
      <c r="F738" s="6" t="s">
        <v>27</v>
      </c>
      <c r="G738">
        <v>1</v>
      </c>
      <c r="H738" s="6" t="s">
        <v>41</v>
      </c>
      <c r="I738">
        <v>1</v>
      </c>
      <c r="J738" s="6" t="s">
        <v>29</v>
      </c>
      <c r="K738" s="1">
        <v>43132.535613425927</v>
      </c>
      <c r="L738">
        <v>0</v>
      </c>
      <c r="M738" s="6" t="s">
        <v>1563</v>
      </c>
      <c r="N738" t="b">
        <v>0</v>
      </c>
      <c r="O738" s="6" t="s">
        <v>30</v>
      </c>
      <c r="P738" s="6" t="s">
        <v>31</v>
      </c>
      <c r="Q738" s="6" t="s">
        <v>84</v>
      </c>
      <c r="R738">
        <v>0</v>
      </c>
      <c r="S738" s="6" t="s">
        <v>31</v>
      </c>
      <c r="T738" s="6" t="s">
        <v>84</v>
      </c>
      <c r="U738" s="6" t="s">
        <v>38</v>
      </c>
      <c r="V738">
        <v>9.5904649786102989E+17</v>
      </c>
      <c r="W738" s="6" t="s">
        <v>31</v>
      </c>
      <c r="X738" s="6" t="s">
        <v>1564</v>
      </c>
      <c r="Y738" s="6" t="s">
        <v>1565</v>
      </c>
      <c r="Z738">
        <v>3183637130</v>
      </c>
    </row>
    <row r="739" spans="1:26" x14ac:dyDescent="0.25">
      <c r="A739">
        <v>1866034077</v>
      </c>
      <c r="B739" t="b">
        <v>0</v>
      </c>
      <c r="C739" s="6" t="s">
        <v>26</v>
      </c>
      <c r="D739">
        <v>3</v>
      </c>
      <c r="E739" s="1">
        <v>43328.606631944444</v>
      </c>
      <c r="F739" s="6" t="s">
        <v>27</v>
      </c>
      <c r="G739">
        <v>1</v>
      </c>
      <c r="H739" s="6" t="s">
        <v>28</v>
      </c>
      <c r="I739">
        <v>1</v>
      </c>
      <c r="J739" s="6" t="s">
        <v>29</v>
      </c>
      <c r="K739" s="1">
        <v>43132.540833333333</v>
      </c>
      <c r="L739">
        <v>0</v>
      </c>
      <c r="M739" s="6" t="s">
        <v>1848</v>
      </c>
      <c r="N739" t="b">
        <v>0</v>
      </c>
      <c r="O739" s="6" t="s">
        <v>30</v>
      </c>
      <c r="P739" s="6" t="s">
        <v>31</v>
      </c>
      <c r="Q739" s="6" t="s">
        <v>84</v>
      </c>
      <c r="R739">
        <v>0</v>
      </c>
      <c r="S739" s="6" t="s">
        <v>31</v>
      </c>
      <c r="T739" s="6" t="s">
        <v>84</v>
      </c>
      <c r="U739" s="6" t="s">
        <v>47</v>
      </c>
      <c r="V739">
        <v>9.5904838903493837E+17</v>
      </c>
      <c r="W739" s="6" t="s">
        <v>31</v>
      </c>
      <c r="X739" s="6" t="s">
        <v>1849</v>
      </c>
      <c r="Y739" s="6" t="s">
        <v>1850</v>
      </c>
      <c r="Z739">
        <v>9.573747927803863E+17</v>
      </c>
    </row>
    <row r="740" spans="1:26" x14ac:dyDescent="0.25">
      <c r="A740">
        <v>1866034300</v>
      </c>
      <c r="B740" t="b">
        <v>0</v>
      </c>
      <c r="C740" s="6" t="s">
        <v>26</v>
      </c>
      <c r="D740">
        <v>3</v>
      </c>
      <c r="E740" s="1">
        <v>43328.596284722225</v>
      </c>
      <c r="F740" s="6" t="s">
        <v>27</v>
      </c>
      <c r="G740">
        <v>1</v>
      </c>
      <c r="H740" s="6" t="s">
        <v>28</v>
      </c>
      <c r="I740">
        <v>1</v>
      </c>
      <c r="J740" s="6" t="s">
        <v>29</v>
      </c>
      <c r="K740" s="1">
        <v>43132.550150462965</v>
      </c>
      <c r="L740">
        <v>0</v>
      </c>
      <c r="M740" s="6" t="s">
        <v>2441</v>
      </c>
      <c r="N740" t="b">
        <v>0</v>
      </c>
      <c r="O740" s="6" t="s">
        <v>30</v>
      </c>
      <c r="P740" s="6" t="s">
        <v>31</v>
      </c>
      <c r="Q740" s="6" t="s">
        <v>84</v>
      </c>
      <c r="R740">
        <v>0</v>
      </c>
      <c r="S740" s="6" t="s">
        <v>31</v>
      </c>
      <c r="T740" s="6" t="s">
        <v>84</v>
      </c>
      <c r="U740" s="6" t="s">
        <v>47</v>
      </c>
      <c r="V740">
        <v>9.5905176448086016E+17</v>
      </c>
      <c r="W740" s="6" t="s">
        <v>2442</v>
      </c>
      <c r="X740" s="6" t="s">
        <v>2443</v>
      </c>
      <c r="Y740" s="6" t="s">
        <v>2444</v>
      </c>
      <c r="Z740">
        <v>9.5400511217486234E+17</v>
      </c>
    </row>
    <row r="741" spans="1:26" x14ac:dyDescent="0.25">
      <c r="A741">
        <v>1866034297</v>
      </c>
      <c r="B741" t="b">
        <v>0</v>
      </c>
      <c r="C741" s="6" t="s">
        <v>26</v>
      </c>
      <c r="D741">
        <v>3</v>
      </c>
      <c r="E741" s="1">
        <v>43328.770277777781</v>
      </c>
      <c r="F741" s="6" t="s">
        <v>27</v>
      </c>
      <c r="G741">
        <v>1</v>
      </c>
      <c r="H741" s="6" t="s">
        <v>41</v>
      </c>
      <c r="I741">
        <v>1</v>
      </c>
      <c r="J741" s="6" t="s">
        <v>29</v>
      </c>
      <c r="K741" s="1">
        <v>43132.554328703707</v>
      </c>
      <c r="L741">
        <v>0</v>
      </c>
      <c r="M741" s="6" t="s">
        <v>2433</v>
      </c>
      <c r="N741" t="b">
        <v>0</v>
      </c>
      <c r="O741" s="6" t="s">
        <v>30</v>
      </c>
      <c r="P741" s="6" t="s">
        <v>31</v>
      </c>
      <c r="Q741" s="6" t="s">
        <v>84</v>
      </c>
      <c r="R741">
        <v>0</v>
      </c>
      <c r="S741" s="6" t="s">
        <v>31</v>
      </c>
      <c r="T741" s="6" t="s">
        <v>84</v>
      </c>
      <c r="U741" s="6" t="s">
        <v>36</v>
      </c>
      <c r="V741">
        <v>9.5905327824275046E+17</v>
      </c>
      <c r="W741" s="6" t="s">
        <v>31</v>
      </c>
      <c r="X741" s="6" t="s">
        <v>2434</v>
      </c>
      <c r="Y741" s="6" t="s">
        <v>2435</v>
      </c>
      <c r="Z741">
        <v>69755282</v>
      </c>
    </row>
    <row r="742" spans="1:26" x14ac:dyDescent="0.25">
      <c r="A742">
        <v>1866034074</v>
      </c>
      <c r="B742" t="b">
        <v>0</v>
      </c>
      <c r="C742" s="6" t="s">
        <v>26</v>
      </c>
      <c r="D742">
        <v>3</v>
      </c>
      <c r="E742" s="1">
        <v>43328.630520833336</v>
      </c>
      <c r="F742" s="6" t="s">
        <v>27</v>
      </c>
      <c r="G742">
        <v>1</v>
      </c>
      <c r="H742" s="6" t="s">
        <v>41</v>
      </c>
      <c r="I742">
        <v>0.66449999999999998</v>
      </c>
      <c r="J742" s="6" t="s">
        <v>29</v>
      </c>
      <c r="K742" s="1">
        <v>43132.556469907409</v>
      </c>
      <c r="L742">
        <v>6</v>
      </c>
      <c r="M742" s="6" t="s">
        <v>1838</v>
      </c>
      <c r="N742" t="b">
        <v>0</v>
      </c>
      <c r="O742" s="6" t="s">
        <v>30</v>
      </c>
      <c r="P742" s="6" t="s">
        <v>31</v>
      </c>
      <c r="Q742" s="6" t="s">
        <v>84</v>
      </c>
      <c r="R742">
        <v>1</v>
      </c>
      <c r="S742" s="6" t="s">
        <v>31</v>
      </c>
      <c r="T742" s="6" t="s">
        <v>84</v>
      </c>
      <c r="U742" s="6" t="s">
        <v>45</v>
      </c>
      <c r="V742">
        <v>9.590540521758679E+17</v>
      </c>
      <c r="W742" s="6" t="s">
        <v>31</v>
      </c>
      <c r="X742" s="6" t="s">
        <v>1839</v>
      </c>
      <c r="Y742" s="6" t="s">
        <v>1840</v>
      </c>
      <c r="Z742">
        <v>9.1238848794038272E+17</v>
      </c>
    </row>
    <row r="743" spans="1:26" x14ac:dyDescent="0.25">
      <c r="A743">
        <v>1866034082</v>
      </c>
      <c r="B743" t="b">
        <v>0</v>
      </c>
      <c r="C743" s="6" t="s">
        <v>26</v>
      </c>
      <c r="D743">
        <v>3</v>
      </c>
      <c r="E743" s="1">
        <v>43328.683379629627</v>
      </c>
      <c r="F743" s="6" t="s">
        <v>27</v>
      </c>
      <c r="G743">
        <v>1</v>
      </c>
      <c r="H743" s="6" t="s">
        <v>28</v>
      </c>
      <c r="I743">
        <v>1</v>
      </c>
      <c r="J743" s="6" t="s">
        <v>29</v>
      </c>
      <c r="K743" s="1">
        <v>43132.557638888888</v>
      </c>
      <c r="L743">
        <v>0</v>
      </c>
      <c r="M743" s="6" t="s">
        <v>1861</v>
      </c>
      <c r="N743" t="b">
        <v>0</v>
      </c>
      <c r="O743" s="6" t="s">
        <v>30</v>
      </c>
      <c r="P743" s="6" t="s">
        <v>31</v>
      </c>
      <c r="Q743" s="6" t="s">
        <v>84</v>
      </c>
      <c r="R743">
        <v>0</v>
      </c>
      <c r="S743" s="6" t="s">
        <v>31</v>
      </c>
      <c r="T743" s="6" t="s">
        <v>84</v>
      </c>
      <c r="U743" s="6" t="s">
        <v>36</v>
      </c>
      <c r="V743">
        <v>9.590544791770112E+17</v>
      </c>
      <c r="W743" s="6" t="s">
        <v>31</v>
      </c>
      <c r="X743" s="6" t="s">
        <v>1862</v>
      </c>
      <c r="Y743" s="6" t="s">
        <v>1863</v>
      </c>
      <c r="Z743">
        <v>8.953093256563712E+17</v>
      </c>
    </row>
    <row r="744" spans="1:26" x14ac:dyDescent="0.25">
      <c r="A744">
        <v>1866034071</v>
      </c>
      <c r="B744" t="b">
        <v>0</v>
      </c>
      <c r="C744" s="6" t="s">
        <v>26</v>
      </c>
      <c r="D744">
        <v>3</v>
      </c>
      <c r="E744" s="1">
        <v>43328.678564814814</v>
      </c>
      <c r="F744" s="6" t="s">
        <v>27</v>
      </c>
      <c r="G744">
        <v>1</v>
      </c>
      <c r="H744" s="6" t="s">
        <v>28</v>
      </c>
      <c r="I744">
        <v>0.67369999999999997</v>
      </c>
      <c r="J744" s="6" t="s">
        <v>29</v>
      </c>
      <c r="K744" s="1">
        <v>43132.562662037039</v>
      </c>
      <c r="L744">
        <v>0</v>
      </c>
      <c r="M744" s="6" t="s">
        <v>1829</v>
      </c>
      <c r="N744" t="b">
        <v>0</v>
      </c>
      <c r="O744" s="6" t="s">
        <v>30</v>
      </c>
      <c r="P744" s="6" t="s">
        <v>31</v>
      </c>
      <c r="Q744" s="6" t="s">
        <v>84</v>
      </c>
      <c r="R744">
        <v>0</v>
      </c>
      <c r="S744" s="6" t="s">
        <v>31</v>
      </c>
      <c r="T744" s="6" t="s">
        <v>84</v>
      </c>
      <c r="U744" s="6" t="s">
        <v>39</v>
      </c>
      <c r="V744">
        <v>9.5905629671570227E+17</v>
      </c>
      <c r="W744" s="6" t="s">
        <v>31</v>
      </c>
      <c r="X744" s="6" t="s">
        <v>1830</v>
      </c>
      <c r="Y744" s="6" t="s">
        <v>1831</v>
      </c>
      <c r="Z744">
        <v>226335321</v>
      </c>
    </row>
    <row r="745" spans="1:26" x14ac:dyDescent="0.25">
      <c r="A745">
        <v>1866034063</v>
      </c>
      <c r="B745" t="b">
        <v>0</v>
      </c>
      <c r="C745" s="6" t="s">
        <v>26</v>
      </c>
      <c r="D745">
        <v>3</v>
      </c>
      <c r="E745" s="1">
        <v>43328.626689814817</v>
      </c>
      <c r="F745" s="6" t="s">
        <v>27</v>
      </c>
      <c r="G745">
        <v>1</v>
      </c>
      <c r="H745" s="6" t="s">
        <v>40</v>
      </c>
      <c r="I745">
        <v>1</v>
      </c>
      <c r="J745" s="6" t="s">
        <v>29</v>
      </c>
      <c r="K745" s="1">
        <v>43132.569884259261</v>
      </c>
      <c r="L745">
        <v>0</v>
      </c>
      <c r="M745" s="6" t="s">
        <v>1809</v>
      </c>
      <c r="N745" t="b">
        <v>0</v>
      </c>
      <c r="O745" s="6" t="s">
        <v>30</v>
      </c>
      <c r="P745" s="6" t="s">
        <v>31</v>
      </c>
      <c r="Q745" s="6" t="s">
        <v>84</v>
      </c>
      <c r="R745">
        <v>0</v>
      </c>
      <c r="S745" s="6" t="s">
        <v>31</v>
      </c>
      <c r="T745" s="6" t="s">
        <v>84</v>
      </c>
      <c r="U745" s="6" t="s">
        <v>45</v>
      </c>
      <c r="V745">
        <v>9.5905891689741926E+17</v>
      </c>
      <c r="W745" s="6" t="s">
        <v>57</v>
      </c>
      <c r="X745" s="6" t="s">
        <v>1810</v>
      </c>
      <c r="Y745" s="6" t="s">
        <v>1811</v>
      </c>
      <c r="Z745">
        <v>8.7688027997730406E+17</v>
      </c>
    </row>
    <row r="746" spans="1:26" x14ac:dyDescent="0.25">
      <c r="A746">
        <v>1866034308</v>
      </c>
      <c r="B746" t="b">
        <v>0</v>
      </c>
      <c r="C746" s="6" t="s">
        <v>26</v>
      </c>
      <c r="D746">
        <v>3</v>
      </c>
      <c r="E746" s="1">
        <v>43328.636203703703</v>
      </c>
      <c r="F746" s="6" t="s">
        <v>27</v>
      </c>
      <c r="G746">
        <v>1</v>
      </c>
      <c r="H746" s="6" t="s">
        <v>41</v>
      </c>
      <c r="I746">
        <v>1</v>
      </c>
      <c r="J746" s="6" t="s">
        <v>29</v>
      </c>
      <c r="K746" s="1">
        <v>43132.574421296296</v>
      </c>
      <c r="L746">
        <v>1</v>
      </c>
      <c r="M746" s="6" t="s">
        <v>2466</v>
      </c>
      <c r="N746" t="b">
        <v>0</v>
      </c>
      <c r="O746" s="6" t="s">
        <v>30</v>
      </c>
      <c r="P746" s="6" t="s">
        <v>31</v>
      </c>
      <c r="Q746" s="6" t="s">
        <v>84</v>
      </c>
      <c r="R746">
        <v>0</v>
      </c>
      <c r="S746" s="6" t="s">
        <v>31</v>
      </c>
      <c r="T746" s="6" t="s">
        <v>84</v>
      </c>
      <c r="U746" s="6" t="s">
        <v>36</v>
      </c>
      <c r="V746">
        <v>9.5906055758753382E+17</v>
      </c>
      <c r="W746" s="6" t="s">
        <v>31</v>
      </c>
      <c r="X746" s="6" t="s">
        <v>2467</v>
      </c>
      <c r="Y746" s="6" t="s">
        <v>2468</v>
      </c>
      <c r="Z746">
        <v>348366885</v>
      </c>
    </row>
    <row r="747" spans="1:26" x14ac:dyDescent="0.25">
      <c r="A747">
        <v>1866034299</v>
      </c>
      <c r="B747" t="b">
        <v>0</v>
      </c>
      <c r="C747" s="6" t="s">
        <v>26</v>
      </c>
      <c r="D747">
        <v>3</v>
      </c>
      <c r="E747" s="1">
        <v>43328.757743055554</v>
      </c>
      <c r="F747" s="6" t="s">
        <v>27</v>
      </c>
      <c r="G747">
        <v>1</v>
      </c>
      <c r="H747" s="6" t="s">
        <v>41</v>
      </c>
      <c r="I747">
        <v>0.66579999999999995</v>
      </c>
      <c r="J747" s="6" t="s">
        <v>29</v>
      </c>
      <c r="K747" s="1">
        <v>43132.579548611109</v>
      </c>
      <c r="L747">
        <v>0</v>
      </c>
      <c r="M747" s="6" t="s">
        <v>35</v>
      </c>
      <c r="N747" t="b">
        <v>0</v>
      </c>
      <c r="O747" s="6" t="s">
        <v>30</v>
      </c>
      <c r="P747" s="6" t="s">
        <v>31</v>
      </c>
      <c r="Q747" s="6" t="s">
        <v>84</v>
      </c>
      <c r="R747">
        <v>0</v>
      </c>
      <c r="S747" s="6" t="s">
        <v>31</v>
      </c>
      <c r="T747" s="6" t="s">
        <v>84</v>
      </c>
      <c r="U747" s="6" t="s">
        <v>36</v>
      </c>
      <c r="V747">
        <v>9.5906241811779994E+17</v>
      </c>
      <c r="W747" s="6" t="s">
        <v>31</v>
      </c>
      <c r="X747" s="6" t="s">
        <v>2439</v>
      </c>
      <c r="Y747" s="6" t="s">
        <v>2440</v>
      </c>
      <c r="Z747">
        <v>9.5221839638453043E+17</v>
      </c>
    </row>
    <row r="748" spans="1:26" x14ac:dyDescent="0.25">
      <c r="A748">
        <v>1866034062</v>
      </c>
      <c r="B748" t="b">
        <v>0</v>
      </c>
      <c r="C748" s="6" t="s">
        <v>26</v>
      </c>
      <c r="D748">
        <v>3</v>
      </c>
      <c r="E748" s="1">
        <v>43328.679571759261</v>
      </c>
      <c r="F748" s="6" t="s">
        <v>27</v>
      </c>
      <c r="G748">
        <v>1</v>
      </c>
      <c r="H748" s="6" t="s">
        <v>41</v>
      </c>
      <c r="I748">
        <v>0.68079999999999996</v>
      </c>
      <c r="J748" s="6" t="s">
        <v>29</v>
      </c>
      <c r="K748" s="1">
        <v>43132.581111111111</v>
      </c>
      <c r="L748">
        <v>534</v>
      </c>
      <c r="M748" s="6" t="s">
        <v>35</v>
      </c>
      <c r="N748" t="b">
        <v>0</v>
      </c>
      <c r="O748" s="6" t="s">
        <v>30</v>
      </c>
      <c r="P748" s="6" t="s">
        <v>31</v>
      </c>
      <c r="Q748" s="6" t="s">
        <v>84</v>
      </c>
      <c r="R748">
        <v>165</v>
      </c>
      <c r="S748" s="6" t="s">
        <v>31</v>
      </c>
      <c r="T748" s="6" t="s">
        <v>84</v>
      </c>
      <c r="U748" s="6" t="s">
        <v>47</v>
      </c>
      <c r="V748">
        <v>9.590629829563433E+17</v>
      </c>
      <c r="W748" s="6" t="s">
        <v>31</v>
      </c>
      <c r="X748" s="6" t="s">
        <v>1807</v>
      </c>
      <c r="Y748" s="6" t="s">
        <v>1808</v>
      </c>
      <c r="Z748">
        <v>20374262</v>
      </c>
    </row>
    <row r="749" spans="1:26" x14ac:dyDescent="0.25">
      <c r="A749">
        <v>1866034324</v>
      </c>
      <c r="B749" t="b">
        <v>0</v>
      </c>
      <c r="C749" s="6" t="s">
        <v>26</v>
      </c>
      <c r="D749">
        <v>3</v>
      </c>
      <c r="E749" s="1">
        <v>43328.63354166667</v>
      </c>
      <c r="F749" s="6" t="s">
        <v>27</v>
      </c>
      <c r="G749">
        <v>1</v>
      </c>
      <c r="H749" s="6" t="s">
        <v>41</v>
      </c>
      <c r="I749">
        <v>1</v>
      </c>
      <c r="J749" s="6" t="s">
        <v>29</v>
      </c>
      <c r="K749" s="1">
        <v>43132.581979166665</v>
      </c>
      <c r="L749">
        <v>1</v>
      </c>
      <c r="M749" s="6" t="s">
        <v>46</v>
      </c>
      <c r="N749" t="b">
        <v>0</v>
      </c>
      <c r="O749" s="6" t="s">
        <v>30</v>
      </c>
      <c r="P749" s="6" t="s">
        <v>31</v>
      </c>
      <c r="Q749" s="6" t="s">
        <v>84</v>
      </c>
      <c r="R749">
        <v>0</v>
      </c>
      <c r="S749" s="6" t="s">
        <v>31</v>
      </c>
      <c r="T749" s="6" t="s">
        <v>84</v>
      </c>
      <c r="U749" s="6" t="s">
        <v>45</v>
      </c>
      <c r="V749">
        <v>9.590632983888937E+17</v>
      </c>
      <c r="W749" s="6" t="s">
        <v>31</v>
      </c>
      <c r="X749" s="6" t="s">
        <v>2512</v>
      </c>
      <c r="Y749" s="6" t="s">
        <v>2513</v>
      </c>
      <c r="Z749">
        <v>198179597</v>
      </c>
    </row>
    <row r="750" spans="1:26" x14ac:dyDescent="0.25">
      <c r="A750">
        <v>1866033981</v>
      </c>
      <c r="B750" t="b">
        <v>0</v>
      </c>
      <c r="C750" s="6" t="s">
        <v>26</v>
      </c>
      <c r="D750">
        <v>3</v>
      </c>
      <c r="E750" s="1">
        <v>43328.631631944445</v>
      </c>
      <c r="F750" s="6" t="s">
        <v>27</v>
      </c>
      <c r="G750">
        <v>1</v>
      </c>
      <c r="H750" s="6" t="s">
        <v>41</v>
      </c>
      <c r="I750">
        <v>0.65659999999999996</v>
      </c>
      <c r="J750" s="6" t="s">
        <v>29</v>
      </c>
      <c r="K750" s="1">
        <v>43132.584675925929</v>
      </c>
      <c r="L750">
        <v>2</v>
      </c>
      <c r="M750" s="6" t="s">
        <v>1576</v>
      </c>
      <c r="N750" t="b">
        <v>0</v>
      </c>
      <c r="O750" s="6" t="s">
        <v>30</v>
      </c>
      <c r="P750" s="6" t="s">
        <v>31</v>
      </c>
      <c r="Q750" s="6" t="s">
        <v>84</v>
      </c>
      <c r="R750">
        <v>2</v>
      </c>
      <c r="S750" s="6" t="s">
        <v>31</v>
      </c>
      <c r="T750" s="6" t="s">
        <v>84</v>
      </c>
      <c r="U750" s="6" t="s">
        <v>36</v>
      </c>
      <c r="V750">
        <v>9.5906427641684787E+17</v>
      </c>
      <c r="W750" s="6" t="s">
        <v>1577</v>
      </c>
      <c r="X750" s="6" t="s">
        <v>1578</v>
      </c>
      <c r="Y750" s="6" t="s">
        <v>1579</v>
      </c>
      <c r="Z750">
        <v>9.5186407007186534E+17</v>
      </c>
    </row>
    <row r="751" spans="1:26" x14ac:dyDescent="0.25">
      <c r="A751">
        <v>1866034078</v>
      </c>
      <c r="B751" t="b">
        <v>0</v>
      </c>
      <c r="C751" s="6" t="s">
        <v>26</v>
      </c>
      <c r="D751">
        <v>3</v>
      </c>
      <c r="E751" s="1">
        <v>43328.662407407406</v>
      </c>
      <c r="F751" s="6" t="s">
        <v>27</v>
      </c>
      <c r="G751">
        <v>1</v>
      </c>
      <c r="H751" s="6" t="s">
        <v>41</v>
      </c>
      <c r="I751">
        <v>0.65610000000000002</v>
      </c>
      <c r="J751" s="6" t="s">
        <v>29</v>
      </c>
      <c r="K751" s="1">
        <v>43132.589965277781</v>
      </c>
      <c r="L751">
        <v>3</v>
      </c>
      <c r="M751" s="6" t="s">
        <v>1851</v>
      </c>
      <c r="N751" t="b">
        <v>0</v>
      </c>
      <c r="O751" s="6" t="s">
        <v>30</v>
      </c>
      <c r="P751" s="6" t="s">
        <v>31</v>
      </c>
      <c r="Q751" s="6" t="s">
        <v>84</v>
      </c>
      <c r="R751">
        <v>1</v>
      </c>
      <c r="S751" s="6" t="s">
        <v>31</v>
      </c>
      <c r="T751" s="6" t="s">
        <v>84</v>
      </c>
      <c r="U751" s="6" t="s">
        <v>36</v>
      </c>
      <c r="V751">
        <v>9.5906619427493478E+17</v>
      </c>
      <c r="W751" s="6" t="s">
        <v>31</v>
      </c>
      <c r="X751" s="6" t="s">
        <v>1852</v>
      </c>
      <c r="Y751" s="6" t="s">
        <v>1853</v>
      </c>
      <c r="Z751">
        <v>296121538</v>
      </c>
    </row>
    <row r="752" spans="1:26" x14ac:dyDescent="0.25">
      <c r="A752">
        <v>1866034210</v>
      </c>
      <c r="B752" t="b">
        <v>0</v>
      </c>
      <c r="C752" s="6" t="s">
        <v>26</v>
      </c>
      <c r="D752">
        <v>3</v>
      </c>
      <c r="E752" s="1">
        <v>43328.689386574071</v>
      </c>
      <c r="F752" s="6" t="s">
        <v>27</v>
      </c>
      <c r="G752">
        <v>1</v>
      </c>
      <c r="H752" s="6" t="s">
        <v>28</v>
      </c>
      <c r="I752">
        <v>1</v>
      </c>
      <c r="J752" s="6" t="s">
        <v>29</v>
      </c>
      <c r="K752" s="1">
        <v>43132.594027777777</v>
      </c>
      <c r="L752">
        <v>2</v>
      </c>
      <c r="M752" s="6" t="s">
        <v>2206</v>
      </c>
      <c r="N752" t="b">
        <v>0</v>
      </c>
      <c r="O752" s="6" t="s">
        <v>30</v>
      </c>
      <c r="P752" s="6" t="s">
        <v>31</v>
      </c>
      <c r="Q752" s="6" t="s">
        <v>84</v>
      </c>
      <c r="R752">
        <v>0</v>
      </c>
      <c r="S752" s="6" t="s">
        <v>31</v>
      </c>
      <c r="T752" s="6" t="s">
        <v>84</v>
      </c>
      <c r="U752" s="6" t="s">
        <v>36</v>
      </c>
      <c r="V752">
        <v>9.5906766357310259E+17</v>
      </c>
      <c r="W752" s="6" t="s">
        <v>31</v>
      </c>
      <c r="X752" s="6" t="s">
        <v>2207</v>
      </c>
      <c r="Y752" s="6" t="s">
        <v>2208</v>
      </c>
      <c r="Z752">
        <v>9.4388076606849024E+17</v>
      </c>
    </row>
    <row r="753" spans="1:26" x14ac:dyDescent="0.25">
      <c r="A753">
        <v>1866034092</v>
      </c>
      <c r="B753" t="b">
        <v>0</v>
      </c>
      <c r="C753" s="6" t="s">
        <v>26</v>
      </c>
      <c r="D753">
        <v>3</v>
      </c>
      <c r="E753" s="1">
        <v>43328.64508101852</v>
      </c>
      <c r="F753" s="6" t="s">
        <v>56</v>
      </c>
      <c r="G753">
        <v>1</v>
      </c>
      <c r="H753" s="6" t="s">
        <v>84</v>
      </c>
      <c r="J753" s="6" t="s">
        <v>29</v>
      </c>
      <c r="K753" s="1">
        <v>43132.597453703704</v>
      </c>
      <c r="L753">
        <v>1</v>
      </c>
      <c r="M753" s="6" t="s">
        <v>1891</v>
      </c>
      <c r="N753" t="b">
        <v>0</v>
      </c>
      <c r="O753" s="6" t="s">
        <v>30</v>
      </c>
      <c r="P753" s="6" t="s">
        <v>31</v>
      </c>
      <c r="Q753" s="6" t="s">
        <v>84</v>
      </c>
      <c r="R753">
        <v>1</v>
      </c>
      <c r="S753" s="6" t="s">
        <v>31</v>
      </c>
      <c r="T753" s="6" t="s">
        <v>84</v>
      </c>
      <c r="U753" s="6" t="s">
        <v>47</v>
      </c>
      <c r="V753">
        <v>9.5906890555272806E+17</v>
      </c>
      <c r="W753" s="6" t="s">
        <v>31</v>
      </c>
      <c r="X753" s="6" t="s">
        <v>1892</v>
      </c>
      <c r="Y753" s="6" t="s">
        <v>1893</v>
      </c>
      <c r="Z753">
        <v>1115159660</v>
      </c>
    </row>
    <row r="754" spans="1:26" x14ac:dyDescent="0.25">
      <c r="A754">
        <v>1866034222</v>
      </c>
      <c r="B754" t="b">
        <v>0</v>
      </c>
      <c r="C754" s="6" t="s">
        <v>26</v>
      </c>
      <c r="D754">
        <v>3</v>
      </c>
      <c r="E754" s="1">
        <v>43328.643067129633</v>
      </c>
      <c r="F754" s="6" t="s">
        <v>27</v>
      </c>
      <c r="G754">
        <v>1</v>
      </c>
      <c r="H754" s="6" t="s">
        <v>28</v>
      </c>
      <c r="I754">
        <v>0.65659999999999996</v>
      </c>
      <c r="J754" s="6" t="s">
        <v>29</v>
      </c>
      <c r="K754" s="1">
        <v>43132.600717592592</v>
      </c>
      <c r="L754">
        <v>1</v>
      </c>
      <c r="M754" s="6" t="s">
        <v>2239</v>
      </c>
      <c r="N754" t="b">
        <v>0</v>
      </c>
      <c r="O754" s="6" t="s">
        <v>30</v>
      </c>
      <c r="P754" s="6" t="s">
        <v>31</v>
      </c>
      <c r="Q754" s="6" t="s">
        <v>84</v>
      </c>
      <c r="R754">
        <v>0</v>
      </c>
      <c r="S754" s="6" t="s">
        <v>31</v>
      </c>
      <c r="T754" s="6" t="s">
        <v>84</v>
      </c>
      <c r="U754" s="6" t="s">
        <v>47</v>
      </c>
      <c r="V754">
        <v>9.5907008918104883E+17</v>
      </c>
      <c r="W754" s="6" t="s">
        <v>31</v>
      </c>
      <c r="X754" s="6" t="s">
        <v>2240</v>
      </c>
      <c r="Y754" s="6" t="s">
        <v>2241</v>
      </c>
      <c r="Z754">
        <v>475434662</v>
      </c>
    </row>
    <row r="755" spans="1:26" x14ac:dyDescent="0.25">
      <c r="A755">
        <v>1866034313</v>
      </c>
      <c r="B755" t="b">
        <v>0</v>
      </c>
      <c r="C755" s="6" t="s">
        <v>26</v>
      </c>
      <c r="D755">
        <v>3</v>
      </c>
      <c r="E755" s="1">
        <v>43328.638680555552</v>
      </c>
      <c r="F755" s="6" t="s">
        <v>27</v>
      </c>
      <c r="G755">
        <v>1</v>
      </c>
      <c r="H755" s="6" t="s">
        <v>28</v>
      </c>
      <c r="I755">
        <v>0.6704</v>
      </c>
      <c r="J755" s="6" t="s">
        <v>29</v>
      </c>
      <c r="K755" s="1">
        <v>43132.601597222223</v>
      </c>
      <c r="L755">
        <v>0</v>
      </c>
      <c r="M755" s="6" t="s">
        <v>2481</v>
      </c>
      <c r="N755" t="b">
        <v>0</v>
      </c>
      <c r="O755" s="6" t="s">
        <v>30</v>
      </c>
      <c r="P755" s="6" t="s">
        <v>31</v>
      </c>
      <c r="Q755" s="6" t="s">
        <v>84</v>
      </c>
      <c r="R755">
        <v>0</v>
      </c>
      <c r="S755" s="6" t="s">
        <v>31</v>
      </c>
      <c r="T755" s="6" t="s">
        <v>84</v>
      </c>
      <c r="U755" s="6" t="s">
        <v>47</v>
      </c>
      <c r="V755">
        <v>9.5907040700019507E+17</v>
      </c>
      <c r="W755" s="6" t="s">
        <v>31</v>
      </c>
      <c r="X755" s="6" t="s">
        <v>2482</v>
      </c>
      <c r="Y755" s="6" t="s">
        <v>2483</v>
      </c>
      <c r="Z755">
        <v>9.5906959286072525E+17</v>
      </c>
    </row>
    <row r="756" spans="1:26" x14ac:dyDescent="0.25">
      <c r="A756">
        <v>1866033967</v>
      </c>
      <c r="B756" t="b">
        <v>0</v>
      </c>
      <c r="C756" s="6" t="s">
        <v>26</v>
      </c>
      <c r="D756">
        <v>3</v>
      </c>
      <c r="E756" s="1">
        <v>43328.661747685182</v>
      </c>
      <c r="F756" s="6" t="s">
        <v>27</v>
      </c>
      <c r="G756">
        <v>1</v>
      </c>
      <c r="H756" s="6" t="s">
        <v>41</v>
      </c>
      <c r="I756">
        <v>0.66700000000000004</v>
      </c>
      <c r="J756" s="6" t="s">
        <v>29</v>
      </c>
      <c r="K756" s="1">
        <v>43132.602372685185</v>
      </c>
      <c r="L756">
        <v>0</v>
      </c>
      <c r="M756" s="6" t="s">
        <v>46</v>
      </c>
      <c r="N756" t="b">
        <v>1</v>
      </c>
      <c r="O756" s="6" t="s">
        <v>30</v>
      </c>
      <c r="P756" s="6" t="s">
        <v>1536</v>
      </c>
      <c r="Q756" s="6" t="s">
        <v>84</v>
      </c>
      <c r="R756">
        <v>0</v>
      </c>
      <c r="S756" s="6" t="s">
        <v>31</v>
      </c>
      <c r="T756" s="6" t="s">
        <v>84</v>
      </c>
      <c r="U756" s="6" t="s">
        <v>36</v>
      </c>
      <c r="V756">
        <v>9.5907068813173146E+17</v>
      </c>
      <c r="W756" s="6" t="s">
        <v>31</v>
      </c>
      <c r="X756" s="6" t="s">
        <v>1537</v>
      </c>
      <c r="Y756" s="6" t="s">
        <v>1538</v>
      </c>
      <c r="Z756">
        <v>224191683</v>
      </c>
    </row>
    <row r="757" spans="1:26" x14ac:dyDescent="0.25">
      <c r="A757">
        <v>1866034325</v>
      </c>
      <c r="B757" t="b">
        <v>0</v>
      </c>
      <c r="C757" s="6" t="s">
        <v>26</v>
      </c>
      <c r="D757">
        <v>3</v>
      </c>
      <c r="E757" s="1">
        <v>43328.756898148145</v>
      </c>
      <c r="F757" s="6" t="s">
        <v>27</v>
      </c>
      <c r="G757">
        <v>1</v>
      </c>
      <c r="H757" s="6" t="s">
        <v>28</v>
      </c>
      <c r="I757">
        <v>0.66049999999999998</v>
      </c>
      <c r="J757" s="6" t="s">
        <v>29</v>
      </c>
      <c r="K757" s="1">
        <v>43132.615104166667</v>
      </c>
      <c r="L757">
        <v>0</v>
      </c>
      <c r="M757" s="6" t="s">
        <v>2514</v>
      </c>
      <c r="N757" t="b">
        <v>0</v>
      </c>
      <c r="O757" s="6" t="s">
        <v>30</v>
      </c>
      <c r="P757" s="6" t="s">
        <v>31</v>
      </c>
      <c r="Q757" s="6" t="s">
        <v>84</v>
      </c>
      <c r="R757">
        <v>0</v>
      </c>
      <c r="S757" s="6" t="s">
        <v>31</v>
      </c>
      <c r="T757" s="6" t="s">
        <v>84</v>
      </c>
      <c r="U757" s="6" t="s">
        <v>36</v>
      </c>
      <c r="V757">
        <v>9.5907530218496819E+17</v>
      </c>
      <c r="W757" s="6" t="s">
        <v>31</v>
      </c>
      <c r="X757" s="6" t="s">
        <v>2515</v>
      </c>
      <c r="Y757" s="6" t="s">
        <v>2516</v>
      </c>
      <c r="Z757">
        <v>2321268589</v>
      </c>
    </row>
    <row r="758" spans="1:26" x14ac:dyDescent="0.25">
      <c r="A758">
        <v>1866033973</v>
      </c>
      <c r="B758" t="b">
        <v>0</v>
      </c>
      <c r="C758" s="6" t="s">
        <v>26</v>
      </c>
      <c r="D758">
        <v>3</v>
      </c>
      <c r="E758" s="1">
        <v>43328.657500000001</v>
      </c>
      <c r="F758" s="6" t="s">
        <v>27</v>
      </c>
      <c r="G758">
        <v>1</v>
      </c>
      <c r="H758" s="6" t="s">
        <v>40</v>
      </c>
      <c r="I758">
        <v>1</v>
      </c>
      <c r="J758" s="6" t="s">
        <v>29</v>
      </c>
      <c r="K758" s="1">
        <v>43132.615856481483</v>
      </c>
      <c r="L758">
        <v>0</v>
      </c>
      <c r="M758" s="6" t="s">
        <v>1551</v>
      </c>
      <c r="N758" t="b">
        <v>0</v>
      </c>
      <c r="O758" s="6" t="s">
        <v>30</v>
      </c>
      <c r="P758" s="6" t="s">
        <v>31</v>
      </c>
      <c r="Q758" s="6" t="s">
        <v>84</v>
      </c>
      <c r="R758">
        <v>0</v>
      </c>
      <c r="S758" s="6" t="s">
        <v>31</v>
      </c>
      <c r="T758" s="6" t="s">
        <v>84</v>
      </c>
      <c r="U758" s="6" t="s">
        <v>36</v>
      </c>
      <c r="V758">
        <v>9.5907557440367002E+17</v>
      </c>
      <c r="W758" s="6" t="s">
        <v>31</v>
      </c>
      <c r="X758" s="6" t="s">
        <v>1552</v>
      </c>
      <c r="Y758" s="6" t="s">
        <v>1553</v>
      </c>
      <c r="Z758">
        <v>9.575338856460329E+17</v>
      </c>
    </row>
    <row r="759" spans="1:26" x14ac:dyDescent="0.25">
      <c r="A759">
        <v>1866034219</v>
      </c>
      <c r="B759" t="b">
        <v>0</v>
      </c>
      <c r="C759" s="6" t="s">
        <v>26</v>
      </c>
      <c r="D759">
        <v>3</v>
      </c>
      <c r="E759" s="1">
        <v>43328.646909722222</v>
      </c>
      <c r="F759" s="6" t="s">
        <v>27</v>
      </c>
      <c r="G759">
        <v>1</v>
      </c>
      <c r="H759" s="6" t="s">
        <v>28</v>
      </c>
      <c r="I759">
        <v>1</v>
      </c>
      <c r="J759" s="6" t="s">
        <v>29</v>
      </c>
      <c r="K759" s="1">
        <v>43132.625625000001</v>
      </c>
      <c r="L759">
        <v>0</v>
      </c>
      <c r="M759" s="6" t="s">
        <v>2231</v>
      </c>
      <c r="N759" t="b">
        <v>0</v>
      </c>
      <c r="O759" s="6" t="s">
        <v>30</v>
      </c>
      <c r="P759" s="6" t="s">
        <v>31</v>
      </c>
      <c r="Q759" s="6" t="s">
        <v>84</v>
      </c>
      <c r="R759">
        <v>0</v>
      </c>
      <c r="S759" s="6" t="s">
        <v>31</v>
      </c>
      <c r="T759" s="6" t="s">
        <v>84</v>
      </c>
      <c r="U759" s="6" t="s">
        <v>39</v>
      </c>
      <c r="V759">
        <v>9.5907911295351603E+17</v>
      </c>
      <c r="W759" s="6" t="s">
        <v>31</v>
      </c>
      <c r="X759" s="6" t="s">
        <v>2232</v>
      </c>
      <c r="Y759" s="6" t="s">
        <v>2233</v>
      </c>
      <c r="Z759">
        <v>1226302873</v>
      </c>
    </row>
    <row r="760" spans="1:26" x14ac:dyDescent="0.25">
      <c r="A760">
        <v>1866034298</v>
      </c>
      <c r="B760" t="b">
        <v>0</v>
      </c>
      <c r="C760" s="6" t="s">
        <v>26</v>
      </c>
      <c r="D760">
        <v>3</v>
      </c>
      <c r="E760" s="1">
        <v>43328.743379629632</v>
      </c>
      <c r="F760" s="6" t="s">
        <v>27</v>
      </c>
      <c r="G760">
        <v>1</v>
      </c>
      <c r="H760" s="6" t="s">
        <v>28</v>
      </c>
      <c r="I760">
        <v>1</v>
      </c>
      <c r="J760" s="6" t="s">
        <v>29</v>
      </c>
      <c r="K760" s="1">
        <v>43132.625636574077</v>
      </c>
      <c r="L760">
        <v>1</v>
      </c>
      <c r="M760" s="6" t="s">
        <v>2436</v>
      </c>
      <c r="N760" t="b">
        <v>0</v>
      </c>
      <c r="O760" s="6" t="s">
        <v>30</v>
      </c>
      <c r="P760" s="6" t="s">
        <v>31</v>
      </c>
      <c r="Q760" s="6" t="s">
        <v>84</v>
      </c>
      <c r="R760">
        <v>0</v>
      </c>
      <c r="S760" s="6" t="s">
        <v>31</v>
      </c>
      <c r="T760" s="6" t="s">
        <v>84</v>
      </c>
      <c r="U760" s="6" t="s">
        <v>36</v>
      </c>
      <c r="V760">
        <v>9.5907912047805645E+17</v>
      </c>
      <c r="W760" s="6" t="s">
        <v>31</v>
      </c>
      <c r="X760" s="6" t="s">
        <v>2437</v>
      </c>
      <c r="Y760" s="6" t="s">
        <v>2438</v>
      </c>
      <c r="Z760">
        <v>9.3011032697207603E+17</v>
      </c>
    </row>
    <row r="761" spans="1:26" x14ac:dyDescent="0.25">
      <c r="A761">
        <v>1866034084</v>
      </c>
      <c r="B761" t="b">
        <v>0</v>
      </c>
      <c r="C761" s="6" t="s">
        <v>26</v>
      </c>
      <c r="D761">
        <v>3</v>
      </c>
      <c r="E761" s="1">
        <v>43328.686249999999</v>
      </c>
      <c r="F761" s="6" t="s">
        <v>27</v>
      </c>
      <c r="G761">
        <v>1</v>
      </c>
      <c r="H761" s="6" t="s">
        <v>41</v>
      </c>
      <c r="I761">
        <v>1</v>
      </c>
      <c r="J761" s="6" t="s">
        <v>29</v>
      </c>
      <c r="K761" s="1">
        <v>43132.628831018519</v>
      </c>
      <c r="L761">
        <v>0</v>
      </c>
      <c r="M761" s="6" t="s">
        <v>35</v>
      </c>
      <c r="N761" t="b">
        <v>0</v>
      </c>
      <c r="O761" s="6" t="s">
        <v>30</v>
      </c>
      <c r="P761" s="6" t="s">
        <v>31</v>
      </c>
      <c r="Q761" s="6" t="s">
        <v>84</v>
      </c>
      <c r="R761">
        <v>0</v>
      </c>
      <c r="S761" s="6" t="s">
        <v>31</v>
      </c>
      <c r="T761" s="6" t="s">
        <v>84</v>
      </c>
      <c r="U761" s="6" t="s">
        <v>36</v>
      </c>
      <c r="V761">
        <v>9.5908027485113549E+17</v>
      </c>
      <c r="W761" s="6" t="s">
        <v>31</v>
      </c>
      <c r="X761" s="6" t="s">
        <v>1867</v>
      </c>
      <c r="Y761" s="6" t="s">
        <v>1868</v>
      </c>
      <c r="Z761">
        <v>574681599</v>
      </c>
    </row>
    <row r="762" spans="1:26" x14ac:dyDescent="0.25">
      <c r="A762">
        <v>1866034073</v>
      </c>
      <c r="B762" t="b">
        <v>0</v>
      </c>
      <c r="C762" s="6" t="s">
        <v>26</v>
      </c>
      <c r="D762">
        <v>3</v>
      </c>
      <c r="E762" s="1">
        <v>43328.626238425924</v>
      </c>
      <c r="F762" s="6" t="s">
        <v>27</v>
      </c>
      <c r="G762">
        <v>1</v>
      </c>
      <c r="H762" s="6" t="s">
        <v>28</v>
      </c>
      <c r="I762">
        <v>0.66949999999999998</v>
      </c>
      <c r="J762" s="6" t="s">
        <v>29</v>
      </c>
      <c r="K762" s="1">
        <v>43132.645185185182</v>
      </c>
      <c r="L762">
        <v>2</v>
      </c>
      <c r="M762" s="6" t="s">
        <v>1835</v>
      </c>
      <c r="N762" t="b">
        <v>0</v>
      </c>
      <c r="O762" s="6" t="s">
        <v>30</v>
      </c>
      <c r="P762" s="6" t="s">
        <v>31</v>
      </c>
      <c r="Q762" s="6" t="s">
        <v>84</v>
      </c>
      <c r="R762">
        <v>0</v>
      </c>
      <c r="S762" s="6" t="s">
        <v>31</v>
      </c>
      <c r="T762" s="6" t="s">
        <v>84</v>
      </c>
      <c r="U762" s="6" t="s">
        <v>36</v>
      </c>
      <c r="V762">
        <v>9.5908620267361894E+17</v>
      </c>
      <c r="W762" s="6" t="s">
        <v>31</v>
      </c>
      <c r="X762" s="6" t="s">
        <v>1836</v>
      </c>
      <c r="Y762" s="6" t="s">
        <v>1837</v>
      </c>
      <c r="Z762">
        <v>8.6656976458766746E+17</v>
      </c>
    </row>
    <row r="763" spans="1:26" x14ac:dyDescent="0.25">
      <c r="A763">
        <v>1866034197</v>
      </c>
      <c r="B763" t="b">
        <v>0</v>
      </c>
      <c r="C763" s="6" t="s">
        <v>26</v>
      </c>
      <c r="D763">
        <v>3</v>
      </c>
      <c r="E763" s="1">
        <v>43328.640775462962</v>
      </c>
      <c r="F763" s="6" t="s">
        <v>27</v>
      </c>
      <c r="G763">
        <v>1</v>
      </c>
      <c r="H763" s="6" t="s">
        <v>28</v>
      </c>
      <c r="I763">
        <v>0.67330000000000001</v>
      </c>
      <c r="J763" s="6" t="s">
        <v>29</v>
      </c>
      <c r="K763" s="1">
        <v>43132.661064814813</v>
      </c>
      <c r="L763">
        <v>1</v>
      </c>
      <c r="M763" s="6" t="s">
        <v>2171</v>
      </c>
      <c r="N763" t="b">
        <v>0</v>
      </c>
      <c r="O763" s="6" t="s">
        <v>30</v>
      </c>
      <c r="P763" s="6" t="s">
        <v>31</v>
      </c>
      <c r="Q763" s="6" t="s">
        <v>84</v>
      </c>
      <c r="R763">
        <v>0</v>
      </c>
      <c r="S763" s="6" t="s">
        <v>31</v>
      </c>
      <c r="T763" s="6" t="s">
        <v>84</v>
      </c>
      <c r="U763" s="6" t="s">
        <v>36</v>
      </c>
      <c r="V763">
        <v>9.5909195906644787E+17</v>
      </c>
      <c r="W763" s="6" t="s">
        <v>31</v>
      </c>
      <c r="X763" s="6" t="s">
        <v>2172</v>
      </c>
      <c r="Y763" s="6" t="s">
        <v>2173</v>
      </c>
      <c r="Z763">
        <v>110778943</v>
      </c>
    </row>
    <row r="764" spans="1:26" x14ac:dyDescent="0.25">
      <c r="A764">
        <v>1866034209</v>
      </c>
      <c r="B764" t="b">
        <v>0</v>
      </c>
      <c r="C764" s="6" t="s">
        <v>26</v>
      </c>
      <c r="D764">
        <v>3</v>
      </c>
      <c r="E764" s="1">
        <v>43328.671643518515</v>
      </c>
      <c r="F764" s="6" t="s">
        <v>27</v>
      </c>
      <c r="G764">
        <v>1</v>
      </c>
      <c r="H764" s="6" t="s">
        <v>28</v>
      </c>
      <c r="I764">
        <v>1</v>
      </c>
      <c r="J764" s="6" t="s">
        <v>29</v>
      </c>
      <c r="K764" s="1">
        <v>43132.667951388888</v>
      </c>
      <c r="L764">
        <v>1</v>
      </c>
      <c r="M764" s="6" t="s">
        <v>46</v>
      </c>
      <c r="N764" t="b">
        <v>1</v>
      </c>
      <c r="O764" s="6" t="s">
        <v>30</v>
      </c>
      <c r="P764" s="6" t="s">
        <v>2203</v>
      </c>
      <c r="Q764" s="6" t="s">
        <v>84</v>
      </c>
      <c r="R764">
        <v>1</v>
      </c>
      <c r="S764" s="6" t="s">
        <v>31</v>
      </c>
      <c r="T764" s="6" t="s">
        <v>84</v>
      </c>
      <c r="U764" s="6" t="s">
        <v>36</v>
      </c>
      <c r="V764">
        <v>9.590944539056169E+17</v>
      </c>
      <c r="W764" s="6" t="s">
        <v>31</v>
      </c>
      <c r="X764" s="6" t="s">
        <v>2204</v>
      </c>
      <c r="Y764" s="6" t="s">
        <v>2205</v>
      </c>
      <c r="Z764">
        <v>2788481066</v>
      </c>
    </row>
    <row r="765" spans="1:26" x14ac:dyDescent="0.25">
      <c r="A765">
        <v>1866034076</v>
      </c>
      <c r="B765" t="b">
        <v>0</v>
      </c>
      <c r="C765" s="6" t="s">
        <v>26</v>
      </c>
      <c r="D765">
        <v>3</v>
      </c>
      <c r="E765" s="1">
        <v>43328.716168981482</v>
      </c>
      <c r="F765" s="6" t="s">
        <v>27</v>
      </c>
      <c r="G765">
        <v>1</v>
      </c>
      <c r="H765" s="6" t="s">
        <v>28</v>
      </c>
      <c r="I765">
        <v>0.65690000000000004</v>
      </c>
      <c r="J765" s="6" t="s">
        <v>29</v>
      </c>
      <c r="K765" s="1">
        <v>43132.675208333334</v>
      </c>
      <c r="L765">
        <v>1</v>
      </c>
      <c r="M765" s="6" t="s">
        <v>1845</v>
      </c>
      <c r="N765" t="b">
        <v>0</v>
      </c>
      <c r="O765" s="6" t="s">
        <v>30</v>
      </c>
      <c r="P765" s="6" t="s">
        <v>31</v>
      </c>
      <c r="Q765" s="6" t="s">
        <v>84</v>
      </c>
      <c r="R765">
        <v>0</v>
      </c>
      <c r="S765" s="6" t="s">
        <v>31</v>
      </c>
      <c r="T765" s="6" t="s">
        <v>84</v>
      </c>
      <c r="U765" s="6" t="s">
        <v>36</v>
      </c>
      <c r="V765">
        <v>9.5909708355381248E+17</v>
      </c>
      <c r="W765" s="6" t="s">
        <v>31</v>
      </c>
      <c r="X765" s="6" t="s">
        <v>1846</v>
      </c>
      <c r="Y765" s="6" t="s">
        <v>1847</v>
      </c>
      <c r="Z765">
        <v>9.4321603116161843E+17</v>
      </c>
    </row>
    <row r="766" spans="1:26" x14ac:dyDescent="0.25">
      <c r="A766">
        <v>1866034215</v>
      </c>
      <c r="B766" t="b">
        <v>0</v>
      </c>
      <c r="C766" s="6" t="s">
        <v>26</v>
      </c>
      <c r="D766">
        <v>3</v>
      </c>
      <c r="E766" s="1">
        <v>43328.742106481484</v>
      </c>
      <c r="F766" s="6" t="s">
        <v>27</v>
      </c>
      <c r="G766">
        <v>1</v>
      </c>
      <c r="H766" s="6" t="s">
        <v>28</v>
      </c>
      <c r="I766">
        <v>1</v>
      </c>
      <c r="J766" s="6" t="s">
        <v>29</v>
      </c>
      <c r="K766" s="1">
        <v>43132.680868055555</v>
      </c>
      <c r="L766">
        <v>1</v>
      </c>
      <c r="M766" s="6" t="s">
        <v>2219</v>
      </c>
      <c r="N766" t="b">
        <v>0</v>
      </c>
      <c r="O766" s="6" t="s">
        <v>30</v>
      </c>
      <c r="P766" s="6" t="s">
        <v>31</v>
      </c>
      <c r="Q766" s="6" t="s">
        <v>84</v>
      </c>
      <c r="R766">
        <v>0</v>
      </c>
      <c r="S766" s="6" t="s">
        <v>31</v>
      </c>
      <c r="T766" s="6" t="s">
        <v>84</v>
      </c>
      <c r="U766" s="6" t="s">
        <v>36</v>
      </c>
      <c r="V766">
        <v>9.5909913624609997E+17</v>
      </c>
      <c r="W766" s="6" t="s">
        <v>31</v>
      </c>
      <c r="X766" s="6" t="s">
        <v>2220</v>
      </c>
      <c r="Y766" s="6" t="s">
        <v>2221</v>
      </c>
      <c r="Z766">
        <v>316507808</v>
      </c>
    </row>
    <row r="767" spans="1:26" x14ac:dyDescent="0.25">
      <c r="A767">
        <v>1866034328</v>
      </c>
      <c r="B767" t="b">
        <v>0</v>
      </c>
      <c r="C767" s="6" t="s">
        <v>26</v>
      </c>
      <c r="D767">
        <v>3</v>
      </c>
      <c r="E767" s="1">
        <v>43328.63925925926</v>
      </c>
      <c r="F767" s="6" t="s">
        <v>27</v>
      </c>
      <c r="G767">
        <v>1</v>
      </c>
      <c r="H767" s="6" t="s">
        <v>41</v>
      </c>
      <c r="I767">
        <v>0.68149999999999999</v>
      </c>
      <c r="J767" s="6" t="s">
        <v>29</v>
      </c>
      <c r="K767" s="1">
        <v>43132.683715277781</v>
      </c>
      <c r="L767">
        <v>1</v>
      </c>
      <c r="M767" s="6" t="s">
        <v>2521</v>
      </c>
      <c r="N767" t="b">
        <v>0</v>
      </c>
      <c r="O767" s="6" t="s">
        <v>30</v>
      </c>
      <c r="P767" s="6" t="s">
        <v>31</v>
      </c>
      <c r="Q767" s="6" t="s">
        <v>84</v>
      </c>
      <c r="R767">
        <v>1</v>
      </c>
      <c r="S767" s="6" t="s">
        <v>31</v>
      </c>
      <c r="T767" s="6" t="s">
        <v>84</v>
      </c>
      <c r="U767" s="6" t="s">
        <v>36</v>
      </c>
      <c r="V767">
        <v>9.5910016608607846E+17</v>
      </c>
      <c r="W767" s="6" t="s">
        <v>31</v>
      </c>
      <c r="X767" s="6" t="s">
        <v>2522</v>
      </c>
      <c r="Y767" s="6" t="s">
        <v>2523</v>
      </c>
      <c r="Z767">
        <v>9.5779077547923046E+17</v>
      </c>
    </row>
    <row r="768" spans="1:26" x14ac:dyDescent="0.25">
      <c r="A768">
        <v>1866034307</v>
      </c>
      <c r="B768" t="b">
        <v>0</v>
      </c>
      <c r="C768" s="6" t="s">
        <v>26</v>
      </c>
      <c r="D768">
        <v>3</v>
      </c>
      <c r="E768" s="1">
        <v>43328.686249999999</v>
      </c>
      <c r="F768" s="6" t="s">
        <v>27</v>
      </c>
      <c r="G768">
        <v>0.6764</v>
      </c>
      <c r="H768" s="6" t="s">
        <v>28</v>
      </c>
      <c r="I768">
        <v>0.6764</v>
      </c>
      <c r="J768" s="6" t="s">
        <v>29</v>
      </c>
      <c r="K768" s="1">
        <v>43132.684328703705</v>
      </c>
      <c r="L768">
        <v>0</v>
      </c>
      <c r="M768" s="6" t="s">
        <v>2463</v>
      </c>
      <c r="N768" t="b">
        <v>0</v>
      </c>
      <c r="O768" s="6" t="s">
        <v>30</v>
      </c>
      <c r="P768" s="6" t="s">
        <v>31</v>
      </c>
      <c r="Q768" s="6" t="s">
        <v>84</v>
      </c>
      <c r="R768">
        <v>0</v>
      </c>
      <c r="S768" s="6" t="s">
        <v>31</v>
      </c>
      <c r="T768" s="6" t="s">
        <v>84</v>
      </c>
      <c r="U768" s="6" t="s">
        <v>47</v>
      </c>
      <c r="V768">
        <v>9.5910038962582323E+17</v>
      </c>
      <c r="W768" s="6" t="s">
        <v>31</v>
      </c>
      <c r="X768" s="6" t="s">
        <v>2464</v>
      </c>
      <c r="Y768" s="6" t="s">
        <v>2465</v>
      </c>
      <c r="Z768">
        <v>76056080</v>
      </c>
    </row>
    <row r="769" spans="1:26" x14ac:dyDescent="0.25">
      <c r="A769">
        <v>1866034096</v>
      </c>
      <c r="B769" t="b">
        <v>0</v>
      </c>
      <c r="C769" s="6" t="s">
        <v>26</v>
      </c>
      <c r="D769">
        <v>3</v>
      </c>
      <c r="E769" s="1">
        <v>43328.679386574076</v>
      </c>
      <c r="F769" s="6" t="s">
        <v>27</v>
      </c>
      <c r="G769">
        <v>1</v>
      </c>
      <c r="H769" s="6" t="s">
        <v>41</v>
      </c>
      <c r="I769">
        <v>0.68630000000000002</v>
      </c>
      <c r="J769" s="6" t="s">
        <v>29</v>
      </c>
      <c r="K769" s="1">
        <v>43132.687685185185</v>
      </c>
      <c r="L769">
        <v>0</v>
      </c>
      <c r="M769" s="6" t="s">
        <v>1903</v>
      </c>
      <c r="N769" t="b">
        <v>0</v>
      </c>
      <c r="O769" s="6" t="s">
        <v>30</v>
      </c>
      <c r="P769" s="6" t="s">
        <v>31</v>
      </c>
      <c r="Q769" s="6" t="s">
        <v>84</v>
      </c>
      <c r="R769">
        <v>0</v>
      </c>
      <c r="S769" s="6" t="s">
        <v>31</v>
      </c>
      <c r="T769" s="6" t="s">
        <v>84</v>
      </c>
      <c r="U769" s="6" t="s">
        <v>60</v>
      </c>
      <c r="V769">
        <v>9.5910160628025344E+17</v>
      </c>
      <c r="W769" s="6" t="s">
        <v>31</v>
      </c>
      <c r="X769" s="6" t="s">
        <v>1904</v>
      </c>
      <c r="Y769" s="6" t="s">
        <v>1905</v>
      </c>
      <c r="Z769">
        <v>318355178</v>
      </c>
    </row>
    <row r="770" spans="1:26" x14ac:dyDescent="0.25">
      <c r="A770">
        <v>1866033963</v>
      </c>
      <c r="B770" t="b">
        <v>0</v>
      </c>
      <c r="C770" s="6" t="s">
        <v>26</v>
      </c>
      <c r="D770">
        <v>3</v>
      </c>
      <c r="E770" s="1">
        <v>43327.977199074077</v>
      </c>
      <c r="F770" s="6" t="s">
        <v>27</v>
      </c>
      <c r="G770">
        <v>1</v>
      </c>
      <c r="H770" s="6" t="s">
        <v>41</v>
      </c>
      <c r="I770">
        <v>0.66400000000000003</v>
      </c>
      <c r="J770" s="6" t="s">
        <v>29</v>
      </c>
      <c r="K770" s="1">
        <v>43132.690150462964</v>
      </c>
      <c r="L770">
        <v>0</v>
      </c>
      <c r="M770" s="6" t="s">
        <v>1522</v>
      </c>
      <c r="N770" t="b">
        <v>0</v>
      </c>
      <c r="O770" s="6" t="s">
        <v>30</v>
      </c>
      <c r="P770" s="6" t="s">
        <v>31</v>
      </c>
      <c r="Q770" s="6" t="s">
        <v>84</v>
      </c>
      <c r="R770">
        <v>0</v>
      </c>
      <c r="S770" s="6" t="s">
        <v>31</v>
      </c>
      <c r="T770" s="6" t="s">
        <v>84</v>
      </c>
      <c r="U770" s="6" t="s">
        <v>47</v>
      </c>
      <c r="V770">
        <v>9.5910249915530035E+17</v>
      </c>
      <c r="W770" s="6" t="s">
        <v>31</v>
      </c>
      <c r="X770" s="6" t="s">
        <v>1523</v>
      </c>
      <c r="Y770" s="6" t="s">
        <v>1524</v>
      </c>
      <c r="Z770">
        <v>2782573967</v>
      </c>
    </row>
    <row r="771" spans="1:26" x14ac:dyDescent="0.25">
      <c r="A771">
        <v>1866034097</v>
      </c>
      <c r="B771" t="b">
        <v>0</v>
      </c>
      <c r="C771" s="6" t="s">
        <v>26</v>
      </c>
      <c r="D771">
        <v>3</v>
      </c>
      <c r="E771" s="1">
        <v>43328.599942129629</v>
      </c>
      <c r="F771" s="6" t="s">
        <v>27</v>
      </c>
      <c r="G771">
        <v>1</v>
      </c>
      <c r="H771" s="6" t="s">
        <v>41</v>
      </c>
      <c r="I771">
        <v>1</v>
      </c>
      <c r="J771" s="6" t="s">
        <v>29</v>
      </c>
      <c r="K771" s="1">
        <v>43132.691712962966</v>
      </c>
      <c r="L771">
        <v>0</v>
      </c>
      <c r="M771" s="6" t="s">
        <v>1906</v>
      </c>
      <c r="N771" t="b">
        <v>0</v>
      </c>
      <c r="O771" s="6" t="s">
        <v>30</v>
      </c>
      <c r="P771" s="6" t="s">
        <v>31</v>
      </c>
      <c r="Q771" s="6" t="s">
        <v>84</v>
      </c>
      <c r="R771">
        <v>0</v>
      </c>
      <c r="S771" s="6" t="s">
        <v>31</v>
      </c>
      <c r="T771" s="6" t="s">
        <v>84</v>
      </c>
      <c r="U771" s="6" t="s">
        <v>45</v>
      </c>
      <c r="V771">
        <v>9.5910306432095846E+17</v>
      </c>
      <c r="W771" s="6" t="s">
        <v>57</v>
      </c>
      <c r="X771" s="6" t="s">
        <v>1907</v>
      </c>
      <c r="Y771" s="6" t="s">
        <v>1908</v>
      </c>
      <c r="Z771">
        <v>1066068662</v>
      </c>
    </row>
    <row r="772" spans="1:26" x14ac:dyDescent="0.25">
      <c r="A772">
        <v>1866033947</v>
      </c>
      <c r="B772" t="b">
        <v>0</v>
      </c>
      <c r="C772" s="6" t="s">
        <v>26</v>
      </c>
      <c r="D772">
        <v>3</v>
      </c>
      <c r="E772" s="1">
        <v>43327.735983796294</v>
      </c>
      <c r="F772" s="6" t="s">
        <v>27</v>
      </c>
      <c r="G772">
        <v>1</v>
      </c>
      <c r="H772" s="6" t="s">
        <v>41</v>
      </c>
      <c r="I772">
        <v>0.66300000000000003</v>
      </c>
      <c r="J772" s="6" t="s">
        <v>29</v>
      </c>
      <c r="K772" s="1">
        <v>43132.692557870374</v>
      </c>
      <c r="L772">
        <v>5</v>
      </c>
      <c r="M772" s="6" t="s">
        <v>1480</v>
      </c>
      <c r="N772" t="b">
        <v>0</v>
      </c>
      <c r="O772" s="6" t="s">
        <v>30</v>
      </c>
      <c r="P772" s="6" t="s">
        <v>31</v>
      </c>
      <c r="Q772" s="6" t="s">
        <v>84</v>
      </c>
      <c r="R772">
        <v>2</v>
      </c>
      <c r="S772" s="6" t="s">
        <v>31</v>
      </c>
      <c r="T772" s="6" t="s">
        <v>84</v>
      </c>
      <c r="U772" s="6" t="s">
        <v>47</v>
      </c>
      <c r="V772">
        <v>9.5910337269460582E+17</v>
      </c>
      <c r="W772" s="6" t="s">
        <v>34</v>
      </c>
      <c r="X772" s="6" t="s">
        <v>1481</v>
      </c>
      <c r="Y772" s="6" t="s">
        <v>1482</v>
      </c>
      <c r="Z772">
        <v>37512052</v>
      </c>
    </row>
    <row r="773" spans="1:26" x14ac:dyDescent="0.25">
      <c r="A773">
        <v>1866034221</v>
      </c>
      <c r="B773" t="b">
        <v>0</v>
      </c>
      <c r="C773" s="6" t="s">
        <v>26</v>
      </c>
      <c r="D773">
        <v>3</v>
      </c>
      <c r="E773" s="1">
        <v>43328.706689814811</v>
      </c>
      <c r="F773" s="6" t="s">
        <v>27</v>
      </c>
      <c r="G773">
        <v>1</v>
      </c>
      <c r="H773" s="6" t="s">
        <v>41</v>
      </c>
      <c r="I773">
        <v>1</v>
      </c>
      <c r="J773" s="6" t="s">
        <v>29</v>
      </c>
      <c r="K773" s="1">
        <v>43132.693148148152</v>
      </c>
      <c r="L773">
        <v>1</v>
      </c>
      <c r="M773" s="6" t="s">
        <v>35</v>
      </c>
      <c r="N773" t="b">
        <v>0</v>
      </c>
      <c r="O773" s="6" t="s">
        <v>30</v>
      </c>
      <c r="P773" s="6" t="s">
        <v>31</v>
      </c>
      <c r="Q773" s="6" t="s">
        <v>84</v>
      </c>
      <c r="R773">
        <v>0</v>
      </c>
      <c r="S773" s="6" t="s">
        <v>31</v>
      </c>
      <c r="T773" s="6" t="s">
        <v>84</v>
      </c>
      <c r="U773" s="6" t="s">
        <v>58</v>
      </c>
      <c r="V773">
        <v>9.5910358321927373E+17</v>
      </c>
      <c r="W773" s="6" t="s">
        <v>31</v>
      </c>
      <c r="X773" s="6" t="s">
        <v>2237</v>
      </c>
      <c r="Y773" s="6" t="s">
        <v>2238</v>
      </c>
      <c r="Z773">
        <v>2907403148</v>
      </c>
    </row>
    <row r="774" spans="1:26" x14ac:dyDescent="0.25">
      <c r="A774">
        <v>1866033961</v>
      </c>
      <c r="B774" t="b">
        <v>0</v>
      </c>
      <c r="C774" s="6" t="s">
        <v>26</v>
      </c>
      <c r="D774">
        <v>3</v>
      </c>
      <c r="E774" s="1">
        <v>43328.009756944448</v>
      </c>
      <c r="F774" s="6" t="s">
        <v>27</v>
      </c>
      <c r="G774">
        <v>1</v>
      </c>
      <c r="H774" s="6" t="s">
        <v>40</v>
      </c>
      <c r="I774">
        <v>1</v>
      </c>
      <c r="J774" s="6" t="s">
        <v>29</v>
      </c>
      <c r="K774" s="1">
        <v>43132.693854166668</v>
      </c>
      <c r="L774">
        <v>0</v>
      </c>
      <c r="M774" s="6" t="s">
        <v>77</v>
      </c>
      <c r="N774" t="b">
        <v>0</v>
      </c>
      <c r="O774" s="6" t="s">
        <v>30</v>
      </c>
      <c r="P774" s="6" t="s">
        <v>31</v>
      </c>
      <c r="Q774" s="6" t="s">
        <v>84</v>
      </c>
      <c r="R774">
        <v>0</v>
      </c>
      <c r="S774" s="6" t="s">
        <v>31</v>
      </c>
      <c r="T774" s="6" t="s">
        <v>84</v>
      </c>
      <c r="U774" s="6" t="s">
        <v>36</v>
      </c>
      <c r="V774">
        <v>9.5910384225536E+17</v>
      </c>
      <c r="W774" s="6" t="s">
        <v>31</v>
      </c>
      <c r="X774" s="6" t="s">
        <v>1517</v>
      </c>
      <c r="Y774" s="6" t="s">
        <v>1518</v>
      </c>
      <c r="Z774">
        <v>171919007</v>
      </c>
    </row>
    <row r="775" spans="1:26" x14ac:dyDescent="0.25">
      <c r="A775">
        <v>1866034201</v>
      </c>
      <c r="B775" t="b">
        <v>0</v>
      </c>
      <c r="C775" s="6" t="s">
        <v>26</v>
      </c>
      <c r="D775">
        <v>3</v>
      </c>
      <c r="E775" s="1">
        <v>43328.676851851851</v>
      </c>
      <c r="F775" s="6" t="s">
        <v>27</v>
      </c>
      <c r="G775">
        <v>1</v>
      </c>
      <c r="H775" s="6" t="s">
        <v>28</v>
      </c>
      <c r="I775">
        <v>1</v>
      </c>
      <c r="J775" s="6" t="s">
        <v>29</v>
      </c>
      <c r="K775" s="1">
        <v>43132.696562500001</v>
      </c>
      <c r="L775">
        <v>0</v>
      </c>
      <c r="M775" s="6" t="s">
        <v>2181</v>
      </c>
      <c r="N775" t="b">
        <v>0</v>
      </c>
      <c r="O775" s="6" t="s">
        <v>30</v>
      </c>
      <c r="P775" s="6" t="s">
        <v>31</v>
      </c>
      <c r="Q775" s="6" t="s">
        <v>84</v>
      </c>
      <c r="R775">
        <v>1</v>
      </c>
      <c r="S775" s="6" t="s">
        <v>31</v>
      </c>
      <c r="T775" s="6" t="s">
        <v>84</v>
      </c>
      <c r="U775" s="6" t="s">
        <v>36</v>
      </c>
      <c r="V775">
        <v>9.5910482104651366E+17</v>
      </c>
      <c r="W775" s="6" t="s">
        <v>31</v>
      </c>
      <c r="X775" s="6" t="s">
        <v>2182</v>
      </c>
      <c r="Y775" s="6" t="s">
        <v>2183</v>
      </c>
      <c r="Z775">
        <v>2925033737</v>
      </c>
    </row>
    <row r="776" spans="1:26" x14ac:dyDescent="0.25">
      <c r="A776">
        <v>1866034099</v>
      </c>
      <c r="B776" t="b">
        <v>0</v>
      </c>
      <c r="C776" s="6" t="s">
        <v>26</v>
      </c>
      <c r="D776">
        <v>3</v>
      </c>
      <c r="E776" s="1">
        <v>43328.745034722226</v>
      </c>
      <c r="F776" s="6" t="s">
        <v>27</v>
      </c>
      <c r="G776">
        <v>1</v>
      </c>
      <c r="H776" s="6" t="s">
        <v>40</v>
      </c>
      <c r="I776">
        <v>0.6573</v>
      </c>
      <c r="J776" s="6" t="s">
        <v>29</v>
      </c>
      <c r="K776" s="1">
        <v>43132.696782407409</v>
      </c>
      <c r="L776">
        <v>0</v>
      </c>
      <c r="M776" s="6" t="s">
        <v>35</v>
      </c>
      <c r="N776" t="b">
        <v>0</v>
      </c>
      <c r="O776" s="6" t="s">
        <v>30</v>
      </c>
      <c r="P776" s="6" t="s">
        <v>31</v>
      </c>
      <c r="Q776" s="6" t="s">
        <v>84</v>
      </c>
      <c r="R776">
        <v>0</v>
      </c>
      <c r="S776" s="6" t="s">
        <v>31</v>
      </c>
      <c r="T776" s="6" t="s">
        <v>84</v>
      </c>
      <c r="U776" s="6" t="s">
        <v>60</v>
      </c>
      <c r="V776">
        <v>9.5910490321710694E+17</v>
      </c>
      <c r="W776" s="6" t="s">
        <v>31</v>
      </c>
      <c r="X776" s="6" t="s">
        <v>1912</v>
      </c>
      <c r="Y776" s="6" t="s">
        <v>1913</v>
      </c>
      <c r="Z776">
        <v>7.0292363288083251E+17</v>
      </c>
    </row>
    <row r="777" spans="1:26" x14ac:dyDescent="0.25">
      <c r="A777">
        <v>1866034311</v>
      </c>
      <c r="B777" t="b">
        <v>0</v>
      </c>
      <c r="C777" s="6" t="s">
        <v>26</v>
      </c>
      <c r="D777">
        <v>3</v>
      </c>
      <c r="E777" s="1">
        <v>43328.719699074078</v>
      </c>
      <c r="F777" s="6" t="s">
        <v>27</v>
      </c>
      <c r="G777">
        <v>1</v>
      </c>
      <c r="H777" s="6" t="s">
        <v>41</v>
      </c>
      <c r="I777">
        <v>0.67669999999999997</v>
      </c>
      <c r="J777" s="6" t="s">
        <v>29</v>
      </c>
      <c r="K777" s="1">
        <v>43132.698182870372</v>
      </c>
      <c r="L777">
        <v>0</v>
      </c>
      <c r="M777" s="6" t="s">
        <v>2475</v>
      </c>
      <c r="N777" t="b">
        <v>0</v>
      </c>
      <c r="O777" s="6" t="s">
        <v>30</v>
      </c>
      <c r="P777" s="6" t="s">
        <v>31</v>
      </c>
      <c r="Q777" s="6" t="s">
        <v>84</v>
      </c>
      <c r="R777">
        <v>0</v>
      </c>
      <c r="S777" s="6" t="s">
        <v>31</v>
      </c>
      <c r="T777" s="6" t="s">
        <v>84</v>
      </c>
      <c r="U777" s="6" t="s">
        <v>39</v>
      </c>
      <c r="V777">
        <v>9.5910540910892646E+17</v>
      </c>
      <c r="W777" s="6" t="s">
        <v>31</v>
      </c>
      <c r="X777" s="6" t="s">
        <v>2476</v>
      </c>
      <c r="Y777" s="6" t="s">
        <v>2477</v>
      </c>
      <c r="Z777">
        <v>38410095</v>
      </c>
    </row>
    <row r="778" spans="1:26" x14ac:dyDescent="0.25">
      <c r="A778">
        <v>1866034332</v>
      </c>
      <c r="B778" t="b">
        <v>0</v>
      </c>
      <c r="C778" s="6" t="s">
        <v>26</v>
      </c>
      <c r="D778">
        <v>3</v>
      </c>
      <c r="E778" s="1">
        <v>43328.652986111112</v>
      </c>
      <c r="F778" s="6" t="s">
        <v>27</v>
      </c>
      <c r="G778">
        <v>1</v>
      </c>
      <c r="H778" s="6" t="s">
        <v>41</v>
      </c>
      <c r="I778">
        <v>0.65400000000000003</v>
      </c>
      <c r="J778" s="6" t="s">
        <v>29</v>
      </c>
      <c r="K778" s="1">
        <v>43132.70039351852</v>
      </c>
      <c r="L778">
        <v>0</v>
      </c>
      <c r="M778" s="6" t="s">
        <v>2534</v>
      </c>
      <c r="N778" t="b">
        <v>0</v>
      </c>
      <c r="O778" s="6" t="s">
        <v>30</v>
      </c>
      <c r="P778" s="6" t="s">
        <v>31</v>
      </c>
      <c r="Q778" s="6" t="s">
        <v>84</v>
      </c>
      <c r="R778">
        <v>0</v>
      </c>
      <c r="S778" s="6" t="s">
        <v>31</v>
      </c>
      <c r="T778" s="6" t="s">
        <v>84</v>
      </c>
      <c r="U778" s="6" t="s">
        <v>36</v>
      </c>
      <c r="V778">
        <v>9.5910620959172198E+17</v>
      </c>
      <c r="W778" s="6" t="s">
        <v>31</v>
      </c>
      <c r="X778" s="6" t="s">
        <v>2535</v>
      </c>
      <c r="Y778" s="6" t="s">
        <v>2536</v>
      </c>
      <c r="Z778">
        <v>415317514</v>
      </c>
    </row>
    <row r="779" spans="1:26" x14ac:dyDescent="0.25">
      <c r="A779">
        <v>1866033962</v>
      </c>
      <c r="B779" t="b">
        <v>0</v>
      </c>
      <c r="C779" s="6" t="s">
        <v>26</v>
      </c>
      <c r="D779">
        <v>3</v>
      </c>
      <c r="E779" s="1">
        <v>43328.019085648149</v>
      </c>
      <c r="F779" s="6" t="s">
        <v>27</v>
      </c>
      <c r="G779">
        <v>1</v>
      </c>
      <c r="H779" s="6" t="s">
        <v>41</v>
      </c>
      <c r="I779">
        <v>1</v>
      </c>
      <c r="J779" s="6" t="s">
        <v>29</v>
      </c>
      <c r="K779" s="1">
        <v>43132.705069444448</v>
      </c>
      <c r="L779">
        <v>0</v>
      </c>
      <c r="M779" s="6" t="s">
        <v>1519</v>
      </c>
      <c r="N779" t="b">
        <v>0</v>
      </c>
      <c r="O779" s="6" t="s">
        <v>30</v>
      </c>
      <c r="P779" s="6" t="s">
        <v>31</v>
      </c>
      <c r="Q779" s="6" t="s">
        <v>84</v>
      </c>
      <c r="R779">
        <v>0</v>
      </c>
      <c r="S779" s="6" t="s">
        <v>31</v>
      </c>
      <c r="T779" s="6" t="s">
        <v>84</v>
      </c>
      <c r="U779" s="6" t="s">
        <v>33</v>
      </c>
      <c r="V779">
        <v>9.591079060955177E+17</v>
      </c>
      <c r="W779" s="6" t="s">
        <v>31</v>
      </c>
      <c r="X779" s="6" t="s">
        <v>1520</v>
      </c>
      <c r="Y779" s="6" t="s">
        <v>1521</v>
      </c>
      <c r="Z779">
        <v>9.3076314264435507E+17</v>
      </c>
    </row>
    <row r="780" spans="1:26" x14ac:dyDescent="0.25">
      <c r="A780">
        <v>1866034080</v>
      </c>
      <c r="B780" t="b">
        <v>0</v>
      </c>
      <c r="C780" s="6" t="s">
        <v>26</v>
      </c>
      <c r="D780">
        <v>3</v>
      </c>
      <c r="E780" s="1">
        <v>43328.605358796296</v>
      </c>
      <c r="F780" s="6" t="s">
        <v>27</v>
      </c>
      <c r="G780">
        <v>1</v>
      </c>
      <c r="H780" s="6" t="s">
        <v>41</v>
      </c>
      <c r="I780">
        <v>1</v>
      </c>
      <c r="J780" s="6" t="s">
        <v>29</v>
      </c>
      <c r="K780" s="1">
        <v>43132.707870370374</v>
      </c>
      <c r="L780">
        <v>0</v>
      </c>
      <c r="M780" s="6" t="s">
        <v>46</v>
      </c>
      <c r="N780" t="b">
        <v>0</v>
      </c>
      <c r="O780" s="6" t="s">
        <v>30</v>
      </c>
      <c r="P780" s="6" t="s">
        <v>31</v>
      </c>
      <c r="Q780" s="6" t="s">
        <v>84</v>
      </c>
      <c r="R780">
        <v>0</v>
      </c>
      <c r="S780" s="6" t="s">
        <v>31</v>
      </c>
      <c r="T780" s="6" t="s">
        <v>84</v>
      </c>
      <c r="U780" s="6" t="s">
        <v>109</v>
      </c>
      <c r="V780">
        <v>9.5910891821027738E+17</v>
      </c>
      <c r="W780" s="6" t="s">
        <v>31</v>
      </c>
      <c r="X780" s="6" t="s">
        <v>1856</v>
      </c>
      <c r="Y780" s="6" t="s">
        <v>1857</v>
      </c>
      <c r="Z780">
        <v>75303748</v>
      </c>
    </row>
    <row r="781" spans="1:26" x14ac:dyDescent="0.25">
      <c r="A781">
        <v>1866033958</v>
      </c>
      <c r="B781" t="b">
        <v>0</v>
      </c>
      <c r="C781" s="6" t="s">
        <v>26</v>
      </c>
      <c r="D781">
        <v>3</v>
      </c>
      <c r="E781" s="1">
        <v>43327.841365740744</v>
      </c>
      <c r="F781" s="6" t="s">
        <v>27</v>
      </c>
      <c r="G781">
        <v>1</v>
      </c>
      <c r="H781" s="6" t="s">
        <v>41</v>
      </c>
      <c r="I781">
        <v>1</v>
      </c>
      <c r="J781" s="6" t="s">
        <v>29</v>
      </c>
      <c r="K781" s="1">
        <v>43132.708738425928</v>
      </c>
      <c r="L781">
        <v>0</v>
      </c>
      <c r="M781" s="6" t="s">
        <v>48</v>
      </c>
      <c r="N781" t="b">
        <v>0</v>
      </c>
      <c r="O781" s="6" t="s">
        <v>30</v>
      </c>
      <c r="P781" s="6" t="s">
        <v>31</v>
      </c>
      <c r="Q781" s="6" t="s">
        <v>84</v>
      </c>
      <c r="R781">
        <v>0</v>
      </c>
      <c r="S781" s="6" t="s">
        <v>31</v>
      </c>
      <c r="T781" s="6" t="s">
        <v>84</v>
      </c>
      <c r="U781" s="6" t="s">
        <v>58</v>
      </c>
      <c r="V781">
        <v>9.5910923258192691E+17</v>
      </c>
      <c r="W781" s="6" t="s">
        <v>31</v>
      </c>
      <c r="X781" s="6" t="s">
        <v>1509</v>
      </c>
      <c r="Y781" s="6" t="s">
        <v>1510</v>
      </c>
      <c r="Z781">
        <v>9.3862103491954688E+17</v>
      </c>
    </row>
    <row r="782" spans="1:26" x14ac:dyDescent="0.25">
      <c r="A782">
        <v>1866034068</v>
      </c>
      <c r="B782" t="b">
        <v>0</v>
      </c>
      <c r="C782" s="6" t="s">
        <v>26</v>
      </c>
      <c r="D782">
        <v>3</v>
      </c>
      <c r="E782" s="1">
        <v>43328.646666666667</v>
      </c>
      <c r="F782" s="6" t="s">
        <v>27</v>
      </c>
      <c r="G782">
        <v>1</v>
      </c>
      <c r="H782" s="6" t="s">
        <v>41</v>
      </c>
      <c r="I782">
        <v>1</v>
      </c>
      <c r="J782" s="6" t="s">
        <v>29</v>
      </c>
      <c r="K782" s="1">
        <v>43132.71056712963</v>
      </c>
      <c r="L782">
        <v>1</v>
      </c>
      <c r="M782" s="6" t="s">
        <v>1820</v>
      </c>
      <c r="N782" t="b">
        <v>0</v>
      </c>
      <c r="O782" s="6" t="s">
        <v>30</v>
      </c>
      <c r="P782" s="6" t="s">
        <v>31</v>
      </c>
      <c r="Q782" s="6" t="s">
        <v>84</v>
      </c>
      <c r="R782">
        <v>1</v>
      </c>
      <c r="S782" s="6" t="s">
        <v>31</v>
      </c>
      <c r="T782" s="6" t="s">
        <v>84</v>
      </c>
      <c r="U782" s="6" t="s">
        <v>45</v>
      </c>
      <c r="V782">
        <v>9.5910989758879744E+17</v>
      </c>
      <c r="W782" s="6" t="s">
        <v>31</v>
      </c>
      <c r="X782" s="6" t="s">
        <v>1821</v>
      </c>
      <c r="Y782" s="6" t="s">
        <v>1822</v>
      </c>
      <c r="Z782">
        <v>1409355199</v>
      </c>
    </row>
    <row r="783" spans="1:26" x14ac:dyDescent="0.25">
      <c r="A783">
        <v>1866033978</v>
      </c>
      <c r="B783" t="b">
        <v>0</v>
      </c>
      <c r="C783" s="6" t="s">
        <v>26</v>
      </c>
      <c r="D783">
        <v>3</v>
      </c>
      <c r="E783" s="1">
        <v>43328.668726851851</v>
      </c>
      <c r="F783" s="6" t="s">
        <v>27</v>
      </c>
      <c r="G783">
        <v>1</v>
      </c>
      <c r="H783" s="6" t="s">
        <v>28</v>
      </c>
      <c r="I783">
        <v>0.65429999999999999</v>
      </c>
      <c r="J783" s="6" t="s">
        <v>29</v>
      </c>
      <c r="K783" s="1">
        <v>43132.712337962963</v>
      </c>
      <c r="L783">
        <v>0</v>
      </c>
      <c r="M783" s="6" t="s">
        <v>1566</v>
      </c>
      <c r="N783" t="b">
        <v>0</v>
      </c>
      <c r="O783" s="6" t="s">
        <v>30</v>
      </c>
      <c r="P783" s="6" t="s">
        <v>31</v>
      </c>
      <c r="Q783" s="6" t="s">
        <v>84</v>
      </c>
      <c r="R783">
        <v>0</v>
      </c>
      <c r="S783" s="6" t="s">
        <v>31</v>
      </c>
      <c r="T783" s="6" t="s">
        <v>84</v>
      </c>
      <c r="U783" s="6" t="s">
        <v>36</v>
      </c>
      <c r="V783">
        <v>9.5911053951444992E+17</v>
      </c>
      <c r="W783" s="6" t="s">
        <v>91</v>
      </c>
      <c r="X783" s="6" t="s">
        <v>1567</v>
      </c>
      <c r="Y783" s="6" t="s">
        <v>1568</v>
      </c>
      <c r="Z783">
        <v>9.4825095245218202E+17</v>
      </c>
    </row>
    <row r="784" spans="1:26" x14ac:dyDescent="0.25">
      <c r="A784">
        <v>1866034069</v>
      </c>
      <c r="B784" t="b">
        <v>0</v>
      </c>
      <c r="C784" s="6" t="s">
        <v>26</v>
      </c>
      <c r="D784">
        <v>3</v>
      </c>
      <c r="E784" s="1">
        <v>43328.730046296296</v>
      </c>
      <c r="F784" s="6" t="s">
        <v>27</v>
      </c>
      <c r="G784">
        <v>1</v>
      </c>
      <c r="H784" s="6" t="s">
        <v>28</v>
      </c>
      <c r="I784">
        <v>0.67789999999999995</v>
      </c>
      <c r="J784" s="6" t="s">
        <v>29</v>
      </c>
      <c r="K784" s="1">
        <v>43132.715196759258</v>
      </c>
      <c r="L784">
        <v>0</v>
      </c>
      <c r="M784" s="6" t="s">
        <v>1823</v>
      </c>
      <c r="N784" t="b">
        <v>0</v>
      </c>
      <c r="O784" s="6" t="s">
        <v>30</v>
      </c>
      <c r="P784" s="6" t="s">
        <v>31</v>
      </c>
      <c r="Q784" s="6" t="s">
        <v>84</v>
      </c>
      <c r="R784">
        <v>0</v>
      </c>
      <c r="S784" s="6" t="s">
        <v>31</v>
      </c>
      <c r="T784" s="6" t="s">
        <v>84</v>
      </c>
      <c r="U784" s="6" t="s">
        <v>47</v>
      </c>
      <c r="V784">
        <v>9.5911157317532467E+17</v>
      </c>
      <c r="W784" s="6" t="s">
        <v>57</v>
      </c>
      <c r="X784" s="6" t="s">
        <v>1824</v>
      </c>
      <c r="Y784" s="6" t="s">
        <v>1825</v>
      </c>
      <c r="Z784">
        <v>187985270</v>
      </c>
    </row>
    <row r="785" spans="1:26" x14ac:dyDescent="0.25">
      <c r="A785">
        <v>1866034335</v>
      </c>
      <c r="B785" t="b">
        <v>0</v>
      </c>
      <c r="C785" s="6" t="s">
        <v>26</v>
      </c>
      <c r="D785">
        <v>3</v>
      </c>
      <c r="E785" s="1">
        <v>43328.690300925926</v>
      </c>
      <c r="F785" s="6" t="s">
        <v>27</v>
      </c>
      <c r="G785">
        <v>1</v>
      </c>
      <c r="H785" s="6" t="s">
        <v>28</v>
      </c>
      <c r="I785">
        <v>0.65400000000000003</v>
      </c>
      <c r="J785" s="6" t="s">
        <v>29</v>
      </c>
      <c r="K785" s="1">
        <v>43132.718842592592</v>
      </c>
      <c r="L785">
        <v>0</v>
      </c>
      <c r="M785" s="6" t="s">
        <v>46</v>
      </c>
      <c r="N785" t="b">
        <v>0</v>
      </c>
      <c r="O785" s="6" t="s">
        <v>30</v>
      </c>
      <c r="P785" s="6" t="s">
        <v>31</v>
      </c>
      <c r="Q785" s="6" t="s">
        <v>84</v>
      </c>
      <c r="R785">
        <v>0</v>
      </c>
      <c r="S785" s="6" t="s">
        <v>31</v>
      </c>
      <c r="T785" s="6" t="s">
        <v>84</v>
      </c>
      <c r="U785" s="6" t="s">
        <v>47</v>
      </c>
      <c r="V785">
        <v>9.5911289407506432E+17</v>
      </c>
      <c r="W785" s="6" t="s">
        <v>31</v>
      </c>
      <c r="X785" s="6" t="s">
        <v>2542</v>
      </c>
      <c r="Y785" s="6" t="s">
        <v>2543</v>
      </c>
      <c r="Z785">
        <v>124200862</v>
      </c>
    </row>
    <row r="786" spans="1:26" x14ac:dyDescent="0.25">
      <c r="A786">
        <v>1866034306</v>
      </c>
      <c r="B786" t="b">
        <v>0</v>
      </c>
      <c r="C786" s="6" t="s">
        <v>26</v>
      </c>
      <c r="D786">
        <v>3</v>
      </c>
      <c r="E786" s="1">
        <v>43328.728113425925</v>
      </c>
      <c r="F786" s="6" t="s">
        <v>27</v>
      </c>
      <c r="G786">
        <v>1</v>
      </c>
      <c r="H786" s="6" t="s">
        <v>41</v>
      </c>
      <c r="I786">
        <v>1</v>
      </c>
      <c r="J786" s="6" t="s">
        <v>29</v>
      </c>
      <c r="K786" s="1">
        <v>43132.721550925926</v>
      </c>
      <c r="L786">
        <v>0</v>
      </c>
      <c r="M786" s="6" t="s">
        <v>2460</v>
      </c>
      <c r="N786" t="b">
        <v>0</v>
      </c>
      <c r="O786" s="6" t="s">
        <v>30</v>
      </c>
      <c r="P786" s="6" t="s">
        <v>31</v>
      </c>
      <c r="Q786" s="6" t="s">
        <v>84</v>
      </c>
      <c r="R786">
        <v>0</v>
      </c>
      <c r="S786" s="6" t="s">
        <v>31</v>
      </c>
      <c r="T786" s="6" t="s">
        <v>84</v>
      </c>
      <c r="U786" s="6" t="s">
        <v>58</v>
      </c>
      <c r="V786">
        <v>9.5911387868789555E+17</v>
      </c>
      <c r="W786" s="6" t="s">
        <v>31</v>
      </c>
      <c r="X786" s="6" t="s">
        <v>2461</v>
      </c>
      <c r="Y786" s="6" t="s">
        <v>2462</v>
      </c>
      <c r="Z786">
        <v>68506521</v>
      </c>
    </row>
    <row r="787" spans="1:26" x14ac:dyDescent="0.25">
      <c r="A787">
        <v>1866033948</v>
      </c>
      <c r="B787" t="b">
        <v>0</v>
      </c>
      <c r="C787" s="6" t="s">
        <v>26</v>
      </c>
      <c r="D787">
        <v>3</v>
      </c>
      <c r="E787" s="1">
        <v>43327.88045138889</v>
      </c>
      <c r="F787" s="6" t="s">
        <v>27</v>
      </c>
      <c r="G787">
        <v>1</v>
      </c>
      <c r="H787" s="6" t="s">
        <v>40</v>
      </c>
      <c r="I787">
        <v>0.34300000000000003</v>
      </c>
      <c r="J787" s="6" t="s">
        <v>29</v>
      </c>
      <c r="K787" s="1">
        <v>43132.726435185185</v>
      </c>
      <c r="L787">
        <v>1</v>
      </c>
      <c r="M787" s="6" t="s">
        <v>46</v>
      </c>
      <c r="N787" t="b">
        <v>0</v>
      </c>
      <c r="O787" s="6" t="s">
        <v>30</v>
      </c>
      <c r="P787" s="6" t="s">
        <v>31</v>
      </c>
      <c r="Q787" s="6" t="s">
        <v>84</v>
      </c>
      <c r="R787">
        <v>0</v>
      </c>
      <c r="S787" s="6" t="s">
        <v>31</v>
      </c>
      <c r="T787" s="6" t="s">
        <v>84</v>
      </c>
      <c r="U787" s="6" t="s">
        <v>36</v>
      </c>
      <c r="V787">
        <v>9.5911564592855859E+17</v>
      </c>
      <c r="W787" s="6" t="s">
        <v>31</v>
      </c>
      <c r="X787" s="6" t="s">
        <v>1483</v>
      </c>
      <c r="Y787" s="6" t="s">
        <v>1484</v>
      </c>
      <c r="Z787">
        <v>193842046</v>
      </c>
    </row>
    <row r="788" spans="1:26" x14ac:dyDescent="0.25">
      <c r="A788">
        <v>1866034198</v>
      </c>
      <c r="B788" t="b">
        <v>0</v>
      </c>
      <c r="C788" s="6" t="s">
        <v>26</v>
      </c>
      <c r="D788">
        <v>3</v>
      </c>
      <c r="E788" s="1">
        <v>43328.64508101852</v>
      </c>
      <c r="F788" s="6" t="s">
        <v>27</v>
      </c>
      <c r="G788">
        <v>1</v>
      </c>
      <c r="H788" s="6" t="s">
        <v>41</v>
      </c>
      <c r="I788">
        <v>0.70809999999999995</v>
      </c>
      <c r="J788" s="6" t="s">
        <v>29</v>
      </c>
      <c r="K788" s="1">
        <v>43132.731874999998</v>
      </c>
      <c r="L788">
        <v>53</v>
      </c>
      <c r="M788" s="6" t="s">
        <v>2174</v>
      </c>
      <c r="N788" t="b">
        <v>0</v>
      </c>
      <c r="O788" s="6" t="s">
        <v>30</v>
      </c>
      <c r="P788" s="6" t="s">
        <v>31</v>
      </c>
      <c r="Q788" s="6" t="s">
        <v>84</v>
      </c>
      <c r="R788">
        <v>13</v>
      </c>
      <c r="S788" s="6" t="s">
        <v>31</v>
      </c>
      <c r="T788" s="6" t="s">
        <v>84</v>
      </c>
      <c r="U788" s="6" t="s">
        <v>39</v>
      </c>
      <c r="V788">
        <v>9.5911762039713792E+17</v>
      </c>
      <c r="W788" s="6" t="s">
        <v>31</v>
      </c>
      <c r="X788" s="6" t="s">
        <v>2175</v>
      </c>
      <c r="Y788" s="6" t="s">
        <v>2176</v>
      </c>
      <c r="Z788">
        <v>229597766</v>
      </c>
    </row>
    <row r="789" spans="1:26" x14ac:dyDescent="0.25">
      <c r="A789">
        <v>1866034315</v>
      </c>
      <c r="B789" t="b">
        <v>0</v>
      </c>
      <c r="C789" s="6" t="s">
        <v>26</v>
      </c>
      <c r="D789">
        <v>3</v>
      </c>
      <c r="E789" s="1">
        <v>43328.598738425928</v>
      </c>
      <c r="F789" s="6" t="s">
        <v>27</v>
      </c>
      <c r="G789">
        <v>1</v>
      </c>
      <c r="H789" s="6" t="s">
        <v>40</v>
      </c>
      <c r="I789">
        <v>1</v>
      </c>
      <c r="J789" s="6" t="s">
        <v>29</v>
      </c>
      <c r="K789" s="1">
        <v>43132.738425925927</v>
      </c>
      <c r="L789">
        <v>0</v>
      </c>
      <c r="M789" s="6" t="s">
        <v>2487</v>
      </c>
      <c r="N789" t="b">
        <v>0</v>
      </c>
      <c r="O789" s="6" t="s">
        <v>30</v>
      </c>
      <c r="P789" s="6" t="s">
        <v>31</v>
      </c>
      <c r="Q789" s="6" t="s">
        <v>84</v>
      </c>
      <c r="R789">
        <v>0</v>
      </c>
      <c r="S789" s="6" t="s">
        <v>31</v>
      </c>
      <c r="T789" s="6" t="s">
        <v>84</v>
      </c>
      <c r="U789" s="6" t="s">
        <v>47</v>
      </c>
      <c r="V789">
        <v>9.5911999360567296E+17</v>
      </c>
      <c r="W789" s="6" t="s">
        <v>31</v>
      </c>
      <c r="X789" s="6" t="s">
        <v>2488</v>
      </c>
      <c r="Y789" s="6" t="s">
        <v>2489</v>
      </c>
      <c r="Z789">
        <v>3280304076</v>
      </c>
    </row>
    <row r="790" spans="1:26" x14ac:dyDescent="0.25">
      <c r="A790">
        <v>1866034211</v>
      </c>
      <c r="B790" t="b">
        <v>0</v>
      </c>
      <c r="C790" s="6" t="s">
        <v>26</v>
      </c>
      <c r="D790">
        <v>3</v>
      </c>
      <c r="E790" s="1">
        <v>43328.641006944446</v>
      </c>
      <c r="F790" s="6" t="s">
        <v>27</v>
      </c>
      <c r="G790">
        <v>1</v>
      </c>
      <c r="H790" s="6" t="s">
        <v>41</v>
      </c>
      <c r="I790">
        <v>1</v>
      </c>
      <c r="J790" s="6" t="s">
        <v>29</v>
      </c>
      <c r="K790" s="1">
        <v>43132.739884259259</v>
      </c>
      <c r="L790">
        <v>0</v>
      </c>
      <c r="M790" s="6" t="s">
        <v>2209</v>
      </c>
      <c r="N790" t="b">
        <v>0</v>
      </c>
      <c r="O790" s="6" t="s">
        <v>30</v>
      </c>
      <c r="P790" s="6" t="s">
        <v>31</v>
      </c>
      <c r="Q790" s="6" t="s">
        <v>84</v>
      </c>
      <c r="R790">
        <v>0</v>
      </c>
      <c r="S790" s="6" t="s">
        <v>31</v>
      </c>
      <c r="T790" s="6" t="s">
        <v>84</v>
      </c>
      <c r="U790" s="6" t="s">
        <v>36</v>
      </c>
      <c r="V790">
        <v>9.591205206617088E+17</v>
      </c>
      <c r="W790" s="6" t="s">
        <v>31</v>
      </c>
      <c r="X790" s="6" t="s">
        <v>2210</v>
      </c>
      <c r="Y790" s="6" t="s">
        <v>2211</v>
      </c>
      <c r="Z790">
        <v>376634425</v>
      </c>
    </row>
    <row r="791" spans="1:26" x14ac:dyDescent="0.25">
      <c r="A791">
        <v>1866034195</v>
      </c>
      <c r="B791" t="b">
        <v>0</v>
      </c>
      <c r="C791" s="6" t="s">
        <v>26</v>
      </c>
      <c r="D791">
        <v>3</v>
      </c>
      <c r="E791" s="1">
        <v>43328.642280092594</v>
      </c>
      <c r="F791" s="6" t="s">
        <v>27</v>
      </c>
      <c r="G791">
        <v>1</v>
      </c>
      <c r="H791" s="6" t="s">
        <v>28</v>
      </c>
      <c r="I791">
        <v>1</v>
      </c>
      <c r="J791" s="6" t="s">
        <v>29</v>
      </c>
      <c r="K791" s="1">
        <v>43132.752152777779</v>
      </c>
      <c r="L791">
        <v>1</v>
      </c>
      <c r="M791" s="6" t="s">
        <v>1387</v>
      </c>
      <c r="N791" t="b">
        <v>0</v>
      </c>
      <c r="O791" s="6" t="s">
        <v>30</v>
      </c>
      <c r="P791" s="6" t="s">
        <v>31</v>
      </c>
      <c r="Q791" s="6" t="s">
        <v>84</v>
      </c>
      <c r="R791">
        <v>0</v>
      </c>
      <c r="S791" s="6" t="s">
        <v>31</v>
      </c>
      <c r="T791" s="6" t="s">
        <v>84</v>
      </c>
      <c r="U791" s="6" t="s">
        <v>938</v>
      </c>
      <c r="V791">
        <v>9.5912496724482458E+17</v>
      </c>
      <c r="W791" s="6" t="s">
        <v>31</v>
      </c>
      <c r="X791" s="6" t="s">
        <v>2167</v>
      </c>
      <c r="Y791" s="6" t="s">
        <v>2168</v>
      </c>
      <c r="Z791">
        <v>2881436708</v>
      </c>
    </row>
    <row r="792" spans="1:26" x14ac:dyDescent="0.25">
      <c r="A792">
        <v>1866034065</v>
      </c>
      <c r="B792" t="b">
        <v>0</v>
      </c>
      <c r="C792" s="6" t="s">
        <v>26</v>
      </c>
      <c r="D792">
        <v>3</v>
      </c>
      <c r="E792" s="1">
        <v>43328.597800925927</v>
      </c>
      <c r="F792" s="6" t="s">
        <v>27</v>
      </c>
      <c r="G792">
        <v>1</v>
      </c>
      <c r="H792" s="6" t="s">
        <v>41</v>
      </c>
      <c r="I792">
        <v>1</v>
      </c>
      <c r="J792" s="6" t="s">
        <v>29</v>
      </c>
      <c r="K792" s="1">
        <v>43132.753541666665</v>
      </c>
      <c r="L792">
        <v>0</v>
      </c>
      <c r="M792" s="6" t="s">
        <v>1814</v>
      </c>
      <c r="N792" t="b">
        <v>0</v>
      </c>
      <c r="O792" s="6" t="s">
        <v>30</v>
      </c>
      <c r="P792" s="6" t="s">
        <v>31</v>
      </c>
      <c r="Q792" s="6" t="s">
        <v>84</v>
      </c>
      <c r="R792">
        <v>0</v>
      </c>
      <c r="S792" s="6" t="s">
        <v>31</v>
      </c>
      <c r="T792" s="6" t="s">
        <v>84</v>
      </c>
      <c r="U792" s="6" t="s">
        <v>49</v>
      </c>
      <c r="V792">
        <v>9.591254703683584E+17</v>
      </c>
      <c r="W792" s="6" t="s">
        <v>31</v>
      </c>
      <c r="X792" s="6" t="s">
        <v>1815</v>
      </c>
      <c r="Y792" s="6" t="s">
        <v>1816</v>
      </c>
      <c r="Z792">
        <v>9.4194089814068838E+17</v>
      </c>
    </row>
    <row r="793" spans="1:26" x14ac:dyDescent="0.25">
      <c r="A793">
        <v>1866033952</v>
      </c>
      <c r="B793" t="b">
        <v>0</v>
      </c>
      <c r="C793" s="6" t="s">
        <v>26</v>
      </c>
      <c r="D793">
        <v>3</v>
      </c>
      <c r="E793" s="1">
        <v>43327.996053240742</v>
      </c>
      <c r="F793" s="6" t="s">
        <v>27</v>
      </c>
      <c r="G793">
        <v>1</v>
      </c>
      <c r="H793" s="6" t="s">
        <v>28</v>
      </c>
      <c r="I793">
        <v>0.66310000000000002</v>
      </c>
      <c r="J793" s="6" t="s">
        <v>29</v>
      </c>
      <c r="K793" s="1">
        <v>43132.753958333335</v>
      </c>
      <c r="L793">
        <v>1</v>
      </c>
      <c r="M793" s="6" t="s">
        <v>46</v>
      </c>
      <c r="N793" t="b">
        <v>0</v>
      </c>
      <c r="O793" s="6" t="s">
        <v>30</v>
      </c>
      <c r="P793" s="6" t="s">
        <v>31</v>
      </c>
      <c r="Q793" s="6" t="s">
        <v>84</v>
      </c>
      <c r="R793">
        <v>1</v>
      </c>
      <c r="S793" s="6" t="s">
        <v>31</v>
      </c>
      <c r="T793" s="6" t="s">
        <v>84</v>
      </c>
      <c r="U793" s="6" t="s">
        <v>43</v>
      </c>
      <c r="V793">
        <v>9.5912562033995776E+17</v>
      </c>
      <c r="W793" s="6" t="s">
        <v>31</v>
      </c>
      <c r="X793" s="6" t="s">
        <v>1493</v>
      </c>
      <c r="Y793" s="6" t="s">
        <v>1494</v>
      </c>
      <c r="Z793">
        <v>151612324</v>
      </c>
    </row>
    <row r="794" spans="1:26" x14ac:dyDescent="0.25">
      <c r="A794">
        <v>1866033982</v>
      </c>
      <c r="B794" t="b">
        <v>0</v>
      </c>
      <c r="C794" s="6" t="s">
        <v>26</v>
      </c>
      <c r="D794">
        <v>3</v>
      </c>
      <c r="E794" s="1">
        <v>43328.65152777778</v>
      </c>
      <c r="F794" s="6" t="s">
        <v>27</v>
      </c>
      <c r="G794">
        <v>1</v>
      </c>
      <c r="H794" s="6" t="s">
        <v>41</v>
      </c>
      <c r="I794">
        <v>0.66949999999999998</v>
      </c>
      <c r="J794" s="6" t="s">
        <v>29</v>
      </c>
      <c r="K794" s="1">
        <v>43132.754537037035</v>
      </c>
      <c r="L794">
        <v>0</v>
      </c>
      <c r="M794" s="6" t="s">
        <v>46</v>
      </c>
      <c r="N794" t="b">
        <v>0</v>
      </c>
      <c r="O794" s="6" t="s">
        <v>30</v>
      </c>
      <c r="P794" s="6" t="s">
        <v>31</v>
      </c>
      <c r="Q794" s="6" t="s">
        <v>84</v>
      </c>
      <c r="R794">
        <v>0</v>
      </c>
      <c r="S794" s="6" t="s">
        <v>31</v>
      </c>
      <c r="T794" s="6" t="s">
        <v>84</v>
      </c>
      <c r="U794" s="6" t="s">
        <v>1580</v>
      </c>
      <c r="V794">
        <v>9.5912583314642534E+17</v>
      </c>
      <c r="W794" s="6" t="s">
        <v>31</v>
      </c>
      <c r="X794" s="6" t="s">
        <v>1581</v>
      </c>
      <c r="Y794" s="6" t="s">
        <v>1582</v>
      </c>
      <c r="Z794">
        <v>38680685</v>
      </c>
    </row>
    <row r="795" spans="1:26" x14ac:dyDescent="0.25">
      <c r="A795">
        <v>1866034322</v>
      </c>
      <c r="B795" t="b">
        <v>0</v>
      </c>
      <c r="C795" s="6" t="s">
        <v>26</v>
      </c>
      <c r="D795">
        <v>3</v>
      </c>
      <c r="E795" s="1">
        <v>43328.618877314817</v>
      </c>
      <c r="F795" s="6" t="s">
        <v>27</v>
      </c>
      <c r="G795">
        <v>1</v>
      </c>
      <c r="H795" s="6" t="s">
        <v>41</v>
      </c>
      <c r="I795">
        <v>0.66</v>
      </c>
      <c r="J795" s="6" t="s">
        <v>29</v>
      </c>
      <c r="K795" s="1">
        <v>43132.755671296298</v>
      </c>
      <c r="L795">
        <v>0</v>
      </c>
      <c r="M795" s="6" t="s">
        <v>2506</v>
      </c>
      <c r="N795" t="b">
        <v>0</v>
      </c>
      <c r="O795" s="6" t="s">
        <v>30</v>
      </c>
      <c r="P795" s="6" t="s">
        <v>31</v>
      </c>
      <c r="Q795" s="6" t="s">
        <v>84</v>
      </c>
      <c r="R795">
        <v>0</v>
      </c>
      <c r="S795" s="6" t="s">
        <v>31</v>
      </c>
      <c r="T795" s="6" t="s">
        <v>84</v>
      </c>
      <c r="U795" s="6" t="s">
        <v>45</v>
      </c>
      <c r="V795">
        <v>9.5912624343322214E+17</v>
      </c>
      <c r="W795" s="6" t="s">
        <v>31</v>
      </c>
      <c r="X795" s="6" t="s">
        <v>2507</v>
      </c>
      <c r="Y795" s="6" t="s">
        <v>2508</v>
      </c>
      <c r="Z795">
        <v>8.7371568210978816E+17</v>
      </c>
    </row>
    <row r="796" spans="1:26" x14ac:dyDescent="0.25">
      <c r="A796">
        <v>1866034098</v>
      </c>
      <c r="B796" t="b">
        <v>0</v>
      </c>
      <c r="C796" s="6" t="s">
        <v>26</v>
      </c>
      <c r="D796">
        <v>3</v>
      </c>
      <c r="E796" s="1">
        <v>43328.757407407407</v>
      </c>
      <c r="F796" s="6" t="s">
        <v>27</v>
      </c>
      <c r="G796">
        <v>1</v>
      </c>
      <c r="H796" s="6" t="s">
        <v>28</v>
      </c>
      <c r="I796">
        <v>1</v>
      </c>
      <c r="J796" s="6" t="s">
        <v>29</v>
      </c>
      <c r="K796" s="1">
        <v>43132.759039351855</v>
      </c>
      <c r="L796">
        <v>14</v>
      </c>
      <c r="M796" s="6" t="s">
        <v>1909</v>
      </c>
      <c r="N796" t="b">
        <v>0</v>
      </c>
      <c r="O796" s="6" t="s">
        <v>30</v>
      </c>
      <c r="P796" s="6" t="s">
        <v>31</v>
      </c>
      <c r="Q796" s="6" t="s">
        <v>84</v>
      </c>
      <c r="R796">
        <v>6</v>
      </c>
      <c r="S796" s="6" t="s">
        <v>31</v>
      </c>
      <c r="T796" s="6" t="s">
        <v>84</v>
      </c>
      <c r="U796" s="6" t="s">
        <v>58</v>
      </c>
      <c r="V796">
        <v>9.5912746403016704E+17</v>
      </c>
      <c r="W796" s="6" t="s">
        <v>31</v>
      </c>
      <c r="X796" s="6" t="s">
        <v>1910</v>
      </c>
      <c r="Y796" s="6" t="s">
        <v>1911</v>
      </c>
      <c r="Z796">
        <v>7.0497515117615514E+17</v>
      </c>
    </row>
    <row r="797" spans="1:26" x14ac:dyDescent="0.25">
      <c r="A797">
        <v>1866034305</v>
      </c>
      <c r="B797" t="b">
        <v>0</v>
      </c>
      <c r="C797" s="6" t="s">
        <v>26</v>
      </c>
      <c r="D797">
        <v>3</v>
      </c>
      <c r="E797" s="1">
        <v>43328.632731481484</v>
      </c>
      <c r="F797" s="6" t="s">
        <v>27</v>
      </c>
      <c r="G797">
        <v>1</v>
      </c>
      <c r="H797" s="6" t="s">
        <v>40</v>
      </c>
      <c r="I797">
        <v>0.66949999999999998</v>
      </c>
      <c r="J797" s="6" t="s">
        <v>29</v>
      </c>
      <c r="K797" s="1">
        <v>43132.761446759258</v>
      </c>
      <c r="L797">
        <v>0</v>
      </c>
      <c r="M797" s="6" t="s">
        <v>2457</v>
      </c>
      <c r="N797" t="b">
        <v>0</v>
      </c>
      <c r="O797" s="6" t="s">
        <v>30</v>
      </c>
      <c r="P797" s="6" t="s">
        <v>31</v>
      </c>
      <c r="Q797" s="6" t="s">
        <v>84</v>
      </c>
      <c r="R797">
        <v>0</v>
      </c>
      <c r="S797" s="6" t="s">
        <v>31</v>
      </c>
      <c r="T797" s="6" t="s">
        <v>84</v>
      </c>
      <c r="U797" s="6" t="s">
        <v>36</v>
      </c>
      <c r="V797">
        <v>9.5912833504858931E+17</v>
      </c>
      <c r="W797" s="6" t="s">
        <v>31</v>
      </c>
      <c r="X797" s="6" t="s">
        <v>2458</v>
      </c>
      <c r="Y797" s="6" t="s">
        <v>2459</v>
      </c>
      <c r="Z797">
        <v>9.3777820299848909E+17</v>
      </c>
    </row>
    <row r="798" spans="1:26" x14ac:dyDescent="0.25">
      <c r="A798">
        <v>1866034188</v>
      </c>
      <c r="B798" t="b">
        <v>0</v>
      </c>
      <c r="C798" s="6" t="s">
        <v>26</v>
      </c>
      <c r="D798">
        <v>3</v>
      </c>
      <c r="E798" s="1">
        <v>43328.666284722225</v>
      </c>
      <c r="F798" s="6" t="s">
        <v>27</v>
      </c>
      <c r="G798">
        <v>1</v>
      </c>
      <c r="H798" s="6" t="s">
        <v>28</v>
      </c>
      <c r="I798">
        <v>0.65429999999999999</v>
      </c>
      <c r="J798" s="6" t="s">
        <v>29</v>
      </c>
      <c r="K798" s="1">
        <v>43132.770960648151</v>
      </c>
      <c r="L798">
        <v>0</v>
      </c>
      <c r="M798" s="6" t="s">
        <v>46</v>
      </c>
      <c r="N798" t="b">
        <v>0</v>
      </c>
      <c r="O798" s="6" t="s">
        <v>30</v>
      </c>
      <c r="P798" s="6" t="s">
        <v>31</v>
      </c>
      <c r="Q798" s="6" t="s">
        <v>84</v>
      </c>
      <c r="R798">
        <v>0</v>
      </c>
      <c r="S798" s="6" t="s">
        <v>31</v>
      </c>
      <c r="T798" s="6" t="s">
        <v>84</v>
      </c>
      <c r="U798" s="6" t="s">
        <v>58</v>
      </c>
      <c r="V798">
        <v>9.5913178349224346E+17</v>
      </c>
      <c r="W798" s="6" t="s">
        <v>31</v>
      </c>
      <c r="X798" s="6" t="s">
        <v>2147</v>
      </c>
      <c r="Y798" s="6" t="s">
        <v>2148</v>
      </c>
      <c r="Z798">
        <v>8.6891541115224064E+17</v>
      </c>
    </row>
    <row r="799" spans="1:26" x14ac:dyDescent="0.25">
      <c r="A799">
        <v>1866034075</v>
      </c>
      <c r="B799" t="b">
        <v>0</v>
      </c>
      <c r="C799" s="6" t="s">
        <v>26</v>
      </c>
      <c r="D799">
        <v>3</v>
      </c>
      <c r="E799" s="1">
        <v>43328.682743055557</v>
      </c>
      <c r="F799" s="6" t="s">
        <v>27</v>
      </c>
      <c r="G799">
        <v>1</v>
      </c>
      <c r="H799" s="6" t="s">
        <v>40</v>
      </c>
      <c r="I799">
        <v>1</v>
      </c>
      <c r="J799" s="6" t="s">
        <v>29</v>
      </c>
      <c r="K799" s="1">
        <v>43132.772546296299</v>
      </c>
      <c r="L799">
        <v>0</v>
      </c>
      <c r="M799" s="6" t="s">
        <v>1841</v>
      </c>
      <c r="N799" t="b">
        <v>0</v>
      </c>
      <c r="O799" s="6" t="s">
        <v>30</v>
      </c>
      <c r="P799" s="6" t="s">
        <v>31</v>
      </c>
      <c r="Q799" s="6" t="s">
        <v>84</v>
      </c>
      <c r="R799">
        <v>0</v>
      </c>
      <c r="S799" s="6" t="s">
        <v>31</v>
      </c>
      <c r="T799" s="6" t="s">
        <v>84</v>
      </c>
      <c r="U799" s="6" t="s">
        <v>1842</v>
      </c>
      <c r="V799">
        <v>9.5913235609431245E+17</v>
      </c>
      <c r="W799" s="6" t="s">
        <v>31</v>
      </c>
      <c r="X799" s="6" t="s">
        <v>1843</v>
      </c>
      <c r="Y799" s="6" t="s">
        <v>1844</v>
      </c>
      <c r="Z799">
        <v>2791683577</v>
      </c>
    </row>
    <row r="800" spans="1:26" x14ac:dyDescent="0.25">
      <c r="A800">
        <v>1866033974</v>
      </c>
      <c r="B800" t="b">
        <v>0</v>
      </c>
      <c r="C800" s="6" t="s">
        <v>26</v>
      </c>
      <c r="D800">
        <v>3</v>
      </c>
      <c r="E800" s="1">
        <v>43328.757407407407</v>
      </c>
      <c r="F800" s="6" t="s">
        <v>27</v>
      </c>
      <c r="G800">
        <v>1</v>
      </c>
      <c r="H800" s="6" t="s">
        <v>28</v>
      </c>
      <c r="I800">
        <v>0.65169999999999995</v>
      </c>
      <c r="J800" s="6" t="s">
        <v>29</v>
      </c>
      <c r="K800" s="1">
        <v>43132.777604166666</v>
      </c>
      <c r="L800">
        <v>0</v>
      </c>
      <c r="M800" s="6" t="s">
        <v>1554</v>
      </c>
      <c r="N800" t="b">
        <v>0</v>
      </c>
      <c r="O800" s="6" t="s">
        <v>30</v>
      </c>
      <c r="P800" s="6" t="s">
        <v>31</v>
      </c>
      <c r="Q800" s="6" t="s">
        <v>84</v>
      </c>
      <c r="R800">
        <v>0</v>
      </c>
      <c r="S800" s="6" t="s">
        <v>31</v>
      </c>
      <c r="T800" s="6" t="s">
        <v>84</v>
      </c>
      <c r="U800" s="6" t="s">
        <v>36</v>
      </c>
      <c r="V800">
        <v>9.5913419054447821E+17</v>
      </c>
      <c r="W800" s="6" t="s">
        <v>31</v>
      </c>
      <c r="X800" s="6" t="s">
        <v>1555</v>
      </c>
      <c r="Y800" s="6" t="s">
        <v>1556</v>
      </c>
      <c r="Z800">
        <v>9.5597528778269082E+17</v>
      </c>
    </row>
    <row r="801" spans="1:26" x14ac:dyDescent="0.25">
      <c r="A801">
        <v>1866034214</v>
      </c>
      <c r="B801" t="b">
        <v>0</v>
      </c>
      <c r="C801" s="6" t="s">
        <v>26</v>
      </c>
      <c r="D801">
        <v>3</v>
      </c>
      <c r="E801" s="1">
        <v>43328.712141203701</v>
      </c>
      <c r="F801" s="6" t="s">
        <v>27</v>
      </c>
      <c r="G801">
        <v>1</v>
      </c>
      <c r="H801" s="6" t="s">
        <v>41</v>
      </c>
      <c r="I801">
        <v>0.65759999999999996</v>
      </c>
      <c r="J801" s="6" t="s">
        <v>29</v>
      </c>
      <c r="K801" s="1">
        <v>43132.786307870374</v>
      </c>
      <c r="L801">
        <v>10</v>
      </c>
      <c r="M801" s="6" t="s">
        <v>35</v>
      </c>
      <c r="N801" t="b">
        <v>0</v>
      </c>
      <c r="O801" s="6" t="s">
        <v>30</v>
      </c>
      <c r="P801" s="6" t="s">
        <v>31</v>
      </c>
      <c r="Q801" s="6" t="s">
        <v>84</v>
      </c>
      <c r="R801">
        <v>0</v>
      </c>
      <c r="S801" s="6" t="s">
        <v>31</v>
      </c>
      <c r="T801" s="6" t="s">
        <v>84</v>
      </c>
      <c r="U801" s="6" t="s">
        <v>45</v>
      </c>
      <c r="V801">
        <v>9.5913734511418163E+17</v>
      </c>
      <c r="W801" s="6" t="s">
        <v>31</v>
      </c>
      <c r="X801" s="6" t="s">
        <v>2217</v>
      </c>
      <c r="Y801" s="6" t="s">
        <v>2218</v>
      </c>
      <c r="Z801">
        <v>23416945</v>
      </c>
    </row>
    <row r="802" spans="1:26" x14ac:dyDescent="0.25">
      <c r="A802">
        <v>1866033955</v>
      </c>
      <c r="B802" t="b">
        <v>0</v>
      </c>
      <c r="C802" s="6" t="s">
        <v>26</v>
      </c>
      <c r="D802">
        <v>3</v>
      </c>
      <c r="E802" s="1">
        <v>43328.042187500003</v>
      </c>
      <c r="F802" s="6" t="s">
        <v>27</v>
      </c>
      <c r="G802">
        <v>0.72419999999999995</v>
      </c>
      <c r="H802" s="6" t="s">
        <v>28</v>
      </c>
      <c r="I802">
        <v>0.72419999999999995</v>
      </c>
      <c r="J802" s="6" t="s">
        <v>29</v>
      </c>
      <c r="K802" s="1">
        <v>43132.790729166663</v>
      </c>
      <c r="L802">
        <v>0</v>
      </c>
      <c r="M802" s="6" t="s">
        <v>99</v>
      </c>
      <c r="N802" t="b">
        <v>0</v>
      </c>
      <c r="O802" s="6" t="s">
        <v>30</v>
      </c>
      <c r="P802" s="6" t="s">
        <v>31</v>
      </c>
      <c r="Q802" s="6" t="s">
        <v>84</v>
      </c>
      <c r="R802">
        <v>0</v>
      </c>
      <c r="S802" s="6" t="s">
        <v>31</v>
      </c>
      <c r="T802" s="6" t="s">
        <v>84</v>
      </c>
      <c r="U802" s="6" t="s">
        <v>47</v>
      </c>
      <c r="V802">
        <v>9.5913894793794355E+17</v>
      </c>
      <c r="W802" s="6" t="s">
        <v>31</v>
      </c>
      <c r="X802" s="6" t="s">
        <v>1502</v>
      </c>
      <c r="Y802" s="6" t="s">
        <v>1503</v>
      </c>
      <c r="Z802">
        <v>15097592</v>
      </c>
    </row>
    <row r="803" spans="1:26" x14ac:dyDescent="0.25">
      <c r="A803">
        <v>1866033950</v>
      </c>
      <c r="B803" t="b">
        <v>0</v>
      </c>
      <c r="C803" s="6" t="s">
        <v>26</v>
      </c>
      <c r="D803">
        <v>3</v>
      </c>
      <c r="E803" s="1">
        <v>43328.017916666664</v>
      </c>
      <c r="F803" s="6" t="s">
        <v>27</v>
      </c>
      <c r="G803">
        <v>1</v>
      </c>
      <c r="H803" s="6" t="s">
        <v>40</v>
      </c>
      <c r="I803">
        <v>1</v>
      </c>
      <c r="J803" s="6" t="s">
        <v>29</v>
      </c>
      <c r="K803" s="1">
        <v>43132.796493055554</v>
      </c>
      <c r="L803">
        <v>0</v>
      </c>
      <c r="M803" s="6" t="s">
        <v>103</v>
      </c>
      <c r="N803" t="b">
        <v>0</v>
      </c>
      <c r="O803" s="6" t="s">
        <v>30</v>
      </c>
      <c r="P803" s="6" t="s">
        <v>31</v>
      </c>
      <c r="Q803" s="6" t="s">
        <v>84</v>
      </c>
      <c r="R803">
        <v>0</v>
      </c>
      <c r="S803" s="6" t="s">
        <v>31</v>
      </c>
      <c r="T803" s="6" t="s">
        <v>84</v>
      </c>
      <c r="U803" s="6" t="s">
        <v>36</v>
      </c>
      <c r="V803">
        <v>9.5914103343407923E+17</v>
      </c>
      <c r="W803" s="6" t="s">
        <v>31</v>
      </c>
      <c r="X803" s="6" t="s">
        <v>1487</v>
      </c>
      <c r="Y803" s="6" t="s">
        <v>1488</v>
      </c>
      <c r="Z803">
        <v>1066757005</v>
      </c>
    </row>
    <row r="804" spans="1:26" x14ac:dyDescent="0.25">
      <c r="A804">
        <v>1866034323</v>
      </c>
      <c r="B804" t="b">
        <v>0</v>
      </c>
      <c r="C804" s="6" t="s">
        <v>26</v>
      </c>
      <c r="D804">
        <v>3</v>
      </c>
      <c r="E804" s="1">
        <v>43328.674710648149</v>
      </c>
      <c r="F804" s="6" t="s">
        <v>27</v>
      </c>
      <c r="G804">
        <v>1</v>
      </c>
      <c r="H804" s="6" t="s">
        <v>41</v>
      </c>
      <c r="I804">
        <v>0.69969999999999999</v>
      </c>
      <c r="J804" s="6" t="s">
        <v>29</v>
      </c>
      <c r="K804" s="1">
        <v>43132.798692129632</v>
      </c>
      <c r="L804">
        <v>0</v>
      </c>
      <c r="M804" s="6" t="s">
        <v>2509</v>
      </c>
      <c r="N804" t="b">
        <v>0</v>
      </c>
      <c r="O804" s="6" t="s">
        <v>30</v>
      </c>
      <c r="P804" s="6" t="s">
        <v>31</v>
      </c>
      <c r="Q804" s="6" t="s">
        <v>84</v>
      </c>
      <c r="R804">
        <v>0</v>
      </c>
      <c r="S804" s="6" t="s">
        <v>31</v>
      </c>
      <c r="T804" s="6" t="s">
        <v>84</v>
      </c>
      <c r="U804" s="6" t="s">
        <v>62</v>
      </c>
      <c r="V804">
        <v>9.5914183094326477E+17</v>
      </c>
      <c r="W804" s="6" t="s">
        <v>31</v>
      </c>
      <c r="X804" s="6" t="s">
        <v>2510</v>
      </c>
      <c r="Y804" s="6" t="s">
        <v>2511</v>
      </c>
      <c r="Z804">
        <v>2159851994</v>
      </c>
    </row>
    <row r="805" spans="1:26" x14ac:dyDescent="0.25">
      <c r="A805">
        <v>1866034212</v>
      </c>
      <c r="B805" t="b">
        <v>0</v>
      </c>
      <c r="C805" s="6" t="s">
        <v>26</v>
      </c>
      <c r="D805">
        <v>3</v>
      </c>
      <c r="E805" s="1">
        <v>43328.717615740738</v>
      </c>
      <c r="F805" s="6" t="s">
        <v>27</v>
      </c>
      <c r="G805">
        <v>1</v>
      </c>
      <c r="H805" s="6" t="s">
        <v>28</v>
      </c>
      <c r="I805">
        <v>1</v>
      </c>
      <c r="J805" s="6" t="s">
        <v>29</v>
      </c>
      <c r="K805" s="1">
        <v>43132.799317129633</v>
      </c>
      <c r="L805">
        <v>0</v>
      </c>
      <c r="M805" s="6" t="s">
        <v>46</v>
      </c>
      <c r="N805" t="b">
        <v>0</v>
      </c>
      <c r="O805" s="6" t="s">
        <v>30</v>
      </c>
      <c r="P805" s="6" t="s">
        <v>31</v>
      </c>
      <c r="Q805" s="6" t="s">
        <v>84</v>
      </c>
      <c r="R805">
        <v>0</v>
      </c>
      <c r="S805" s="6" t="s">
        <v>31</v>
      </c>
      <c r="T805" s="6" t="s">
        <v>84</v>
      </c>
      <c r="U805" s="6" t="s">
        <v>36</v>
      </c>
      <c r="V805">
        <v>9.5914205988500275E+17</v>
      </c>
      <c r="W805" s="6" t="s">
        <v>31</v>
      </c>
      <c r="X805" s="6" t="s">
        <v>2212</v>
      </c>
      <c r="Y805" s="6" t="s">
        <v>2213</v>
      </c>
      <c r="Z805">
        <v>2681515051</v>
      </c>
    </row>
    <row r="806" spans="1:26" x14ac:dyDescent="0.25">
      <c r="A806">
        <v>1866034218</v>
      </c>
      <c r="B806" t="b">
        <v>0</v>
      </c>
      <c r="C806" s="6" t="s">
        <v>26</v>
      </c>
      <c r="D806">
        <v>3</v>
      </c>
      <c r="E806" s="1">
        <v>43328.758240740739</v>
      </c>
      <c r="F806" s="6" t="s">
        <v>27</v>
      </c>
      <c r="G806">
        <v>1</v>
      </c>
      <c r="H806" s="6" t="s">
        <v>28</v>
      </c>
      <c r="I806">
        <v>1</v>
      </c>
      <c r="J806" s="6" t="s">
        <v>29</v>
      </c>
      <c r="K806" s="1">
        <v>43132.801712962966</v>
      </c>
      <c r="L806">
        <v>0</v>
      </c>
      <c r="M806" s="6" t="s">
        <v>2228</v>
      </c>
      <c r="N806" t="b">
        <v>0</v>
      </c>
      <c r="O806" s="6" t="s">
        <v>30</v>
      </c>
      <c r="P806" s="6" t="s">
        <v>31</v>
      </c>
      <c r="Q806" s="6" t="s">
        <v>84</v>
      </c>
      <c r="R806">
        <v>0</v>
      </c>
      <c r="S806" s="6" t="s">
        <v>31</v>
      </c>
      <c r="T806" s="6" t="s">
        <v>84</v>
      </c>
      <c r="U806" s="6" t="s">
        <v>33</v>
      </c>
      <c r="V806">
        <v>9.591429281016873E+17</v>
      </c>
      <c r="W806" s="6" t="s">
        <v>31</v>
      </c>
      <c r="X806" s="6" t="s">
        <v>2229</v>
      </c>
      <c r="Y806" s="6" t="s">
        <v>2230</v>
      </c>
      <c r="Z806">
        <v>9.5458756706364211E+17</v>
      </c>
    </row>
    <row r="807" spans="1:26" x14ac:dyDescent="0.25">
      <c r="A807">
        <v>1866034189</v>
      </c>
      <c r="B807" t="b">
        <v>0</v>
      </c>
      <c r="C807" s="6" t="s">
        <v>26</v>
      </c>
      <c r="D807">
        <v>3</v>
      </c>
      <c r="E807" s="1">
        <v>43328.750011574077</v>
      </c>
      <c r="F807" s="6" t="s">
        <v>27</v>
      </c>
      <c r="G807">
        <v>1</v>
      </c>
      <c r="H807" s="6" t="s">
        <v>41</v>
      </c>
      <c r="I807">
        <v>0.6573</v>
      </c>
      <c r="J807" s="6" t="s">
        <v>29</v>
      </c>
      <c r="K807" s="1">
        <v>43132.802824074075</v>
      </c>
      <c r="L807">
        <v>0</v>
      </c>
      <c r="M807" s="6" t="s">
        <v>2149</v>
      </c>
      <c r="N807" t="b">
        <v>0</v>
      </c>
      <c r="O807" s="6" t="s">
        <v>30</v>
      </c>
      <c r="P807" s="6" t="s">
        <v>31</v>
      </c>
      <c r="Q807" s="6" t="s">
        <v>84</v>
      </c>
      <c r="R807">
        <v>0</v>
      </c>
      <c r="S807" s="6" t="s">
        <v>31</v>
      </c>
      <c r="T807" s="6" t="s">
        <v>84</v>
      </c>
      <c r="U807" s="6" t="s">
        <v>47</v>
      </c>
      <c r="V807">
        <v>9.5914332867886285E+17</v>
      </c>
      <c r="W807" s="6" t="s">
        <v>31</v>
      </c>
      <c r="X807" s="6" t="s">
        <v>2150</v>
      </c>
      <c r="Y807" s="6" t="s">
        <v>2151</v>
      </c>
      <c r="Z807">
        <v>2219575713</v>
      </c>
    </row>
    <row r="808" spans="1:26" x14ac:dyDescent="0.25">
      <c r="A808">
        <v>1866034095</v>
      </c>
      <c r="B808" t="b">
        <v>0</v>
      </c>
      <c r="C808" s="6" t="s">
        <v>26</v>
      </c>
      <c r="D808">
        <v>3</v>
      </c>
      <c r="E808" s="1">
        <v>43328.703298611108</v>
      </c>
      <c r="F808" s="6" t="s">
        <v>27</v>
      </c>
      <c r="G808">
        <v>1</v>
      </c>
      <c r="H808" s="6" t="s">
        <v>28</v>
      </c>
      <c r="I808">
        <v>1</v>
      </c>
      <c r="J808" s="6" t="s">
        <v>29</v>
      </c>
      <c r="K808" s="1">
        <v>43132.803900462961</v>
      </c>
      <c r="L808">
        <v>2</v>
      </c>
      <c r="M808" s="6" t="s">
        <v>1900</v>
      </c>
      <c r="N808" t="b">
        <v>0</v>
      </c>
      <c r="O808" s="6" t="s">
        <v>30</v>
      </c>
      <c r="P808" s="6" t="s">
        <v>31</v>
      </c>
      <c r="Q808" s="6" t="s">
        <v>84</v>
      </c>
      <c r="R808">
        <v>1</v>
      </c>
      <c r="S808" s="6" t="s">
        <v>31</v>
      </c>
      <c r="T808" s="6" t="s">
        <v>84</v>
      </c>
      <c r="U808" s="6" t="s">
        <v>47</v>
      </c>
      <c r="V808">
        <v>9.5914371858142822E+17</v>
      </c>
      <c r="W808" s="6" t="s">
        <v>31</v>
      </c>
      <c r="X808" s="6" t="s">
        <v>1901</v>
      </c>
      <c r="Y808" s="6" t="s">
        <v>1902</v>
      </c>
      <c r="Z808">
        <v>9.5085270557199974E+17</v>
      </c>
    </row>
    <row r="809" spans="1:26" x14ac:dyDescent="0.25">
      <c r="A809">
        <v>1866033956</v>
      </c>
      <c r="B809" t="b">
        <v>0</v>
      </c>
      <c r="C809" s="6" t="s">
        <v>26</v>
      </c>
      <c r="D809">
        <v>3</v>
      </c>
      <c r="E809" s="1">
        <v>43328.001215277778</v>
      </c>
      <c r="F809" s="6" t="s">
        <v>27</v>
      </c>
      <c r="G809">
        <v>1</v>
      </c>
      <c r="H809" s="6" t="s">
        <v>28</v>
      </c>
      <c r="I809">
        <v>0.66749999999999998</v>
      </c>
      <c r="J809" s="6" t="s">
        <v>29</v>
      </c>
      <c r="K809" s="1">
        <v>43132.80667824074</v>
      </c>
      <c r="L809">
        <v>33</v>
      </c>
      <c r="M809" s="6" t="s">
        <v>35</v>
      </c>
      <c r="N809" t="b">
        <v>0</v>
      </c>
      <c r="O809" s="6" t="s">
        <v>30</v>
      </c>
      <c r="P809" s="6" t="s">
        <v>31</v>
      </c>
      <c r="Q809" s="6" t="s">
        <v>84</v>
      </c>
      <c r="R809">
        <v>9</v>
      </c>
      <c r="S809" s="6" t="s">
        <v>31</v>
      </c>
      <c r="T809" s="6" t="s">
        <v>84</v>
      </c>
      <c r="U809" s="6" t="s">
        <v>39</v>
      </c>
      <c r="V809">
        <v>9.5914472585598566E+17</v>
      </c>
      <c r="W809" s="6" t="s">
        <v>31</v>
      </c>
      <c r="X809" s="6" t="s">
        <v>1504</v>
      </c>
      <c r="Y809" s="6" t="s">
        <v>1505</v>
      </c>
      <c r="Z809">
        <v>18571616</v>
      </c>
    </row>
    <row r="810" spans="1:26" x14ac:dyDescent="0.25">
      <c r="A810">
        <v>1866034336</v>
      </c>
      <c r="B810" t="b">
        <v>0</v>
      </c>
      <c r="C810" s="6" t="s">
        <v>26</v>
      </c>
      <c r="D810">
        <v>3</v>
      </c>
      <c r="E810" s="1">
        <v>43328.673414351855</v>
      </c>
      <c r="F810" s="6" t="s">
        <v>27</v>
      </c>
      <c r="G810">
        <v>1</v>
      </c>
      <c r="H810" s="6" t="s">
        <v>41</v>
      </c>
      <c r="I810">
        <v>1</v>
      </c>
      <c r="J810" s="6" t="s">
        <v>29</v>
      </c>
      <c r="K810" s="1">
        <v>43132.811284722222</v>
      </c>
      <c r="L810">
        <v>1</v>
      </c>
      <c r="M810" s="6" t="s">
        <v>46</v>
      </c>
      <c r="N810" t="b">
        <v>0</v>
      </c>
      <c r="O810" s="6" t="s">
        <v>30</v>
      </c>
      <c r="P810" s="6" t="s">
        <v>31</v>
      </c>
      <c r="Q810" s="6" t="s">
        <v>84</v>
      </c>
      <c r="R810">
        <v>0</v>
      </c>
      <c r="S810" s="6" t="s">
        <v>31</v>
      </c>
      <c r="T810" s="6" t="s">
        <v>84</v>
      </c>
      <c r="U810" s="6" t="s">
        <v>38</v>
      </c>
      <c r="V810">
        <v>9.591463954867159E+17</v>
      </c>
      <c r="W810" s="6" t="s">
        <v>31</v>
      </c>
      <c r="X810" s="6" t="s">
        <v>2544</v>
      </c>
      <c r="Y810" s="6" t="s">
        <v>2545</v>
      </c>
      <c r="Z810">
        <v>428520129</v>
      </c>
    </row>
    <row r="811" spans="1:26" x14ac:dyDescent="0.25">
      <c r="A811">
        <v>1866033972</v>
      </c>
      <c r="B811" t="b">
        <v>0</v>
      </c>
      <c r="C811" s="6" t="s">
        <v>26</v>
      </c>
      <c r="D811">
        <v>3</v>
      </c>
      <c r="E811" s="1">
        <v>43328.679826388892</v>
      </c>
      <c r="F811" s="6" t="s">
        <v>27</v>
      </c>
      <c r="G811">
        <v>1</v>
      </c>
      <c r="H811" s="6" t="s">
        <v>28</v>
      </c>
      <c r="I811">
        <v>1</v>
      </c>
      <c r="J811" s="6" t="s">
        <v>29</v>
      </c>
      <c r="K811" s="1">
        <v>43132.812604166669</v>
      </c>
      <c r="L811">
        <v>0</v>
      </c>
      <c r="M811" s="6" t="s">
        <v>46</v>
      </c>
      <c r="N811" t="b">
        <v>0</v>
      </c>
      <c r="O811" s="6" t="s">
        <v>30</v>
      </c>
      <c r="P811" s="6" t="s">
        <v>31</v>
      </c>
      <c r="Q811" s="6" t="s">
        <v>84</v>
      </c>
      <c r="R811">
        <v>0</v>
      </c>
      <c r="S811" s="6" t="s">
        <v>31</v>
      </c>
      <c r="T811" s="6" t="s">
        <v>84</v>
      </c>
      <c r="U811" s="6" t="s">
        <v>47</v>
      </c>
      <c r="V811">
        <v>9.5914687573884109E+17</v>
      </c>
      <c r="W811" s="6" t="s">
        <v>31</v>
      </c>
      <c r="X811" s="6" t="s">
        <v>1549</v>
      </c>
      <c r="Y811" s="6" t="s">
        <v>1550</v>
      </c>
      <c r="Z811">
        <v>9.5914647474659738E+17</v>
      </c>
    </row>
    <row r="812" spans="1:26" x14ac:dyDescent="0.25">
      <c r="A812">
        <v>1866034312</v>
      </c>
      <c r="B812" t="b">
        <v>0</v>
      </c>
      <c r="C812" s="6" t="s">
        <v>26</v>
      </c>
      <c r="D812">
        <v>3</v>
      </c>
      <c r="E812" s="1">
        <v>43328.668726851851</v>
      </c>
      <c r="F812" s="6" t="s">
        <v>56</v>
      </c>
      <c r="G812">
        <v>1</v>
      </c>
      <c r="H812" s="6" t="s">
        <v>84</v>
      </c>
      <c r="J812" s="6" t="s">
        <v>29</v>
      </c>
      <c r="K812" s="1">
        <v>43132.818368055552</v>
      </c>
      <c r="L812">
        <v>0</v>
      </c>
      <c r="M812" s="6" t="s">
        <v>2478</v>
      </c>
      <c r="N812" t="b">
        <v>0</v>
      </c>
      <c r="O812" s="6" t="s">
        <v>30</v>
      </c>
      <c r="P812" s="6" t="s">
        <v>31</v>
      </c>
      <c r="Q812" s="6" t="s">
        <v>84</v>
      </c>
      <c r="R812">
        <v>0</v>
      </c>
      <c r="S812" s="6" t="s">
        <v>31</v>
      </c>
      <c r="T812" s="6" t="s">
        <v>84</v>
      </c>
      <c r="U812" s="6" t="s">
        <v>45</v>
      </c>
      <c r="V812">
        <v>9.591489646446633E+17</v>
      </c>
      <c r="W812" s="6" t="s">
        <v>31</v>
      </c>
      <c r="X812" s="6" t="s">
        <v>2479</v>
      </c>
      <c r="Y812" s="6" t="s">
        <v>2480</v>
      </c>
      <c r="Z812">
        <v>8.7462459304624128E+17</v>
      </c>
    </row>
    <row r="813" spans="1:26" x14ac:dyDescent="0.25">
      <c r="A813">
        <v>1866034192</v>
      </c>
      <c r="B813" t="b">
        <v>0</v>
      </c>
      <c r="C813" s="6" t="s">
        <v>26</v>
      </c>
      <c r="D813">
        <v>3</v>
      </c>
      <c r="E813" s="1">
        <v>43328.656631944446</v>
      </c>
      <c r="F813" s="6" t="s">
        <v>27</v>
      </c>
      <c r="G813">
        <v>1</v>
      </c>
      <c r="H813" s="6" t="s">
        <v>41</v>
      </c>
      <c r="I813">
        <v>0.67269999999999996</v>
      </c>
      <c r="J813" s="6" t="s">
        <v>29</v>
      </c>
      <c r="K813" s="1">
        <v>43132.82068287037</v>
      </c>
      <c r="L813">
        <v>0</v>
      </c>
      <c r="M813" s="6" t="s">
        <v>2158</v>
      </c>
      <c r="N813" t="b">
        <v>0</v>
      </c>
      <c r="O813" s="6" t="s">
        <v>30</v>
      </c>
      <c r="P813" s="6" t="s">
        <v>31</v>
      </c>
      <c r="Q813" s="6" t="s">
        <v>84</v>
      </c>
      <c r="R813">
        <v>0</v>
      </c>
      <c r="S813" s="6" t="s">
        <v>31</v>
      </c>
      <c r="T813" s="6" t="s">
        <v>84</v>
      </c>
      <c r="U813" s="6" t="s">
        <v>47</v>
      </c>
      <c r="V813">
        <v>9.5914980309865677E+17</v>
      </c>
      <c r="W813" s="6" t="s">
        <v>31</v>
      </c>
      <c r="X813" s="6" t="s">
        <v>2159</v>
      </c>
      <c r="Y813" s="6" t="s">
        <v>2160</v>
      </c>
      <c r="Z813">
        <v>7.5548427553368064E+17</v>
      </c>
    </row>
    <row r="814" spans="1:26" x14ac:dyDescent="0.25">
      <c r="A814">
        <v>1866034321</v>
      </c>
      <c r="B814" t="b">
        <v>0</v>
      </c>
      <c r="C814" s="6" t="s">
        <v>26</v>
      </c>
      <c r="D814">
        <v>3</v>
      </c>
      <c r="E814" s="1">
        <v>43328.757743055554</v>
      </c>
      <c r="F814" s="6" t="s">
        <v>27</v>
      </c>
      <c r="G814">
        <v>1</v>
      </c>
      <c r="H814" s="6" t="s">
        <v>28</v>
      </c>
      <c r="I814">
        <v>1</v>
      </c>
      <c r="J814" s="6" t="s">
        <v>29</v>
      </c>
      <c r="K814" s="1">
        <v>43132.824884259258</v>
      </c>
      <c r="L814">
        <v>0</v>
      </c>
      <c r="M814" s="6" t="s">
        <v>46</v>
      </c>
      <c r="N814" t="b">
        <v>0</v>
      </c>
      <c r="O814" s="6" t="s">
        <v>30</v>
      </c>
      <c r="P814" s="6" t="s">
        <v>31</v>
      </c>
      <c r="Q814" s="6" t="s">
        <v>84</v>
      </c>
      <c r="R814">
        <v>0</v>
      </c>
      <c r="S814" s="6" t="s">
        <v>31</v>
      </c>
      <c r="T814" s="6" t="s">
        <v>84</v>
      </c>
      <c r="U814" s="6" t="s">
        <v>36</v>
      </c>
      <c r="V814">
        <v>9.591513238569984E+17</v>
      </c>
      <c r="W814" s="6" t="s">
        <v>31</v>
      </c>
      <c r="X814" s="6" t="s">
        <v>2504</v>
      </c>
      <c r="Y814" s="6" t="s">
        <v>2505</v>
      </c>
      <c r="Z814">
        <v>238971032</v>
      </c>
    </row>
    <row r="815" spans="1:26" x14ac:dyDescent="0.25">
      <c r="A815">
        <v>1866033987</v>
      </c>
      <c r="B815" t="b">
        <v>0</v>
      </c>
      <c r="C815" s="6" t="s">
        <v>26</v>
      </c>
      <c r="D815">
        <v>3</v>
      </c>
      <c r="E815" s="1">
        <v>43328.671400462961</v>
      </c>
      <c r="F815" s="6" t="s">
        <v>27</v>
      </c>
      <c r="G815">
        <v>1</v>
      </c>
      <c r="H815" s="6" t="s">
        <v>40</v>
      </c>
      <c r="I815">
        <v>0.67420000000000002</v>
      </c>
      <c r="J815" s="6" t="s">
        <v>29</v>
      </c>
      <c r="K815" s="1">
        <v>43132.835752314815</v>
      </c>
      <c r="L815">
        <v>0</v>
      </c>
      <c r="M815" s="6" t="s">
        <v>35</v>
      </c>
      <c r="N815" t="b">
        <v>0</v>
      </c>
      <c r="O815" s="6" t="s">
        <v>30</v>
      </c>
      <c r="P815" s="6" t="s">
        <v>31</v>
      </c>
      <c r="Q815" s="6" t="s">
        <v>84</v>
      </c>
      <c r="R815">
        <v>0</v>
      </c>
      <c r="S815" s="6" t="s">
        <v>31</v>
      </c>
      <c r="T815" s="6" t="s">
        <v>84</v>
      </c>
      <c r="U815" s="6" t="s">
        <v>52</v>
      </c>
      <c r="V815">
        <v>9.5915526056361574E+17</v>
      </c>
      <c r="W815" s="6" t="s">
        <v>31</v>
      </c>
      <c r="X815" s="6" t="s">
        <v>1594</v>
      </c>
      <c r="Y815" s="6" t="s">
        <v>1595</v>
      </c>
      <c r="Z815">
        <v>246322655</v>
      </c>
    </row>
    <row r="816" spans="1:26" x14ac:dyDescent="0.25">
      <c r="A816">
        <v>1866034202</v>
      </c>
      <c r="B816" t="b">
        <v>0</v>
      </c>
      <c r="C816" s="6" t="s">
        <v>26</v>
      </c>
      <c r="D816">
        <v>3</v>
      </c>
      <c r="E816" s="1">
        <v>43328.729768518519</v>
      </c>
      <c r="F816" s="6" t="s">
        <v>27</v>
      </c>
      <c r="G816">
        <v>1</v>
      </c>
      <c r="H816" s="6" t="s">
        <v>28</v>
      </c>
      <c r="I816">
        <v>0.67759999999999998</v>
      </c>
      <c r="J816" s="6" t="s">
        <v>29</v>
      </c>
      <c r="K816" s="1">
        <v>43132.839699074073</v>
      </c>
      <c r="L816">
        <v>1</v>
      </c>
      <c r="M816" s="6" t="s">
        <v>2184</v>
      </c>
      <c r="N816" t="b">
        <v>0</v>
      </c>
      <c r="O816" s="6" t="s">
        <v>30</v>
      </c>
      <c r="P816" s="6" t="s">
        <v>31</v>
      </c>
      <c r="Q816" s="6" t="s">
        <v>84</v>
      </c>
      <c r="R816">
        <v>0</v>
      </c>
      <c r="S816" s="6" t="s">
        <v>31</v>
      </c>
      <c r="T816" s="6" t="s">
        <v>84</v>
      </c>
      <c r="U816" s="6" t="s">
        <v>47</v>
      </c>
      <c r="V816">
        <v>9.5915669398368256E+17</v>
      </c>
      <c r="W816" s="6" t="s">
        <v>42</v>
      </c>
      <c r="X816" s="6" t="s">
        <v>2185</v>
      </c>
      <c r="Y816" s="6" t="s">
        <v>2186</v>
      </c>
      <c r="Z816">
        <v>9.3026272225155072E+17</v>
      </c>
    </row>
    <row r="817" spans="1:26" x14ac:dyDescent="0.25">
      <c r="A817">
        <v>1866034064</v>
      </c>
      <c r="B817" t="b">
        <v>0</v>
      </c>
      <c r="C817" s="6" t="s">
        <v>26</v>
      </c>
      <c r="D817">
        <v>3</v>
      </c>
      <c r="E817" s="1">
        <v>43328.657777777778</v>
      </c>
      <c r="F817" s="6" t="s">
        <v>27</v>
      </c>
      <c r="G817">
        <v>1</v>
      </c>
      <c r="H817" s="6" t="s">
        <v>40</v>
      </c>
      <c r="I817">
        <v>0.66710000000000003</v>
      </c>
      <c r="J817" s="6" t="s">
        <v>29</v>
      </c>
      <c r="K817" s="1">
        <v>43132.840879629628</v>
      </c>
      <c r="L817">
        <v>4</v>
      </c>
      <c r="M817" s="6" t="s">
        <v>35</v>
      </c>
      <c r="N817" t="b">
        <v>0</v>
      </c>
      <c r="O817" s="6" t="s">
        <v>30</v>
      </c>
      <c r="P817" s="6" t="s">
        <v>31</v>
      </c>
      <c r="Q817" s="6" t="s">
        <v>84</v>
      </c>
      <c r="R817">
        <v>1</v>
      </c>
      <c r="S817" s="6" t="s">
        <v>31</v>
      </c>
      <c r="T817" s="6" t="s">
        <v>84</v>
      </c>
      <c r="U817" s="6" t="s">
        <v>36</v>
      </c>
      <c r="V817">
        <v>9.591571186612224E+17</v>
      </c>
      <c r="W817" s="6" t="s">
        <v>31</v>
      </c>
      <c r="X817" s="6" t="s">
        <v>1812</v>
      </c>
      <c r="Y817" s="6" t="s">
        <v>1813</v>
      </c>
      <c r="Z817">
        <v>81653032</v>
      </c>
    </row>
    <row r="818" spans="1:26" x14ac:dyDescent="0.25">
      <c r="A818">
        <v>1866033960</v>
      </c>
      <c r="B818" t="b">
        <v>0</v>
      </c>
      <c r="C818" s="6" t="s">
        <v>26</v>
      </c>
      <c r="D818">
        <v>3</v>
      </c>
      <c r="E818" s="1">
        <v>43327.95758101852</v>
      </c>
      <c r="F818" s="6" t="s">
        <v>27</v>
      </c>
      <c r="G818">
        <v>1</v>
      </c>
      <c r="H818" s="6" t="s">
        <v>40</v>
      </c>
      <c r="I818">
        <v>0.66310000000000002</v>
      </c>
      <c r="J818" s="6" t="s">
        <v>29</v>
      </c>
      <c r="K818" s="1">
        <v>43132.847222222219</v>
      </c>
      <c r="L818">
        <v>0</v>
      </c>
      <c r="M818" s="6" t="s">
        <v>1514</v>
      </c>
      <c r="N818" t="b">
        <v>0</v>
      </c>
      <c r="O818" s="6" t="s">
        <v>30</v>
      </c>
      <c r="P818" s="6" t="s">
        <v>31</v>
      </c>
      <c r="Q818" s="6" t="s">
        <v>84</v>
      </c>
      <c r="R818">
        <v>0</v>
      </c>
      <c r="S818" s="6" t="s">
        <v>31</v>
      </c>
      <c r="T818" s="6" t="s">
        <v>84</v>
      </c>
      <c r="U818" s="6" t="s">
        <v>47</v>
      </c>
      <c r="V818">
        <v>9.591594179409879E+17</v>
      </c>
      <c r="W818" s="6" t="s">
        <v>31</v>
      </c>
      <c r="X818" s="6" t="s">
        <v>1515</v>
      </c>
      <c r="Y818" s="6" t="s">
        <v>1516</v>
      </c>
      <c r="Z818">
        <v>7.1454182989987021E+17</v>
      </c>
    </row>
    <row r="819" spans="1:26" x14ac:dyDescent="0.25">
      <c r="A819">
        <v>1866034326</v>
      </c>
      <c r="B819" t="b">
        <v>0</v>
      </c>
      <c r="C819" s="6" t="s">
        <v>26</v>
      </c>
      <c r="D819">
        <v>3</v>
      </c>
      <c r="E819" s="1">
        <v>43328.741435185184</v>
      </c>
      <c r="F819" s="6" t="s">
        <v>27</v>
      </c>
      <c r="G819">
        <v>1</v>
      </c>
      <c r="H819" s="6" t="s">
        <v>28</v>
      </c>
      <c r="I819">
        <v>0.65869999999999995</v>
      </c>
      <c r="J819" s="6" t="s">
        <v>29</v>
      </c>
      <c r="K819" s="1">
        <v>43132.848449074074</v>
      </c>
      <c r="L819">
        <v>6</v>
      </c>
      <c r="M819" s="6" t="s">
        <v>46</v>
      </c>
      <c r="N819" t="b">
        <v>0</v>
      </c>
      <c r="O819" s="6" t="s">
        <v>30</v>
      </c>
      <c r="P819" s="6" t="s">
        <v>31</v>
      </c>
      <c r="Q819" s="6" t="s">
        <v>84</v>
      </c>
      <c r="R819">
        <v>3</v>
      </c>
      <c r="S819" s="6" t="s">
        <v>31</v>
      </c>
      <c r="T819" s="6" t="s">
        <v>84</v>
      </c>
      <c r="U819" s="6" t="s">
        <v>43</v>
      </c>
      <c r="V819">
        <v>9.5915986202950451E+17</v>
      </c>
      <c r="W819" s="6" t="s">
        <v>31</v>
      </c>
      <c r="X819" s="6" t="s">
        <v>2517</v>
      </c>
      <c r="Y819" s="6" t="s">
        <v>2518</v>
      </c>
      <c r="Z819">
        <v>33973843</v>
      </c>
    </row>
    <row r="820" spans="1:26" x14ac:dyDescent="0.25">
      <c r="A820">
        <v>1866034205</v>
      </c>
      <c r="B820" t="b">
        <v>0</v>
      </c>
      <c r="C820" s="6" t="s">
        <v>26</v>
      </c>
      <c r="D820">
        <v>3</v>
      </c>
      <c r="E820" s="1">
        <v>43328.641562500001</v>
      </c>
      <c r="F820" s="6" t="s">
        <v>27</v>
      </c>
      <c r="G820">
        <v>1</v>
      </c>
      <c r="H820" s="6" t="s">
        <v>28</v>
      </c>
      <c r="I820">
        <v>0.66</v>
      </c>
      <c r="J820" s="6" t="s">
        <v>29</v>
      </c>
      <c r="K820" s="1">
        <v>43132.848715277774</v>
      </c>
      <c r="L820">
        <v>0</v>
      </c>
      <c r="M820" s="6" t="s">
        <v>35</v>
      </c>
      <c r="N820" t="b">
        <v>0</v>
      </c>
      <c r="O820" s="6" t="s">
        <v>30</v>
      </c>
      <c r="P820" s="6" t="s">
        <v>31</v>
      </c>
      <c r="Q820" s="6" t="s">
        <v>84</v>
      </c>
      <c r="R820">
        <v>0</v>
      </c>
      <c r="S820" s="6" t="s">
        <v>31</v>
      </c>
      <c r="T820" s="6" t="s">
        <v>84</v>
      </c>
      <c r="U820" s="6" t="s">
        <v>36</v>
      </c>
      <c r="V820">
        <v>9.5915996070064128E+17</v>
      </c>
      <c r="W820" s="6" t="s">
        <v>31</v>
      </c>
      <c r="X820" s="6" t="s">
        <v>2193</v>
      </c>
      <c r="Y820" s="6" t="s">
        <v>2194</v>
      </c>
      <c r="Z820">
        <v>241606934</v>
      </c>
    </row>
    <row r="821" spans="1:26" x14ac:dyDescent="0.25">
      <c r="A821">
        <v>1866033968</v>
      </c>
      <c r="B821" t="b">
        <v>0</v>
      </c>
      <c r="C821" s="6" t="s">
        <v>26</v>
      </c>
      <c r="D821">
        <v>3</v>
      </c>
      <c r="E821" s="1">
        <v>43328.63554398148</v>
      </c>
      <c r="F821" s="6" t="s">
        <v>27</v>
      </c>
      <c r="G821">
        <v>1</v>
      </c>
      <c r="H821" s="6" t="s">
        <v>40</v>
      </c>
      <c r="I821">
        <v>0.66449999999999998</v>
      </c>
      <c r="J821" s="6" t="s">
        <v>29</v>
      </c>
      <c r="K821" s="1">
        <v>43132.856423611112</v>
      </c>
      <c r="L821">
        <v>0</v>
      </c>
      <c r="M821" s="6" t="s">
        <v>1539</v>
      </c>
      <c r="N821" t="b">
        <v>0</v>
      </c>
      <c r="O821" s="6" t="s">
        <v>30</v>
      </c>
      <c r="P821" s="6" t="s">
        <v>31</v>
      </c>
      <c r="Q821" s="6" t="s">
        <v>84</v>
      </c>
      <c r="R821">
        <v>0</v>
      </c>
      <c r="S821" s="6" t="s">
        <v>31</v>
      </c>
      <c r="T821" s="6" t="s">
        <v>84</v>
      </c>
      <c r="U821" s="6" t="s">
        <v>90</v>
      </c>
      <c r="V821">
        <v>9.5916275233291469E+17</v>
      </c>
      <c r="W821" s="6" t="s">
        <v>31</v>
      </c>
      <c r="X821" s="6" t="s">
        <v>1540</v>
      </c>
      <c r="Y821" s="6" t="s">
        <v>1541</v>
      </c>
      <c r="Z821">
        <v>2824011453</v>
      </c>
    </row>
    <row r="822" spans="1:26" x14ac:dyDescent="0.25">
      <c r="A822">
        <v>1866033986</v>
      </c>
      <c r="B822" t="b">
        <v>0</v>
      </c>
      <c r="C822" s="6" t="s">
        <v>26</v>
      </c>
      <c r="D822">
        <v>3</v>
      </c>
      <c r="E822" s="1">
        <v>43328.631793981483</v>
      </c>
      <c r="F822" s="6" t="s">
        <v>27</v>
      </c>
      <c r="G822">
        <v>1</v>
      </c>
      <c r="H822" s="6" t="s">
        <v>28</v>
      </c>
      <c r="I822">
        <v>0.66449999999999998</v>
      </c>
      <c r="J822" s="6" t="s">
        <v>29</v>
      </c>
      <c r="K822" s="1">
        <v>43132.859513888892</v>
      </c>
      <c r="L822">
        <v>0</v>
      </c>
      <c r="M822" s="6" t="s">
        <v>1591</v>
      </c>
      <c r="N822" t="b">
        <v>0</v>
      </c>
      <c r="O822" s="6" t="s">
        <v>30</v>
      </c>
      <c r="P822" s="6" t="s">
        <v>31</v>
      </c>
      <c r="Q822" s="6" t="s">
        <v>84</v>
      </c>
      <c r="R822">
        <v>1</v>
      </c>
      <c r="S822" s="6" t="s">
        <v>31</v>
      </c>
      <c r="T822" s="6" t="s">
        <v>84</v>
      </c>
      <c r="U822" s="6" t="s">
        <v>36</v>
      </c>
      <c r="V822">
        <v>9.5916387252671693E+17</v>
      </c>
      <c r="W822" s="6" t="s">
        <v>42</v>
      </c>
      <c r="X822" s="6" t="s">
        <v>1592</v>
      </c>
      <c r="Y822" s="6" t="s">
        <v>1593</v>
      </c>
      <c r="Z822">
        <v>92604357</v>
      </c>
    </row>
    <row r="823" spans="1:26" x14ac:dyDescent="0.25">
      <c r="A823">
        <v>1866033954</v>
      </c>
      <c r="B823" t="b">
        <v>0</v>
      </c>
      <c r="C823" s="6" t="s">
        <v>26</v>
      </c>
      <c r="D823">
        <v>3</v>
      </c>
      <c r="E823" s="1">
        <v>43327.716365740744</v>
      </c>
      <c r="F823" s="6" t="s">
        <v>27</v>
      </c>
      <c r="G823">
        <v>1</v>
      </c>
      <c r="H823" s="6" t="s">
        <v>41</v>
      </c>
      <c r="I823">
        <v>0.66649999999999998</v>
      </c>
      <c r="J823" s="6" t="s">
        <v>29</v>
      </c>
      <c r="K823" s="1">
        <v>43132.863391203704</v>
      </c>
      <c r="L823">
        <v>2</v>
      </c>
      <c r="M823" s="6" t="s">
        <v>95</v>
      </c>
      <c r="N823" t="b">
        <v>0</v>
      </c>
      <c r="O823" s="6" t="s">
        <v>30</v>
      </c>
      <c r="P823" s="6" t="s">
        <v>31</v>
      </c>
      <c r="Q823" s="6" t="s">
        <v>84</v>
      </c>
      <c r="R823">
        <v>0</v>
      </c>
      <c r="S823" s="6" t="s">
        <v>31</v>
      </c>
      <c r="T823" s="6" t="s">
        <v>84</v>
      </c>
      <c r="U823" s="6" t="s">
        <v>39</v>
      </c>
      <c r="V823">
        <v>9.5916527854123827E+17</v>
      </c>
      <c r="W823" s="6" t="s">
        <v>31</v>
      </c>
      <c r="X823" s="6" t="s">
        <v>1500</v>
      </c>
      <c r="Y823" s="6" t="s">
        <v>1501</v>
      </c>
      <c r="Z823">
        <v>41263580</v>
      </c>
    </row>
    <row r="824" spans="1:26" x14ac:dyDescent="0.25">
      <c r="A824">
        <v>1866034223</v>
      </c>
      <c r="B824" t="b">
        <v>0</v>
      </c>
      <c r="C824" s="6" t="s">
        <v>26</v>
      </c>
      <c r="D824">
        <v>3</v>
      </c>
      <c r="E824" s="1">
        <v>43328.644293981481</v>
      </c>
      <c r="F824" s="6" t="s">
        <v>27</v>
      </c>
      <c r="G824">
        <v>1</v>
      </c>
      <c r="H824" s="6" t="s">
        <v>41</v>
      </c>
      <c r="I824">
        <v>1</v>
      </c>
      <c r="J824" s="6" t="s">
        <v>29</v>
      </c>
      <c r="K824" s="1">
        <v>43132.868101851855</v>
      </c>
      <c r="L824">
        <v>8</v>
      </c>
      <c r="M824" s="6" t="s">
        <v>2242</v>
      </c>
      <c r="N824" t="b">
        <v>0</v>
      </c>
      <c r="O824" s="6" t="s">
        <v>30</v>
      </c>
      <c r="P824" s="6" t="s">
        <v>31</v>
      </c>
      <c r="Q824" s="6" t="s">
        <v>84</v>
      </c>
      <c r="R824">
        <v>6</v>
      </c>
      <c r="S824" s="6" t="s">
        <v>31</v>
      </c>
      <c r="T824" s="6" t="s">
        <v>84</v>
      </c>
      <c r="U824" s="6" t="s">
        <v>39</v>
      </c>
      <c r="V824">
        <v>9.5916698616817254E+17</v>
      </c>
      <c r="W824" s="6" t="s">
        <v>31</v>
      </c>
      <c r="X824" s="6" t="s">
        <v>2243</v>
      </c>
      <c r="Y824" s="6" t="s">
        <v>2244</v>
      </c>
      <c r="Z824">
        <v>20718994</v>
      </c>
    </row>
    <row r="825" spans="1:26" x14ac:dyDescent="0.25">
      <c r="A825">
        <v>1866034203</v>
      </c>
      <c r="B825" t="b">
        <v>0</v>
      </c>
      <c r="C825" s="6" t="s">
        <v>26</v>
      </c>
      <c r="D825">
        <v>3</v>
      </c>
      <c r="E825" s="1">
        <v>43328.626689814817</v>
      </c>
      <c r="F825" s="6" t="s">
        <v>27</v>
      </c>
      <c r="G825">
        <v>1</v>
      </c>
      <c r="H825" s="6" t="s">
        <v>28</v>
      </c>
      <c r="I825">
        <v>1</v>
      </c>
      <c r="J825" s="6" t="s">
        <v>29</v>
      </c>
      <c r="K825" s="1">
        <v>43132.870659722219</v>
      </c>
      <c r="L825">
        <v>0</v>
      </c>
      <c r="M825" s="6" t="s">
        <v>2187</v>
      </c>
      <c r="N825" t="b">
        <v>0</v>
      </c>
      <c r="O825" s="6" t="s">
        <v>30</v>
      </c>
      <c r="P825" s="6" t="s">
        <v>31</v>
      </c>
      <c r="Q825" s="6" t="s">
        <v>84</v>
      </c>
      <c r="R825">
        <v>0</v>
      </c>
      <c r="S825" s="6" t="s">
        <v>31</v>
      </c>
      <c r="T825" s="6" t="s">
        <v>84</v>
      </c>
      <c r="U825" s="6" t="s">
        <v>36</v>
      </c>
      <c r="V825">
        <v>9.5916791115905024E+17</v>
      </c>
      <c r="W825" s="6" t="s">
        <v>31</v>
      </c>
      <c r="X825" s="6" t="s">
        <v>2188</v>
      </c>
      <c r="Y825" s="6" t="s">
        <v>2189</v>
      </c>
      <c r="Z825">
        <v>9.4243008882977587E+17</v>
      </c>
    </row>
    <row r="826" spans="1:26" x14ac:dyDescent="0.25">
      <c r="A826">
        <v>1866034319</v>
      </c>
      <c r="B826" t="b">
        <v>0</v>
      </c>
      <c r="C826" s="6" t="s">
        <v>26</v>
      </c>
      <c r="D826">
        <v>3</v>
      </c>
      <c r="E826" s="1">
        <v>43328.624166666668</v>
      </c>
      <c r="F826" s="6" t="s">
        <v>27</v>
      </c>
      <c r="G826">
        <v>1</v>
      </c>
      <c r="H826" s="6" t="s">
        <v>41</v>
      </c>
      <c r="I826">
        <v>0.66020000000000001</v>
      </c>
      <c r="J826" s="6" t="s">
        <v>29</v>
      </c>
      <c r="K826" s="1">
        <v>43132.872175925928</v>
      </c>
      <c r="L826">
        <v>0</v>
      </c>
      <c r="M826" s="6" t="s">
        <v>46</v>
      </c>
      <c r="N826" t="b">
        <v>0</v>
      </c>
      <c r="O826" s="6" t="s">
        <v>30</v>
      </c>
      <c r="P826" s="6" t="s">
        <v>31</v>
      </c>
      <c r="Q826" s="6" t="s">
        <v>84</v>
      </c>
      <c r="R826">
        <v>0</v>
      </c>
      <c r="S826" s="6" t="s">
        <v>31</v>
      </c>
      <c r="T826" s="6" t="s">
        <v>84</v>
      </c>
      <c r="U826" s="6" t="s">
        <v>36</v>
      </c>
      <c r="V826">
        <v>9.5916846007608115E+17</v>
      </c>
      <c r="W826" s="6" t="s">
        <v>57</v>
      </c>
      <c r="X826" s="6" t="s">
        <v>2499</v>
      </c>
      <c r="Y826" s="6" t="s">
        <v>2500</v>
      </c>
      <c r="Z826">
        <v>762334382</v>
      </c>
    </row>
    <row r="827" spans="1:26" x14ac:dyDescent="0.25">
      <c r="A827">
        <v>1866034193</v>
      </c>
      <c r="B827" t="b">
        <v>0</v>
      </c>
      <c r="C827" s="6" t="s">
        <v>26</v>
      </c>
      <c r="D827">
        <v>3</v>
      </c>
      <c r="E827" s="1">
        <v>43328.664560185185</v>
      </c>
      <c r="F827" s="6" t="s">
        <v>27</v>
      </c>
      <c r="G827">
        <v>1</v>
      </c>
      <c r="H827" s="6" t="s">
        <v>28</v>
      </c>
      <c r="I827">
        <v>0.66479999999999995</v>
      </c>
      <c r="J827" s="6" t="s">
        <v>29</v>
      </c>
      <c r="K827" s="1">
        <v>43132.872685185182</v>
      </c>
      <c r="L827">
        <v>0</v>
      </c>
      <c r="M827" s="6" t="s">
        <v>2161</v>
      </c>
      <c r="N827" t="b">
        <v>0</v>
      </c>
      <c r="O827" s="6" t="s">
        <v>30</v>
      </c>
      <c r="P827" s="6" t="s">
        <v>31</v>
      </c>
      <c r="Q827" s="6" t="s">
        <v>84</v>
      </c>
      <c r="R827">
        <v>0</v>
      </c>
      <c r="S827" s="6" t="s">
        <v>31</v>
      </c>
      <c r="T827" s="6" t="s">
        <v>84</v>
      </c>
      <c r="U827" s="6" t="s">
        <v>36</v>
      </c>
      <c r="V827">
        <v>9.5916864790533734E+17</v>
      </c>
      <c r="W827" s="6" t="s">
        <v>31</v>
      </c>
      <c r="X827" s="6" t="s">
        <v>2162</v>
      </c>
      <c r="Y827" s="6" t="s">
        <v>2163</v>
      </c>
      <c r="Z827">
        <v>9.537026689833001E+17</v>
      </c>
    </row>
    <row r="828" spans="1:26" x14ac:dyDescent="0.25">
      <c r="A828">
        <v>1866033970</v>
      </c>
      <c r="B828" t="b">
        <v>0</v>
      </c>
      <c r="C828" s="6" t="s">
        <v>26</v>
      </c>
      <c r="D828">
        <v>3</v>
      </c>
      <c r="E828" s="1">
        <v>43328.632152777776</v>
      </c>
      <c r="F828" s="6" t="s">
        <v>27</v>
      </c>
      <c r="G828">
        <v>1</v>
      </c>
      <c r="H828" s="6" t="s">
        <v>28</v>
      </c>
      <c r="I828">
        <v>0.66</v>
      </c>
      <c r="J828" s="6" t="s">
        <v>29</v>
      </c>
      <c r="K828" s="1">
        <v>43132.872731481482</v>
      </c>
      <c r="L828">
        <v>2</v>
      </c>
      <c r="M828" s="6" t="s">
        <v>46</v>
      </c>
      <c r="N828" t="b">
        <v>0</v>
      </c>
      <c r="O828" s="6" t="s">
        <v>30</v>
      </c>
      <c r="P828" s="6" t="s">
        <v>31</v>
      </c>
      <c r="Q828" s="6" t="s">
        <v>84</v>
      </c>
      <c r="R828">
        <v>0</v>
      </c>
      <c r="S828" s="6" t="s">
        <v>31</v>
      </c>
      <c r="T828" s="6" t="s">
        <v>84</v>
      </c>
      <c r="U828" s="6" t="s">
        <v>47</v>
      </c>
      <c r="V828">
        <v>9.5916866264820941E+17</v>
      </c>
      <c r="W828" s="6" t="s">
        <v>42</v>
      </c>
      <c r="X828" s="6" t="s">
        <v>1545</v>
      </c>
      <c r="Y828" s="6" t="s">
        <v>1546</v>
      </c>
      <c r="Z828">
        <v>8.8011179320446976E+17</v>
      </c>
    </row>
    <row r="829" spans="1:26" x14ac:dyDescent="0.25">
      <c r="A829">
        <v>1866033949</v>
      </c>
      <c r="B829" t="b">
        <v>0</v>
      </c>
      <c r="C829" s="6" t="s">
        <v>26</v>
      </c>
      <c r="D829">
        <v>3</v>
      </c>
      <c r="E829" s="1">
        <v>43327.765810185185</v>
      </c>
      <c r="F829" s="6" t="s">
        <v>27</v>
      </c>
      <c r="G829">
        <v>1</v>
      </c>
      <c r="H829" s="6" t="s">
        <v>40</v>
      </c>
      <c r="I829">
        <v>1</v>
      </c>
      <c r="J829" s="6" t="s">
        <v>29</v>
      </c>
      <c r="K829" s="1">
        <v>43132.874027777776</v>
      </c>
      <c r="L829">
        <v>0</v>
      </c>
      <c r="M829" s="6" t="s">
        <v>46</v>
      </c>
      <c r="N829" t="b">
        <v>0</v>
      </c>
      <c r="O829" s="6" t="s">
        <v>30</v>
      </c>
      <c r="P829" s="6" t="s">
        <v>31</v>
      </c>
      <c r="Q829" s="6" t="s">
        <v>84</v>
      </c>
      <c r="R829">
        <v>0</v>
      </c>
      <c r="S829" s="6" t="s">
        <v>31</v>
      </c>
      <c r="T829" s="6" t="s">
        <v>84</v>
      </c>
      <c r="U829" s="6" t="s">
        <v>47</v>
      </c>
      <c r="V829">
        <v>9.591691347466199E+17</v>
      </c>
      <c r="W829" s="6" t="s">
        <v>42</v>
      </c>
      <c r="X829" s="6" t="s">
        <v>1485</v>
      </c>
      <c r="Y829" s="6" t="s">
        <v>1486</v>
      </c>
      <c r="Z829">
        <v>8.2079217885530931E+17</v>
      </c>
    </row>
    <row r="830" spans="1:26" x14ac:dyDescent="0.25">
      <c r="A830">
        <v>1866034200</v>
      </c>
      <c r="B830" t="b">
        <v>0</v>
      </c>
      <c r="C830" s="6" t="s">
        <v>26</v>
      </c>
      <c r="D830">
        <v>3</v>
      </c>
      <c r="E830" s="1">
        <v>43328.718946759262</v>
      </c>
      <c r="F830" s="6" t="s">
        <v>27</v>
      </c>
      <c r="G830">
        <v>1</v>
      </c>
      <c r="H830" s="6" t="s">
        <v>41</v>
      </c>
      <c r="I830">
        <v>0.66139999999999999</v>
      </c>
      <c r="J830" s="6" t="s">
        <v>29</v>
      </c>
      <c r="K830" s="1">
        <v>43132.879074074073</v>
      </c>
      <c r="L830">
        <v>1</v>
      </c>
      <c r="M830" s="6" t="s">
        <v>73</v>
      </c>
      <c r="N830" t="b">
        <v>0</v>
      </c>
      <c r="O830" s="6" t="s">
        <v>30</v>
      </c>
      <c r="P830" s="6" t="s">
        <v>31</v>
      </c>
      <c r="Q830" s="6" t="s">
        <v>84</v>
      </c>
      <c r="R830">
        <v>0</v>
      </c>
      <c r="S830" s="6" t="s">
        <v>31</v>
      </c>
      <c r="T830" s="6" t="s">
        <v>84</v>
      </c>
      <c r="U830" s="6" t="s">
        <v>36</v>
      </c>
      <c r="V830">
        <v>9.591709619615703E+17</v>
      </c>
      <c r="W830" s="6" t="s">
        <v>31</v>
      </c>
      <c r="X830" s="6" t="s">
        <v>2179</v>
      </c>
      <c r="Y830" s="6" t="s">
        <v>2180</v>
      </c>
      <c r="Z830">
        <v>8.8251316404634829E+17</v>
      </c>
    </row>
    <row r="831" spans="1:26" x14ac:dyDescent="0.25">
      <c r="A831">
        <v>1866034330</v>
      </c>
      <c r="B831" t="b">
        <v>0</v>
      </c>
      <c r="C831" s="6" t="s">
        <v>26</v>
      </c>
      <c r="D831">
        <v>3</v>
      </c>
      <c r="E831" s="1">
        <v>43328.641562500001</v>
      </c>
      <c r="F831" s="6" t="s">
        <v>27</v>
      </c>
      <c r="G831">
        <v>1</v>
      </c>
      <c r="H831" s="6" t="s">
        <v>28</v>
      </c>
      <c r="I831">
        <v>1</v>
      </c>
      <c r="J831" s="6" t="s">
        <v>29</v>
      </c>
      <c r="K831" s="1">
        <v>43132.883275462962</v>
      </c>
      <c r="L831">
        <v>0</v>
      </c>
      <c r="M831" s="6" t="s">
        <v>46</v>
      </c>
      <c r="N831" t="b">
        <v>0</v>
      </c>
      <c r="O831" s="6" t="s">
        <v>30</v>
      </c>
      <c r="P831" s="6" t="s">
        <v>31</v>
      </c>
      <c r="Q831" s="6" t="s">
        <v>84</v>
      </c>
      <c r="R831">
        <v>0</v>
      </c>
      <c r="S831" s="6" t="s">
        <v>31</v>
      </c>
      <c r="T831" s="6" t="s">
        <v>84</v>
      </c>
      <c r="U831" s="6" t="s">
        <v>36</v>
      </c>
      <c r="V831">
        <v>9.5917248446460314E+17</v>
      </c>
      <c r="W831" s="6" t="s">
        <v>2528</v>
      </c>
      <c r="X831" s="6" t="s">
        <v>2529</v>
      </c>
      <c r="Y831" s="6" t="s">
        <v>2530</v>
      </c>
      <c r="Z831">
        <v>9.5917130094948352E+17</v>
      </c>
    </row>
    <row r="832" spans="1:26" x14ac:dyDescent="0.25">
      <c r="A832">
        <v>1866034101</v>
      </c>
      <c r="B832" t="b">
        <v>0</v>
      </c>
      <c r="C832" s="6" t="s">
        <v>26</v>
      </c>
      <c r="D832">
        <v>3</v>
      </c>
      <c r="E832" s="1">
        <v>43328.672881944447</v>
      </c>
      <c r="F832" s="6" t="s">
        <v>27</v>
      </c>
      <c r="G832">
        <v>1</v>
      </c>
      <c r="H832" s="6" t="s">
        <v>28</v>
      </c>
      <c r="I832">
        <v>1</v>
      </c>
      <c r="J832" s="6" t="s">
        <v>29</v>
      </c>
      <c r="K832" s="1">
        <v>43132.883784722224</v>
      </c>
      <c r="L832">
        <v>0</v>
      </c>
      <c r="M832" s="6" t="s">
        <v>1916</v>
      </c>
      <c r="N832" t="b">
        <v>0</v>
      </c>
      <c r="O832" s="6" t="s">
        <v>30</v>
      </c>
      <c r="P832" s="6" t="s">
        <v>31</v>
      </c>
      <c r="Q832" s="6" t="s">
        <v>84</v>
      </c>
      <c r="R832">
        <v>0</v>
      </c>
      <c r="S832" s="6" t="s">
        <v>31</v>
      </c>
      <c r="T832" s="6" t="s">
        <v>84</v>
      </c>
      <c r="U832" s="6" t="s">
        <v>36</v>
      </c>
      <c r="V832">
        <v>9.5917266773466726E+17</v>
      </c>
      <c r="W832" s="6" t="s">
        <v>42</v>
      </c>
      <c r="X832" s="6" t="s">
        <v>1917</v>
      </c>
      <c r="Y832" s="6" t="s">
        <v>1918</v>
      </c>
      <c r="Z832">
        <v>8.7466007514669056E+17</v>
      </c>
    </row>
    <row r="833" spans="1:26" x14ac:dyDescent="0.25">
      <c r="A833">
        <v>1866034207</v>
      </c>
      <c r="B833" t="b">
        <v>0</v>
      </c>
      <c r="C833" s="6" t="s">
        <v>26</v>
      </c>
      <c r="D833">
        <v>3</v>
      </c>
      <c r="E833" s="1">
        <v>43328.673414351855</v>
      </c>
      <c r="F833" s="6" t="s">
        <v>27</v>
      </c>
      <c r="G833">
        <v>1</v>
      </c>
      <c r="H833" s="6" t="s">
        <v>41</v>
      </c>
      <c r="I833">
        <v>1</v>
      </c>
      <c r="J833" s="6" t="s">
        <v>29</v>
      </c>
      <c r="K833" s="1">
        <v>43132.888310185182</v>
      </c>
      <c r="L833">
        <v>0</v>
      </c>
      <c r="M833" s="6" t="s">
        <v>46</v>
      </c>
      <c r="N833" t="b">
        <v>1</v>
      </c>
      <c r="O833" s="6" t="s">
        <v>30</v>
      </c>
      <c r="P833" s="6" t="s">
        <v>2198</v>
      </c>
      <c r="Q833" s="6" t="s">
        <v>84</v>
      </c>
      <c r="R833">
        <v>0</v>
      </c>
      <c r="S833" s="6" t="s">
        <v>31</v>
      </c>
      <c r="T833" s="6" t="s">
        <v>84</v>
      </c>
      <c r="U833" s="6" t="s">
        <v>47</v>
      </c>
      <c r="V833">
        <v>9.5917430727544832E+17</v>
      </c>
      <c r="W833" s="6" t="s">
        <v>31</v>
      </c>
      <c r="X833" s="6" t="s">
        <v>2199</v>
      </c>
      <c r="Y833" s="6" t="s">
        <v>2200</v>
      </c>
      <c r="Z833">
        <v>358356488</v>
      </c>
    </row>
    <row r="834" spans="1:26" x14ac:dyDescent="0.25">
      <c r="A834">
        <v>1866034334</v>
      </c>
      <c r="B834" t="b">
        <v>0</v>
      </c>
      <c r="C834" s="6" t="s">
        <v>26</v>
      </c>
      <c r="D834">
        <v>3</v>
      </c>
      <c r="E834" s="1">
        <v>43328.613506944443</v>
      </c>
      <c r="F834" s="6" t="s">
        <v>27</v>
      </c>
      <c r="G834">
        <v>1</v>
      </c>
      <c r="H834" s="6" t="s">
        <v>41</v>
      </c>
      <c r="I834">
        <v>1</v>
      </c>
      <c r="J834" s="6" t="s">
        <v>29</v>
      </c>
      <c r="K834" s="1">
        <v>43132.892199074071</v>
      </c>
      <c r="L834">
        <v>22</v>
      </c>
      <c r="M834" s="6" t="s">
        <v>35</v>
      </c>
      <c r="N834" t="b">
        <v>0</v>
      </c>
      <c r="O834" s="6" t="s">
        <v>30</v>
      </c>
      <c r="P834" s="6" t="s">
        <v>31</v>
      </c>
      <c r="Q834" s="6" t="s">
        <v>84</v>
      </c>
      <c r="R834">
        <v>21</v>
      </c>
      <c r="S834" s="6" t="s">
        <v>31</v>
      </c>
      <c r="T834" s="6" t="s">
        <v>84</v>
      </c>
      <c r="U834" s="6" t="s">
        <v>43</v>
      </c>
      <c r="V834">
        <v>9.5917571963609498E+17</v>
      </c>
      <c r="W834" s="6" t="s">
        <v>2539</v>
      </c>
      <c r="X834" s="6" t="s">
        <v>2540</v>
      </c>
      <c r="Y834" s="6" t="s">
        <v>2541</v>
      </c>
      <c r="Z834">
        <v>19399038</v>
      </c>
    </row>
    <row r="835" spans="1:26" x14ac:dyDescent="0.25">
      <c r="A835">
        <v>1866034085</v>
      </c>
      <c r="B835" t="b">
        <v>0</v>
      </c>
      <c r="C835" s="6" t="s">
        <v>26</v>
      </c>
      <c r="D835">
        <v>3</v>
      </c>
      <c r="E835" s="1">
        <v>43328.675092592595</v>
      </c>
      <c r="F835" s="6" t="s">
        <v>27</v>
      </c>
      <c r="G835">
        <v>1</v>
      </c>
      <c r="H835" s="6" t="s">
        <v>41</v>
      </c>
      <c r="I835">
        <v>0.68610000000000004</v>
      </c>
      <c r="J835" s="6" t="s">
        <v>29</v>
      </c>
      <c r="K835" s="1">
        <v>43132.901458333334</v>
      </c>
      <c r="L835">
        <v>0</v>
      </c>
      <c r="M835" s="6" t="s">
        <v>1869</v>
      </c>
      <c r="N835" t="b">
        <v>0</v>
      </c>
      <c r="O835" s="6" t="s">
        <v>30</v>
      </c>
      <c r="P835" s="6" t="s">
        <v>31</v>
      </c>
      <c r="Q835" s="6" t="s">
        <v>84</v>
      </c>
      <c r="R835">
        <v>1</v>
      </c>
      <c r="S835" s="6" t="s">
        <v>31</v>
      </c>
      <c r="T835" s="6" t="s">
        <v>84</v>
      </c>
      <c r="U835" s="6" t="s">
        <v>60</v>
      </c>
      <c r="V835">
        <v>9.5917907228174336E+17</v>
      </c>
      <c r="W835" s="6" t="s">
        <v>31</v>
      </c>
      <c r="X835" s="6" t="s">
        <v>1870</v>
      </c>
      <c r="Y835" s="6" t="s">
        <v>1871</v>
      </c>
      <c r="Z835">
        <v>7.9659998711947264E+17</v>
      </c>
    </row>
    <row r="836" spans="1:26" x14ac:dyDescent="0.25">
      <c r="A836">
        <v>1866034070</v>
      </c>
      <c r="B836" t="b">
        <v>0</v>
      </c>
      <c r="C836" s="6" t="s">
        <v>26</v>
      </c>
      <c r="D836">
        <v>3</v>
      </c>
      <c r="E836" s="1">
        <v>43328.729016203702</v>
      </c>
      <c r="F836" s="6" t="s">
        <v>27</v>
      </c>
      <c r="G836">
        <v>1</v>
      </c>
      <c r="H836" s="6" t="s">
        <v>40</v>
      </c>
      <c r="I836">
        <v>0.66769999999999996</v>
      </c>
      <c r="J836" s="6" t="s">
        <v>29</v>
      </c>
      <c r="K836" s="1">
        <v>43132.90283564815</v>
      </c>
      <c r="L836">
        <v>1</v>
      </c>
      <c r="M836" s="6" t="s">
        <v>1826</v>
      </c>
      <c r="N836" t="b">
        <v>0</v>
      </c>
      <c r="O836" s="6" t="s">
        <v>30</v>
      </c>
      <c r="P836" s="6" t="s">
        <v>31</v>
      </c>
      <c r="Q836" s="6" t="s">
        <v>84</v>
      </c>
      <c r="R836">
        <v>0</v>
      </c>
      <c r="S836" s="6" t="s">
        <v>31</v>
      </c>
      <c r="T836" s="6" t="s">
        <v>84</v>
      </c>
      <c r="U836" s="6" t="s">
        <v>47</v>
      </c>
      <c r="V836">
        <v>9.5917957293482394E+17</v>
      </c>
      <c r="W836" s="6" t="s">
        <v>31</v>
      </c>
      <c r="X836" s="6" t="s">
        <v>1827</v>
      </c>
      <c r="Y836" s="6" t="s">
        <v>1828</v>
      </c>
      <c r="Z836">
        <v>9.5503591322619494E+17</v>
      </c>
    </row>
    <row r="837" spans="1:26" x14ac:dyDescent="0.25">
      <c r="A837">
        <v>1866033969</v>
      </c>
      <c r="B837" t="b">
        <v>0</v>
      </c>
      <c r="C837" s="6" t="s">
        <v>26</v>
      </c>
      <c r="D837">
        <v>3</v>
      </c>
      <c r="E837" s="1">
        <v>43328.667858796296</v>
      </c>
      <c r="F837" s="6" t="s">
        <v>27</v>
      </c>
      <c r="G837">
        <v>1</v>
      </c>
      <c r="H837" s="6" t="s">
        <v>28</v>
      </c>
      <c r="I837">
        <v>0.68610000000000004</v>
      </c>
      <c r="J837" s="6" t="s">
        <v>29</v>
      </c>
      <c r="K837" s="1">
        <v>43132.903784722221</v>
      </c>
      <c r="L837">
        <v>0</v>
      </c>
      <c r="M837" s="6" t="s">
        <v>1542</v>
      </c>
      <c r="N837" t="b">
        <v>0</v>
      </c>
      <c r="O837" s="6" t="s">
        <v>30</v>
      </c>
      <c r="P837" s="6" t="s">
        <v>31</v>
      </c>
      <c r="Q837" s="6" t="s">
        <v>84</v>
      </c>
      <c r="R837">
        <v>0</v>
      </c>
      <c r="S837" s="6" t="s">
        <v>31</v>
      </c>
      <c r="T837" s="6" t="s">
        <v>84</v>
      </c>
      <c r="U837" s="6" t="s">
        <v>36</v>
      </c>
      <c r="V837">
        <v>9.5917991786170778E+17</v>
      </c>
      <c r="W837" s="6" t="s">
        <v>31</v>
      </c>
      <c r="X837" s="6" t="s">
        <v>1543</v>
      </c>
      <c r="Y837" s="6" t="s">
        <v>1544</v>
      </c>
      <c r="Z837">
        <v>8.0140814372084941E+17</v>
      </c>
    </row>
    <row r="838" spans="1:26" x14ac:dyDescent="0.25">
      <c r="A838">
        <v>1866034681</v>
      </c>
      <c r="B838" t="b">
        <v>0</v>
      </c>
      <c r="C838" s="6" t="s">
        <v>26</v>
      </c>
      <c r="D838">
        <v>3</v>
      </c>
      <c r="E838" s="1">
        <v>43328.632731481484</v>
      </c>
      <c r="F838" s="6" t="s">
        <v>27</v>
      </c>
      <c r="G838">
        <v>1</v>
      </c>
      <c r="H838" s="6" t="s">
        <v>28</v>
      </c>
      <c r="I838">
        <v>1</v>
      </c>
      <c r="J838" s="6" t="s">
        <v>29</v>
      </c>
      <c r="K838" s="1">
        <v>43132.904189814813</v>
      </c>
      <c r="L838">
        <v>0</v>
      </c>
      <c r="M838" s="6" t="s">
        <v>35</v>
      </c>
      <c r="N838" t="b">
        <v>0</v>
      </c>
      <c r="O838" s="6" t="s">
        <v>30</v>
      </c>
      <c r="P838" s="6" t="s">
        <v>31</v>
      </c>
      <c r="Q838" s="6" t="s">
        <v>84</v>
      </c>
      <c r="R838">
        <v>0</v>
      </c>
      <c r="S838" s="6" t="s">
        <v>31</v>
      </c>
      <c r="T838" s="6" t="s">
        <v>84</v>
      </c>
      <c r="U838" s="6" t="s">
        <v>3485</v>
      </c>
      <c r="V838">
        <v>9.5918006536710144E+17</v>
      </c>
      <c r="W838" s="6" t="s">
        <v>31</v>
      </c>
      <c r="X838" s="6" t="s">
        <v>3486</v>
      </c>
      <c r="Y838" s="6" t="s">
        <v>3487</v>
      </c>
      <c r="Z838">
        <v>3440834474</v>
      </c>
    </row>
    <row r="839" spans="1:26" x14ac:dyDescent="0.25">
      <c r="A839">
        <v>1866034310</v>
      </c>
      <c r="B839" t="b">
        <v>0</v>
      </c>
      <c r="C839" s="6" t="s">
        <v>26</v>
      </c>
      <c r="D839">
        <v>3</v>
      </c>
      <c r="E839" s="1">
        <v>43328.66333333333</v>
      </c>
      <c r="F839" s="6" t="s">
        <v>27</v>
      </c>
      <c r="G839">
        <v>1</v>
      </c>
      <c r="H839" s="6" t="s">
        <v>41</v>
      </c>
      <c r="I839">
        <v>0.66479999999999995</v>
      </c>
      <c r="J839" s="6" t="s">
        <v>29</v>
      </c>
      <c r="K839" s="1">
        <v>43132.921400462961</v>
      </c>
      <c r="L839">
        <v>0</v>
      </c>
      <c r="M839" s="6" t="s">
        <v>2472</v>
      </c>
      <c r="N839" t="b">
        <v>0</v>
      </c>
      <c r="O839" s="6" t="s">
        <v>30</v>
      </c>
      <c r="P839" s="6" t="s">
        <v>31</v>
      </c>
      <c r="Q839" s="6" t="s">
        <v>84</v>
      </c>
      <c r="R839">
        <v>0</v>
      </c>
      <c r="S839" s="6" t="s">
        <v>31</v>
      </c>
      <c r="T839" s="6" t="s">
        <v>84</v>
      </c>
      <c r="U839" s="6" t="s">
        <v>47</v>
      </c>
      <c r="V839">
        <v>9.5918630055634534E+17</v>
      </c>
      <c r="W839" s="6" t="s">
        <v>31</v>
      </c>
      <c r="X839" s="6" t="s">
        <v>2473</v>
      </c>
      <c r="Y839" s="6" t="s">
        <v>2474</v>
      </c>
      <c r="Z839">
        <v>3145317114</v>
      </c>
    </row>
    <row r="840" spans="1:26" x14ac:dyDescent="0.25">
      <c r="A840">
        <v>1866034320</v>
      </c>
      <c r="B840" t="b">
        <v>0</v>
      </c>
      <c r="C840" s="6" t="s">
        <v>26</v>
      </c>
      <c r="D840">
        <v>3</v>
      </c>
      <c r="E840" s="1">
        <v>43328.574490740742</v>
      </c>
      <c r="F840" s="6" t="s">
        <v>27</v>
      </c>
      <c r="G840">
        <v>1</v>
      </c>
      <c r="H840" s="6" t="s">
        <v>28</v>
      </c>
      <c r="I840">
        <v>1</v>
      </c>
      <c r="J840" s="6" t="s">
        <v>29</v>
      </c>
      <c r="K840" s="1">
        <v>43132.936550925922</v>
      </c>
      <c r="L840">
        <v>4</v>
      </c>
      <c r="M840" s="6" t="s">
        <v>2501</v>
      </c>
      <c r="N840" t="b">
        <v>0</v>
      </c>
      <c r="O840" s="6" t="s">
        <v>30</v>
      </c>
      <c r="P840" s="6" t="s">
        <v>31</v>
      </c>
      <c r="Q840" s="6" t="s">
        <v>84</v>
      </c>
      <c r="R840">
        <v>0</v>
      </c>
      <c r="S840" s="6" t="s">
        <v>31</v>
      </c>
      <c r="T840" s="6" t="s">
        <v>84</v>
      </c>
      <c r="U840" s="6" t="s">
        <v>38</v>
      </c>
      <c r="V840">
        <v>9.5919178982669107E+17</v>
      </c>
      <c r="W840" s="6" t="s">
        <v>31</v>
      </c>
      <c r="X840" s="6" t="s">
        <v>2502</v>
      </c>
      <c r="Y840" s="6" t="s">
        <v>2503</v>
      </c>
      <c r="Z840">
        <v>2794579813</v>
      </c>
    </row>
    <row r="841" spans="1:26" x14ac:dyDescent="0.25">
      <c r="A841">
        <v>1866034206</v>
      </c>
      <c r="B841" t="b">
        <v>0</v>
      </c>
      <c r="C841" s="6" t="s">
        <v>26</v>
      </c>
      <c r="D841">
        <v>3</v>
      </c>
      <c r="E841" s="1">
        <v>43328.715636574074</v>
      </c>
      <c r="F841" s="6" t="s">
        <v>56</v>
      </c>
      <c r="G841">
        <v>1</v>
      </c>
      <c r="H841" s="6" t="s">
        <v>84</v>
      </c>
      <c r="J841" s="6" t="s">
        <v>29</v>
      </c>
      <c r="K841" s="1">
        <v>43132.948576388888</v>
      </c>
      <c r="L841">
        <v>1</v>
      </c>
      <c r="M841" s="6" t="s">
        <v>2195</v>
      </c>
      <c r="N841" t="b">
        <v>0</v>
      </c>
      <c r="O841" s="6" t="s">
        <v>30</v>
      </c>
      <c r="P841" s="6" t="s">
        <v>31</v>
      </c>
      <c r="Q841" s="6" t="s">
        <v>84</v>
      </c>
      <c r="R841">
        <v>0</v>
      </c>
      <c r="S841" s="6" t="s">
        <v>31</v>
      </c>
      <c r="T841" s="6" t="s">
        <v>84</v>
      </c>
      <c r="U841" s="6" t="s">
        <v>36</v>
      </c>
      <c r="V841">
        <v>9.5919615041384038E+17</v>
      </c>
      <c r="W841" s="6" t="s">
        <v>31</v>
      </c>
      <c r="X841" s="6" t="s">
        <v>2196</v>
      </c>
      <c r="Y841" s="6" t="s">
        <v>2197</v>
      </c>
      <c r="Z841">
        <v>2214801803</v>
      </c>
    </row>
    <row r="842" spans="1:26" x14ac:dyDescent="0.25">
      <c r="A842">
        <v>1866034304</v>
      </c>
      <c r="B842" t="b">
        <v>0</v>
      </c>
      <c r="C842" s="6" t="s">
        <v>26</v>
      </c>
      <c r="D842">
        <v>3</v>
      </c>
      <c r="E842" s="1">
        <v>43328.749097222222</v>
      </c>
      <c r="F842" s="6" t="s">
        <v>27</v>
      </c>
      <c r="G842">
        <v>1</v>
      </c>
      <c r="H842" s="6" t="s">
        <v>41</v>
      </c>
      <c r="I842">
        <v>1</v>
      </c>
      <c r="J842" s="6" t="s">
        <v>29</v>
      </c>
      <c r="K842" s="1">
        <v>43132.953819444447</v>
      </c>
      <c r="L842">
        <v>0</v>
      </c>
      <c r="M842" s="6" t="s">
        <v>35</v>
      </c>
      <c r="N842" t="b">
        <v>0</v>
      </c>
      <c r="O842" s="6" t="s">
        <v>30</v>
      </c>
      <c r="P842" s="6" t="s">
        <v>31</v>
      </c>
      <c r="Q842" s="6" t="s">
        <v>84</v>
      </c>
      <c r="R842">
        <v>0</v>
      </c>
      <c r="S842" s="6" t="s">
        <v>31</v>
      </c>
      <c r="T842" s="6" t="s">
        <v>84</v>
      </c>
      <c r="U842" s="6" t="s">
        <v>47</v>
      </c>
      <c r="V842">
        <v>9.5919804965752832E+17</v>
      </c>
      <c r="W842" s="6" t="s">
        <v>31</v>
      </c>
      <c r="X842" s="6" t="s">
        <v>2455</v>
      </c>
      <c r="Y842" s="6" t="s">
        <v>2456</v>
      </c>
      <c r="Z842">
        <v>579662859</v>
      </c>
    </row>
    <row r="843" spans="1:26" x14ac:dyDescent="0.25">
      <c r="A843">
        <v>1866034089</v>
      </c>
      <c r="B843" t="b">
        <v>0</v>
      </c>
      <c r="C843" s="6" t="s">
        <v>26</v>
      </c>
      <c r="D843">
        <v>3</v>
      </c>
      <c r="E843" s="1">
        <v>43328.592256944445</v>
      </c>
      <c r="F843" s="6" t="s">
        <v>27</v>
      </c>
      <c r="G843">
        <v>1</v>
      </c>
      <c r="H843" s="6" t="s">
        <v>28</v>
      </c>
      <c r="I843">
        <v>1</v>
      </c>
      <c r="J843" s="6" t="s">
        <v>29</v>
      </c>
      <c r="K843" s="1">
        <v>43132.958784722221</v>
      </c>
      <c r="L843">
        <v>1</v>
      </c>
      <c r="M843" s="6" t="s">
        <v>1883</v>
      </c>
      <c r="N843" t="b">
        <v>0</v>
      </c>
      <c r="O843" s="6" t="s">
        <v>30</v>
      </c>
      <c r="P843" s="6" t="s">
        <v>31</v>
      </c>
      <c r="Q843" s="6" t="s">
        <v>84</v>
      </c>
      <c r="R843">
        <v>0</v>
      </c>
      <c r="S843" s="6" t="s">
        <v>31</v>
      </c>
      <c r="T843" s="6" t="s">
        <v>84</v>
      </c>
      <c r="U843" s="6" t="s">
        <v>38</v>
      </c>
      <c r="V843">
        <v>9.5919984988222669E+17</v>
      </c>
      <c r="W843" s="6" t="s">
        <v>31</v>
      </c>
      <c r="X843" s="6" t="s">
        <v>1884</v>
      </c>
      <c r="Y843" s="6" t="s">
        <v>1885</v>
      </c>
      <c r="Z843">
        <v>9.2795085729921843E+17</v>
      </c>
    </row>
    <row r="844" spans="1:26" x14ac:dyDescent="0.25">
      <c r="A844">
        <v>1866034317</v>
      </c>
      <c r="B844" t="b">
        <v>0</v>
      </c>
      <c r="C844" s="6" t="s">
        <v>26</v>
      </c>
      <c r="D844">
        <v>3</v>
      </c>
      <c r="E844" s="1">
        <v>43328.626238425924</v>
      </c>
      <c r="F844" s="6" t="s">
        <v>27</v>
      </c>
      <c r="G844">
        <v>1</v>
      </c>
      <c r="H844" s="6" t="s">
        <v>41</v>
      </c>
      <c r="I844">
        <v>1</v>
      </c>
      <c r="J844" s="6" t="s">
        <v>29</v>
      </c>
      <c r="K844" s="1">
        <v>43132.959201388891</v>
      </c>
      <c r="L844">
        <v>1</v>
      </c>
      <c r="M844" s="6" t="s">
        <v>2492</v>
      </c>
      <c r="N844" t="b">
        <v>0</v>
      </c>
      <c r="O844" s="6" t="s">
        <v>30</v>
      </c>
      <c r="P844" s="6" t="s">
        <v>31</v>
      </c>
      <c r="Q844" s="6" t="s">
        <v>84</v>
      </c>
      <c r="R844">
        <v>0</v>
      </c>
      <c r="S844" s="6" t="s">
        <v>31</v>
      </c>
      <c r="T844" s="6" t="s">
        <v>84</v>
      </c>
      <c r="U844" s="6" t="s">
        <v>33</v>
      </c>
      <c r="V844">
        <v>9.5919999972789453E+17</v>
      </c>
      <c r="W844" s="6" t="s">
        <v>31</v>
      </c>
      <c r="X844" s="6" t="s">
        <v>2493</v>
      </c>
      <c r="Y844" s="6" t="s">
        <v>2494</v>
      </c>
      <c r="Z844">
        <v>9.4825897986770944E+17</v>
      </c>
    </row>
    <row r="845" spans="1:26" x14ac:dyDescent="0.25">
      <c r="A845">
        <v>1866034102</v>
      </c>
      <c r="B845" t="b">
        <v>0</v>
      </c>
      <c r="C845" s="6" t="s">
        <v>26</v>
      </c>
      <c r="D845">
        <v>3</v>
      </c>
      <c r="E845" s="1">
        <v>43328.682708333334</v>
      </c>
      <c r="F845" s="6" t="s">
        <v>27</v>
      </c>
      <c r="G845">
        <v>1</v>
      </c>
      <c r="H845" s="6" t="s">
        <v>40</v>
      </c>
      <c r="I845">
        <v>0.67269999999999996</v>
      </c>
      <c r="J845" s="6" t="s">
        <v>29</v>
      </c>
      <c r="K845" s="1">
        <v>43132.960416666669</v>
      </c>
      <c r="L845">
        <v>2</v>
      </c>
      <c r="M845" s="6" t="s">
        <v>1919</v>
      </c>
      <c r="N845" t="b">
        <v>0</v>
      </c>
      <c r="O845" s="6" t="s">
        <v>30</v>
      </c>
      <c r="P845" s="6" t="s">
        <v>31</v>
      </c>
      <c r="Q845" s="6" t="s">
        <v>84</v>
      </c>
      <c r="R845">
        <v>0</v>
      </c>
      <c r="S845" s="6" t="s">
        <v>31</v>
      </c>
      <c r="T845" s="6" t="s">
        <v>84</v>
      </c>
      <c r="U845" s="6" t="s">
        <v>45</v>
      </c>
      <c r="V845">
        <v>9.5920043984884941E+17</v>
      </c>
      <c r="W845" s="6" t="s">
        <v>31</v>
      </c>
      <c r="X845" s="6" t="s">
        <v>1920</v>
      </c>
      <c r="Y845" s="6" t="s">
        <v>1921</v>
      </c>
      <c r="Z845">
        <v>839697708</v>
      </c>
    </row>
    <row r="846" spans="1:26" x14ac:dyDescent="0.25">
      <c r="A846">
        <v>1866034186</v>
      </c>
      <c r="B846" t="b">
        <v>0</v>
      </c>
      <c r="C846" s="6" t="s">
        <v>26</v>
      </c>
      <c r="D846">
        <v>3</v>
      </c>
      <c r="E846" s="1">
        <v>43328.591296296298</v>
      </c>
      <c r="F846" s="6" t="s">
        <v>27</v>
      </c>
      <c r="G846">
        <v>1</v>
      </c>
      <c r="H846" s="6" t="s">
        <v>40</v>
      </c>
      <c r="I846">
        <v>1</v>
      </c>
      <c r="J846" s="6" t="s">
        <v>29</v>
      </c>
      <c r="K846" s="1">
        <v>43132.961168981485</v>
      </c>
      <c r="L846">
        <v>1</v>
      </c>
      <c r="M846" s="6" t="s">
        <v>2141</v>
      </c>
      <c r="N846" t="b">
        <v>0</v>
      </c>
      <c r="O846" s="6" t="s">
        <v>30</v>
      </c>
      <c r="P846" s="6" t="s">
        <v>31</v>
      </c>
      <c r="Q846" s="6" t="s">
        <v>84</v>
      </c>
      <c r="R846">
        <v>0</v>
      </c>
      <c r="S846" s="6" t="s">
        <v>31</v>
      </c>
      <c r="T846" s="6" t="s">
        <v>84</v>
      </c>
      <c r="U846" s="6" t="s">
        <v>36</v>
      </c>
      <c r="V846">
        <v>9.5920071154320179E+17</v>
      </c>
      <c r="W846" s="6" t="s">
        <v>2142</v>
      </c>
      <c r="X846" s="6" t="s">
        <v>2143</v>
      </c>
      <c r="Y846" s="6" t="s">
        <v>2144</v>
      </c>
      <c r="Z846">
        <v>9.5017234729770598E+17</v>
      </c>
    </row>
    <row r="847" spans="1:26" x14ac:dyDescent="0.25">
      <c r="A847">
        <v>1866034081</v>
      </c>
      <c r="B847" t="b">
        <v>0</v>
      </c>
      <c r="C847" s="6" t="s">
        <v>26</v>
      </c>
      <c r="D847">
        <v>3</v>
      </c>
      <c r="E847" s="1">
        <v>43328.639999999999</v>
      </c>
      <c r="F847" s="6" t="s">
        <v>27</v>
      </c>
      <c r="G847">
        <v>1</v>
      </c>
      <c r="H847" s="6" t="s">
        <v>28</v>
      </c>
      <c r="I847">
        <v>1</v>
      </c>
      <c r="J847" s="6" t="s">
        <v>29</v>
      </c>
      <c r="K847" s="1">
        <v>43132.970405092594</v>
      </c>
      <c r="L847">
        <v>1</v>
      </c>
      <c r="M847" s="6" t="s">
        <v>1858</v>
      </c>
      <c r="N847" t="b">
        <v>0</v>
      </c>
      <c r="O847" s="6" t="s">
        <v>30</v>
      </c>
      <c r="P847" s="6" t="s">
        <v>31</v>
      </c>
      <c r="Q847" s="6" t="s">
        <v>84</v>
      </c>
      <c r="R847">
        <v>0</v>
      </c>
      <c r="S847" s="6" t="s">
        <v>31</v>
      </c>
      <c r="T847" s="6" t="s">
        <v>84</v>
      </c>
      <c r="U847" s="6" t="s">
        <v>38</v>
      </c>
      <c r="V847">
        <v>9.5920406106834944E+17</v>
      </c>
      <c r="W847" s="6" t="s">
        <v>31</v>
      </c>
      <c r="X847" s="6" t="s">
        <v>1859</v>
      </c>
      <c r="Y847" s="6" t="s">
        <v>1860</v>
      </c>
      <c r="Z847">
        <v>4829798086</v>
      </c>
    </row>
    <row r="848" spans="1:26" x14ac:dyDescent="0.25">
      <c r="A848">
        <v>1866034083</v>
      </c>
      <c r="B848" t="b">
        <v>0</v>
      </c>
      <c r="C848" s="6" t="s">
        <v>26</v>
      </c>
      <c r="D848">
        <v>3</v>
      </c>
      <c r="E848" s="1">
        <v>43328.75203703704</v>
      </c>
      <c r="F848" s="6" t="s">
        <v>27</v>
      </c>
      <c r="G848">
        <v>1</v>
      </c>
      <c r="H848" s="6" t="s">
        <v>28</v>
      </c>
      <c r="I848">
        <v>0.3427</v>
      </c>
      <c r="J848" s="6" t="s">
        <v>29</v>
      </c>
      <c r="K848" s="1">
        <v>43132.977916666663</v>
      </c>
      <c r="L848">
        <v>1</v>
      </c>
      <c r="M848" s="6" t="s">
        <v>1864</v>
      </c>
      <c r="N848" t="b">
        <v>0</v>
      </c>
      <c r="O848" s="6" t="s">
        <v>30</v>
      </c>
      <c r="P848" s="6" t="s">
        <v>31</v>
      </c>
      <c r="Q848" s="6" t="s">
        <v>84</v>
      </c>
      <c r="R848">
        <v>0</v>
      </c>
      <c r="S848" s="6" t="s">
        <v>31</v>
      </c>
      <c r="T848" s="6" t="s">
        <v>84</v>
      </c>
      <c r="U848" s="6" t="s">
        <v>47</v>
      </c>
      <c r="V848">
        <v>9.5920678300388147E+17</v>
      </c>
      <c r="W848" s="6" t="s">
        <v>31</v>
      </c>
      <c r="X848" s="6" t="s">
        <v>1865</v>
      </c>
      <c r="Y848" s="6" t="s">
        <v>1866</v>
      </c>
      <c r="Z848">
        <v>9.573747927803863E+17</v>
      </c>
    </row>
    <row r="849" spans="1:26" x14ac:dyDescent="0.25">
      <c r="A849">
        <v>1866034331</v>
      </c>
      <c r="B849" t="b">
        <v>0</v>
      </c>
      <c r="C849" s="6" t="s">
        <v>26</v>
      </c>
      <c r="D849">
        <v>3</v>
      </c>
      <c r="E849" s="1">
        <v>43328.644293981481</v>
      </c>
      <c r="F849" s="6" t="s">
        <v>27</v>
      </c>
      <c r="G849">
        <v>1</v>
      </c>
      <c r="H849" s="6" t="s">
        <v>40</v>
      </c>
      <c r="I849">
        <v>0.66949999999999998</v>
      </c>
      <c r="J849" s="6" t="s">
        <v>29</v>
      </c>
      <c r="K849" s="1">
        <v>43132.97865740741</v>
      </c>
      <c r="L849">
        <v>0</v>
      </c>
      <c r="M849" s="6" t="s">
        <v>2531</v>
      </c>
      <c r="N849" t="b">
        <v>0</v>
      </c>
      <c r="O849" s="6" t="s">
        <v>30</v>
      </c>
      <c r="P849" s="6" t="s">
        <v>31</v>
      </c>
      <c r="Q849" s="6" t="s">
        <v>84</v>
      </c>
      <c r="R849">
        <v>0</v>
      </c>
      <c r="S849" s="6" t="s">
        <v>31</v>
      </c>
      <c r="T849" s="6" t="s">
        <v>84</v>
      </c>
      <c r="U849" s="6" t="s">
        <v>36</v>
      </c>
      <c r="V849">
        <v>9.5920704775243366E+17</v>
      </c>
      <c r="W849" s="6" t="s">
        <v>31</v>
      </c>
      <c r="X849" s="6" t="s">
        <v>2532</v>
      </c>
      <c r="Y849" s="6" t="s">
        <v>2533</v>
      </c>
      <c r="Z849">
        <v>9.457991438170153E+17</v>
      </c>
    </row>
    <row r="850" spans="1:26" x14ac:dyDescent="0.25">
      <c r="A850">
        <v>1866034183</v>
      </c>
      <c r="B850" t="b">
        <v>0</v>
      </c>
      <c r="C850" s="6" t="s">
        <v>26</v>
      </c>
      <c r="D850">
        <v>3</v>
      </c>
      <c r="E850" s="1">
        <v>43328.628750000003</v>
      </c>
      <c r="F850" s="6" t="s">
        <v>27</v>
      </c>
      <c r="G850">
        <v>1</v>
      </c>
      <c r="H850" s="6" t="s">
        <v>28</v>
      </c>
      <c r="I850">
        <v>1</v>
      </c>
      <c r="J850" s="6" t="s">
        <v>29</v>
      </c>
      <c r="K850" s="1">
        <v>43132.987557870372</v>
      </c>
      <c r="L850">
        <v>0</v>
      </c>
      <c r="M850" s="6" t="s">
        <v>1858</v>
      </c>
      <c r="N850" t="b">
        <v>0</v>
      </c>
      <c r="O850" s="6" t="s">
        <v>30</v>
      </c>
      <c r="P850" s="6" t="s">
        <v>31</v>
      </c>
      <c r="Q850" s="6" t="s">
        <v>84</v>
      </c>
      <c r="R850">
        <v>1</v>
      </c>
      <c r="S850" s="6" t="s">
        <v>31</v>
      </c>
      <c r="T850" s="6" t="s">
        <v>84</v>
      </c>
      <c r="U850" s="6" t="s">
        <v>38</v>
      </c>
      <c r="V850">
        <v>9.592102762677248E+17</v>
      </c>
      <c r="W850" s="6" t="s">
        <v>31</v>
      </c>
      <c r="X850" s="6" t="s">
        <v>2134</v>
      </c>
      <c r="Y850" s="6" t="s">
        <v>2135</v>
      </c>
      <c r="Z850">
        <v>4829798086</v>
      </c>
    </row>
    <row r="851" spans="1:26" x14ac:dyDescent="0.25">
      <c r="A851">
        <v>1866034067</v>
      </c>
      <c r="B851" t="b">
        <v>0</v>
      </c>
      <c r="C851" s="6" t="s">
        <v>26</v>
      </c>
      <c r="D851">
        <v>3</v>
      </c>
      <c r="E851" s="1">
        <v>43328.650659722225</v>
      </c>
      <c r="F851" s="6" t="s">
        <v>27</v>
      </c>
      <c r="G851">
        <v>1</v>
      </c>
      <c r="H851" s="6" t="s">
        <v>28</v>
      </c>
      <c r="I851">
        <v>1</v>
      </c>
      <c r="J851" s="6" t="s">
        <v>29</v>
      </c>
      <c r="K851" s="1">
        <v>43132.995567129627</v>
      </c>
      <c r="L851">
        <v>0</v>
      </c>
      <c r="M851" s="6" t="s">
        <v>1817</v>
      </c>
      <c r="N851" t="b">
        <v>0</v>
      </c>
      <c r="O851" s="6" t="s">
        <v>30</v>
      </c>
      <c r="P851" s="6" t="s">
        <v>31</v>
      </c>
      <c r="Q851" s="6" t="s">
        <v>84</v>
      </c>
      <c r="R851">
        <v>0</v>
      </c>
      <c r="S851" s="6" t="s">
        <v>31</v>
      </c>
      <c r="T851" s="6" t="s">
        <v>84</v>
      </c>
      <c r="U851" s="6" t="s">
        <v>36</v>
      </c>
      <c r="V851">
        <v>9.5921317779497779E+17</v>
      </c>
      <c r="W851" s="6" t="s">
        <v>31</v>
      </c>
      <c r="X851" s="6" t="s">
        <v>1818</v>
      </c>
      <c r="Y851" s="6" t="s">
        <v>1819</v>
      </c>
      <c r="Z851">
        <v>8.5945802172187034E+17</v>
      </c>
    </row>
    <row r="852" spans="1:26" x14ac:dyDescent="0.25">
      <c r="A852">
        <v>1866034484</v>
      </c>
      <c r="B852" t="b">
        <v>0</v>
      </c>
      <c r="C852" s="6" t="s">
        <v>26</v>
      </c>
      <c r="D852">
        <v>3</v>
      </c>
      <c r="E852" s="1">
        <v>43328.712141203701</v>
      </c>
      <c r="F852" s="6" t="s">
        <v>27</v>
      </c>
      <c r="G852">
        <v>1</v>
      </c>
      <c r="H852" s="6" t="s">
        <v>28</v>
      </c>
      <c r="I852">
        <v>1</v>
      </c>
      <c r="J852" s="6" t="s">
        <v>29</v>
      </c>
      <c r="K852" s="1">
        <v>43133.017939814818</v>
      </c>
      <c r="L852">
        <v>1</v>
      </c>
      <c r="M852" s="6" t="s">
        <v>2944</v>
      </c>
      <c r="N852" t="b">
        <v>0</v>
      </c>
      <c r="O852" s="6" t="s">
        <v>30</v>
      </c>
      <c r="P852" s="6" t="s">
        <v>31</v>
      </c>
      <c r="Q852" s="6" t="s">
        <v>84</v>
      </c>
      <c r="R852">
        <v>0</v>
      </c>
      <c r="S852" s="6" t="s">
        <v>31</v>
      </c>
      <c r="T852" s="6" t="s">
        <v>84</v>
      </c>
      <c r="U852" s="6" t="s">
        <v>51</v>
      </c>
      <c r="V852">
        <v>9.5922128354750464E+17</v>
      </c>
      <c r="W852" s="6" t="s">
        <v>31</v>
      </c>
      <c r="X852" s="6" t="s">
        <v>2945</v>
      </c>
      <c r="Y852" s="6" t="s">
        <v>2946</v>
      </c>
      <c r="Z852">
        <v>9.514834418701353E+17</v>
      </c>
    </row>
    <row r="853" spans="1:26" x14ac:dyDescent="0.25">
      <c r="A853">
        <v>1866033993</v>
      </c>
      <c r="B853" t="b">
        <v>0</v>
      </c>
      <c r="C853" s="6" t="s">
        <v>26</v>
      </c>
      <c r="D853">
        <v>3</v>
      </c>
      <c r="E853" s="1">
        <v>43328.661747685182</v>
      </c>
      <c r="F853" s="6" t="s">
        <v>27</v>
      </c>
      <c r="G853">
        <v>1</v>
      </c>
      <c r="H853" s="6" t="s">
        <v>41</v>
      </c>
      <c r="I853">
        <v>1</v>
      </c>
      <c r="J853" s="6" t="s">
        <v>29</v>
      </c>
      <c r="K853" s="1">
        <v>43133.02002314815</v>
      </c>
      <c r="L853">
        <v>0</v>
      </c>
      <c r="M853" s="6" t="s">
        <v>1611</v>
      </c>
      <c r="N853" t="b">
        <v>0</v>
      </c>
      <c r="O853" s="6" t="s">
        <v>30</v>
      </c>
      <c r="P853" s="6" t="s">
        <v>31</v>
      </c>
      <c r="Q853" s="6" t="s">
        <v>84</v>
      </c>
      <c r="R853">
        <v>0</v>
      </c>
      <c r="S853" s="6" t="s">
        <v>31</v>
      </c>
      <c r="T853" s="6" t="s">
        <v>84</v>
      </c>
      <c r="U853" s="6" t="s">
        <v>36</v>
      </c>
      <c r="V853">
        <v>9.5922203883248026E+17</v>
      </c>
      <c r="W853" s="6" t="s">
        <v>31</v>
      </c>
      <c r="X853" s="6" t="s">
        <v>1612</v>
      </c>
      <c r="Y853" s="6" t="s">
        <v>1613</v>
      </c>
      <c r="Z853">
        <v>1916659826</v>
      </c>
    </row>
    <row r="854" spans="1:26" x14ac:dyDescent="0.25">
      <c r="A854">
        <v>1866034579</v>
      </c>
      <c r="B854" t="b">
        <v>0</v>
      </c>
      <c r="C854" s="6" t="s">
        <v>26</v>
      </c>
      <c r="D854">
        <v>3</v>
      </c>
      <c r="E854" s="1">
        <v>43328.606631944444</v>
      </c>
      <c r="F854" s="6" t="s">
        <v>27</v>
      </c>
      <c r="G854">
        <v>1</v>
      </c>
      <c r="H854" s="6" t="s">
        <v>28</v>
      </c>
      <c r="I854">
        <v>1</v>
      </c>
      <c r="J854" s="6" t="s">
        <v>29</v>
      </c>
      <c r="K854" s="1">
        <v>43133.021423611113</v>
      </c>
      <c r="L854">
        <v>0</v>
      </c>
      <c r="M854" s="6" t="s">
        <v>35</v>
      </c>
      <c r="N854" t="b">
        <v>0</v>
      </c>
      <c r="O854" s="6" t="s">
        <v>30</v>
      </c>
      <c r="P854" s="6" t="s">
        <v>31</v>
      </c>
      <c r="Q854" s="6" t="s">
        <v>84</v>
      </c>
      <c r="R854">
        <v>0</v>
      </c>
      <c r="S854" s="6" t="s">
        <v>31</v>
      </c>
      <c r="T854" s="6" t="s">
        <v>84</v>
      </c>
      <c r="U854" s="6" t="s">
        <v>38</v>
      </c>
      <c r="V854">
        <v>9.5922254652361933E+17</v>
      </c>
      <c r="W854" s="6" t="s">
        <v>31</v>
      </c>
      <c r="X854" s="6" t="s">
        <v>3203</v>
      </c>
      <c r="Y854" s="6" t="s">
        <v>3204</v>
      </c>
      <c r="Z854">
        <v>3367476958</v>
      </c>
    </row>
    <row r="855" spans="1:26" x14ac:dyDescent="0.25">
      <c r="A855">
        <v>1866034586</v>
      </c>
      <c r="B855" t="b">
        <v>0</v>
      </c>
      <c r="C855" s="6" t="s">
        <v>26</v>
      </c>
      <c r="D855">
        <v>3</v>
      </c>
      <c r="E855" s="1">
        <v>43328.596215277779</v>
      </c>
      <c r="F855" s="6" t="s">
        <v>27</v>
      </c>
      <c r="G855">
        <v>1</v>
      </c>
      <c r="H855" s="6" t="s">
        <v>41</v>
      </c>
      <c r="I855">
        <v>1</v>
      </c>
      <c r="J855" s="6" t="s">
        <v>29</v>
      </c>
      <c r="K855" s="1">
        <v>43133.023715277777</v>
      </c>
      <c r="L855">
        <v>1</v>
      </c>
      <c r="M855" s="6" t="s">
        <v>46</v>
      </c>
      <c r="N855" t="b">
        <v>0</v>
      </c>
      <c r="O855" s="6" t="s">
        <v>30</v>
      </c>
      <c r="P855" s="6" t="s">
        <v>31</v>
      </c>
      <c r="Q855" s="6" t="s">
        <v>84</v>
      </c>
      <c r="R855">
        <v>2</v>
      </c>
      <c r="S855" s="6" t="s">
        <v>31</v>
      </c>
      <c r="T855" s="6" t="s">
        <v>84</v>
      </c>
      <c r="U855" s="6" t="s">
        <v>3223</v>
      </c>
      <c r="V855">
        <v>9.5922337650505318E+17</v>
      </c>
      <c r="W855" s="6" t="s">
        <v>31</v>
      </c>
      <c r="X855" s="6" t="s">
        <v>3224</v>
      </c>
      <c r="Y855" s="6" t="s">
        <v>3225</v>
      </c>
      <c r="Z855">
        <v>1177420700</v>
      </c>
    </row>
    <row r="856" spans="1:26" x14ac:dyDescent="0.25">
      <c r="A856">
        <v>1866034567</v>
      </c>
      <c r="B856" t="b">
        <v>0</v>
      </c>
      <c r="C856" s="6" t="s">
        <v>26</v>
      </c>
      <c r="D856">
        <v>3</v>
      </c>
      <c r="E856" s="1">
        <v>43328.631631944445</v>
      </c>
      <c r="F856" s="6" t="s">
        <v>27</v>
      </c>
      <c r="G856">
        <v>1</v>
      </c>
      <c r="H856" s="6" t="s">
        <v>28</v>
      </c>
      <c r="I856">
        <v>1</v>
      </c>
      <c r="J856" s="6" t="s">
        <v>29</v>
      </c>
      <c r="K856" s="1">
        <v>43133.024398148147</v>
      </c>
      <c r="L856">
        <v>1</v>
      </c>
      <c r="M856" s="6" t="s">
        <v>3175</v>
      </c>
      <c r="N856" t="b">
        <v>0</v>
      </c>
      <c r="O856" s="6" t="s">
        <v>30</v>
      </c>
      <c r="P856" s="6" t="s">
        <v>31</v>
      </c>
      <c r="Q856" s="6" t="s">
        <v>84</v>
      </c>
      <c r="R856">
        <v>0</v>
      </c>
      <c r="S856" s="6" t="s">
        <v>31</v>
      </c>
      <c r="T856" s="6" t="s">
        <v>84</v>
      </c>
      <c r="U856" s="6" t="s">
        <v>2702</v>
      </c>
      <c r="V856">
        <v>9.5922362531537715E+17</v>
      </c>
      <c r="W856" s="6" t="s">
        <v>31</v>
      </c>
      <c r="X856" s="6" t="s">
        <v>3176</v>
      </c>
      <c r="Y856" s="6" t="s">
        <v>3177</v>
      </c>
      <c r="Z856">
        <v>8.980283000642601E+17</v>
      </c>
    </row>
    <row r="857" spans="1:26" x14ac:dyDescent="0.25">
      <c r="A857">
        <v>1866034474</v>
      </c>
      <c r="B857" t="b">
        <v>0</v>
      </c>
      <c r="C857" s="6" t="s">
        <v>26</v>
      </c>
      <c r="D857">
        <v>3</v>
      </c>
      <c r="E857" s="1">
        <v>43328.756099537037</v>
      </c>
      <c r="F857" s="6" t="s">
        <v>27</v>
      </c>
      <c r="G857">
        <v>1</v>
      </c>
      <c r="H857" s="6" t="s">
        <v>41</v>
      </c>
      <c r="I857">
        <v>1</v>
      </c>
      <c r="J857" s="6" t="s">
        <v>29</v>
      </c>
      <c r="K857" s="1">
        <v>43133.024525462963</v>
      </c>
      <c r="L857">
        <v>1</v>
      </c>
      <c r="M857" s="6" t="s">
        <v>66</v>
      </c>
      <c r="N857" t="b">
        <v>0</v>
      </c>
      <c r="O857" s="6" t="s">
        <v>30</v>
      </c>
      <c r="P857" s="6" t="s">
        <v>31</v>
      </c>
      <c r="Q857" s="6" t="s">
        <v>84</v>
      </c>
      <c r="R857">
        <v>0</v>
      </c>
      <c r="S857" s="6" t="s">
        <v>31</v>
      </c>
      <c r="T857" s="6" t="s">
        <v>84</v>
      </c>
      <c r="U857" s="6" t="s">
        <v>43</v>
      </c>
      <c r="V857">
        <v>9.5922367031199744E+17</v>
      </c>
      <c r="W857" s="6" t="s">
        <v>31</v>
      </c>
      <c r="X857" s="6" t="s">
        <v>2919</v>
      </c>
      <c r="Y857" s="6" t="s">
        <v>2920</v>
      </c>
      <c r="Z857">
        <v>23637220</v>
      </c>
    </row>
    <row r="858" spans="1:26" x14ac:dyDescent="0.25">
      <c r="A858">
        <v>1866034705</v>
      </c>
      <c r="B858" t="b">
        <v>0</v>
      </c>
      <c r="C858" s="6" t="s">
        <v>26</v>
      </c>
      <c r="D858">
        <v>3</v>
      </c>
      <c r="E858" s="1">
        <v>43328.736608796295</v>
      </c>
      <c r="F858" s="6" t="s">
        <v>27</v>
      </c>
      <c r="G858">
        <v>1</v>
      </c>
      <c r="H858" s="6" t="s">
        <v>28</v>
      </c>
      <c r="I858">
        <v>0.34289999999999998</v>
      </c>
      <c r="J858" s="6" t="s">
        <v>29</v>
      </c>
      <c r="K858" s="1">
        <v>43133.038495370369</v>
      </c>
      <c r="L858">
        <v>0</v>
      </c>
      <c r="M858" s="6" t="s">
        <v>46</v>
      </c>
      <c r="N858" t="b">
        <v>0</v>
      </c>
      <c r="O858" s="6" t="s">
        <v>30</v>
      </c>
      <c r="P858" s="6" t="s">
        <v>31</v>
      </c>
      <c r="Q858" s="6" t="s">
        <v>84</v>
      </c>
      <c r="R858">
        <v>0</v>
      </c>
      <c r="S858" s="6" t="s">
        <v>31</v>
      </c>
      <c r="T858" s="6" t="s">
        <v>84</v>
      </c>
      <c r="U858" s="6" t="s">
        <v>36</v>
      </c>
      <c r="V858">
        <v>9.5922873578545971E+17</v>
      </c>
      <c r="W858" s="6" t="s">
        <v>31</v>
      </c>
      <c r="X858" s="6" t="s">
        <v>3550</v>
      </c>
      <c r="Y858" s="6" t="s">
        <v>3551</v>
      </c>
      <c r="Z858">
        <v>105535846</v>
      </c>
    </row>
    <row r="859" spans="1:26" x14ac:dyDescent="0.25">
      <c r="A859">
        <v>1866034479</v>
      </c>
      <c r="B859" t="b">
        <v>0</v>
      </c>
      <c r="C859" s="6" t="s">
        <v>26</v>
      </c>
      <c r="D859">
        <v>3</v>
      </c>
      <c r="E859" s="1">
        <v>43328.730046296296</v>
      </c>
      <c r="F859" s="6" t="s">
        <v>27</v>
      </c>
      <c r="G859">
        <v>1</v>
      </c>
      <c r="H859" s="6" t="s">
        <v>28</v>
      </c>
      <c r="I859">
        <v>1</v>
      </c>
      <c r="J859" s="6" t="s">
        <v>29</v>
      </c>
      <c r="K859" s="1">
        <v>43133.052743055552</v>
      </c>
      <c r="L859">
        <v>2</v>
      </c>
      <c r="M859" s="6" t="s">
        <v>2930</v>
      </c>
      <c r="N859" t="b">
        <v>0</v>
      </c>
      <c r="O859" s="6" t="s">
        <v>30</v>
      </c>
      <c r="P859" s="6" t="s">
        <v>31</v>
      </c>
      <c r="Q859" s="6" t="s">
        <v>84</v>
      </c>
      <c r="R859">
        <v>0</v>
      </c>
      <c r="S859" s="6" t="s">
        <v>31</v>
      </c>
      <c r="T859" s="6" t="s">
        <v>84</v>
      </c>
      <c r="U859" s="6" t="s">
        <v>47</v>
      </c>
      <c r="V859">
        <v>9.5923389582784512E+17</v>
      </c>
      <c r="W859" s="6" t="s">
        <v>31</v>
      </c>
      <c r="X859" s="6" t="s">
        <v>2931</v>
      </c>
      <c r="Y859" s="6" t="s">
        <v>2932</v>
      </c>
      <c r="Z859">
        <v>9.4407703677932339E+17</v>
      </c>
    </row>
    <row r="860" spans="1:26" x14ac:dyDescent="0.25">
      <c r="A860">
        <v>1866034356</v>
      </c>
      <c r="B860" t="b">
        <v>0</v>
      </c>
      <c r="C860" s="6" t="s">
        <v>26</v>
      </c>
      <c r="D860">
        <v>3</v>
      </c>
      <c r="E860" s="1">
        <v>43328.680578703701</v>
      </c>
      <c r="F860" s="6" t="s">
        <v>56</v>
      </c>
      <c r="G860">
        <v>1</v>
      </c>
      <c r="H860" s="6" t="s">
        <v>84</v>
      </c>
      <c r="J860" s="6" t="s">
        <v>29</v>
      </c>
      <c r="K860" s="1">
        <v>43133.057812500003</v>
      </c>
      <c r="L860">
        <v>0</v>
      </c>
      <c r="M860" s="6" t="s">
        <v>2599</v>
      </c>
      <c r="N860" t="b">
        <v>0</v>
      </c>
      <c r="O860" s="6" t="s">
        <v>30</v>
      </c>
      <c r="P860" s="6" t="s">
        <v>31</v>
      </c>
      <c r="Q860" s="6" t="s">
        <v>84</v>
      </c>
      <c r="R860">
        <v>0</v>
      </c>
      <c r="S860" s="6" t="s">
        <v>31</v>
      </c>
      <c r="T860" s="6" t="s">
        <v>84</v>
      </c>
      <c r="U860" s="6" t="s">
        <v>38</v>
      </c>
      <c r="V860">
        <v>9.5923573582302822E+17</v>
      </c>
      <c r="W860" s="6" t="s">
        <v>31</v>
      </c>
      <c r="X860" s="6" t="s">
        <v>2600</v>
      </c>
      <c r="Y860" s="6" t="s">
        <v>2601</v>
      </c>
      <c r="Z860">
        <v>9.2781638789200691E+17</v>
      </c>
    </row>
    <row r="861" spans="1:26" x14ac:dyDescent="0.25">
      <c r="A861">
        <v>1866034355</v>
      </c>
      <c r="B861" t="b">
        <v>0</v>
      </c>
      <c r="C861" s="6" t="s">
        <v>1875</v>
      </c>
      <c r="D861">
        <v>2</v>
      </c>
      <c r="E861" s="1"/>
      <c r="F861" s="6" t="s">
        <v>27</v>
      </c>
      <c r="G861">
        <v>1</v>
      </c>
      <c r="H861" s="6" t="s">
        <v>28</v>
      </c>
      <c r="I861">
        <v>1</v>
      </c>
      <c r="J861" s="6" t="s">
        <v>29</v>
      </c>
      <c r="K861" s="1">
        <v>43133.059131944443</v>
      </c>
      <c r="L861">
        <v>0</v>
      </c>
      <c r="M861" s="6" t="s">
        <v>35</v>
      </c>
      <c r="N861" t="b">
        <v>0</v>
      </c>
      <c r="O861" s="6" t="s">
        <v>30</v>
      </c>
      <c r="P861" s="6" t="s">
        <v>31</v>
      </c>
      <c r="Q861" s="6" t="s">
        <v>84</v>
      </c>
      <c r="R861">
        <v>0</v>
      </c>
      <c r="S861" s="6" t="s">
        <v>31</v>
      </c>
      <c r="T861" s="6" t="s">
        <v>84</v>
      </c>
      <c r="U861" s="6" t="s">
        <v>2596</v>
      </c>
      <c r="V861">
        <v>9.5923621412043981E+17</v>
      </c>
      <c r="W861" s="6" t="s">
        <v>31</v>
      </c>
      <c r="X861" s="6" t="s">
        <v>2597</v>
      </c>
      <c r="Y861" s="6" t="s">
        <v>2598</v>
      </c>
      <c r="Z861">
        <v>2921622873</v>
      </c>
    </row>
    <row r="862" spans="1:26" x14ac:dyDescent="0.25">
      <c r="A862">
        <v>1866034602</v>
      </c>
      <c r="B862" t="b">
        <v>0</v>
      </c>
      <c r="C862" s="6" t="s">
        <v>26</v>
      </c>
      <c r="D862">
        <v>3</v>
      </c>
      <c r="E862" s="1">
        <v>43328.688020833331</v>
      </c>
      <c r="F862" s="6" t="s">
        <v>27</v>
      </c>
      <c r="G862">
        <v>1</v>
      </c>
      <c r="H862" s="6" t="s">
        <v>28</v>
      </c>
      <c r="I862">
        <v>1</v>
      </c>
      <c r="J862" s="6" t="s">
        <v>29</v>
      </c>
      <c r="K862" s="1">
        <v>43133.074201388888</v>
      </c>
      <c r="L862">
        <v>23</v>
      </c>
      <c r="M862" s="6" t="s">
        <v>3268</v>
      </c>
      <c r="N862" t="b">
        <v>0</v>
      </c>
      <c r="O862" s="6" t="s">
        <v>30</v>
      </c>
      <c r="P862" s="6" t="s">
        <v>31</v>
      </c>
      <c r="Q862" s="6" t="s">
        <v>84</v>
      </c>
      <c r="R862">
        <v>9</v>
      </c>
      <c r="S862" s="6" t="s">
        <v>31</v>
      </c>
      <c r="T862" s="6" t="s">
        <v>84</v>
      </c>
      <c r="U862" s="6" t="s">
        <v>36</v>
      </c>
      <c r="V862">
        <v>9.5924167317490483E+17</v>
      </c>
      <c r="W862" s="6" t="s">
        <v>31</v>
      </c>
      <c r="X862" s="6" t="s">
        <v>3269</v>
      </c>
      <c r="Y862" s="6" t="s">
        <v>3270</v>
      </c>
      <c r="Z862">
        <v>9.4422383538103091E+17</v>
      </c>
    </row>
    <row r="863" spans="1:26" x14ac:dyDescent="0.25">
      <c r="A863">
        <v>1866033990</v>
      </c>
      <c r="B863" t="b">
        <v>0</v>
      </c>
      <c r="C863" s="6" t="s">
        <v>26</v>
      </c>
      <c r="D863">
        <v>3</v>
      </c>
      <c r="E863" s="1">
        <v>43328.654606481483</v>
      </c>
      <c r="F863" s="6" t="s">
        <v>27</v>
      </c>
      <c r="G863">
        <v>1</v>
      </c>
      <c r="H863" s="6" t="s">
        <v>41</v>
      </c>
      <c r="I863">
        <v>1</v>
      </c>
      <c r="J863" s="6" t="s">
        <v>29</v>
      </c>
      <c r="K863" s="1">
        <v>43133.079328703701</v>
      </c>
      <c r="L863">
        <v>0</v>
      </c>
      <c r="M863" s="6" t="s">
        <v>1603</v>
      </c>
      <c r="N863" t="b">
        <v>0</v>
      </c>
      <c r="O863" s="6" t="s">
        <v>30</v>
      </c>
      <c r="P863" s="6" t="s">
        <v>31</v>
      </c>
      <c r="Q863" s="6" t="s">
        <v>84</v>
      </c>
      <c r="R863">
        <v>0</v>
      </c>
      <c r="S863" s="6" t="s">
        <v>31</v>
      </c>
      <c r="T863" s="6" t="s">
        <v>84</v>
      </c>
      <c r="U863" s="6" t="s">
        <v>36</v>
      </c>
      <c r="V863">
        <v>9.5924353297527194E+17</v>
      </c>
      <c r="W863" s="6" t="s">
        <v>31</v>
      </c>
      <c r="X863" s="6" t="s">
        <v>1604</v>
      </c>
      <c r="Y863" s="6" t="s">
        <v>1605</v>
      </c>
      <c r="Z863">
        <v>19103235</v>
      </c>
    </row>
    <row r="864" spans="1:26" x14ac:dyDescent="0.25">
      <c r="A864">
        <v>1866034601</v>
      </c>
      <c r="B864" t="b">
        <v>0</v>
      </c>
      <c r="C864" s="6" t="s">
        <v>26</v>
      </c>
      <c r="D864">
        <v>3</v>
      </c>
      <c r="E864" s="1">
        <v>43328.655682870369</v>
      </c>
      <c r="F864" s="6" t="s">
        <v>27</v>
      </c>
      <c r="G864">
        <v>1</v>
      </c>
      <c r="H864" s="6" t="s">
        <v>40</v>
      </c>
      <c r="I864">
        <v>0.34739999999999999</v>
      </c>
      <c r="J864" s="6" t="s">
        <v>29</v>
      </c>
      <c r="K864" s="1">
        <v>43133.093726851854</v>
      </c>
      <c r="L864">
        <v>12</v>
      </c>
      <c r="M864" s="6" t="s">
        <v>3264</v>
      </c>
      <c r="N864" t="b">
        <v>0</v>
      </c>
      <c r="O864" s="6" t="s">
        <v>30</v>
      </c>
      <c r="P864" s="6" t="s">
        <v>31</v>
      </c>
      <c r="Q864" s="6" t="s">
        <v>84</v>
      </c>
      <c r="R864">
        <v>9</v>
      </c>
      <c r="S864" s="6" t="s">
        <v>31</v>
      </c>
      <c r="T864" s="6" t="s">
        <v>84</v>
      </c>
      <c r="U864" s="6" t="s">
        <v>33</v>
      </c>
      <c r="V864">
        <v>9.5924875110055936E+17</v>
      </c>
      <c r="W864" s="6" t="s">
        <v>3265</v>
      </c>
      <c r="X864" s="6" t="s">
        <v>3266</v>
      </c>
      <c r="Y864" s="6" t="s">
        <v>3267</v>
      </c>
      <c r="Z864">
        <v>7.7973826842234061E+17</v>
      </c>
    </row>
    <row r="865" spans="1:26" x14ac:dyDescent="0.25">
      <c r="A865">
        <v>1866034572</v>
      </c>
      <c r="B865" t="b">
        <v>0</v>
      </c>
      <c r="C865" s="6" t="s">
        <v>26</v>
      </c>
      <c r="D865">
        <v>3</v>
      </c>
      <c r="E865" s="1">
        <v>43328.591296296298</v>
      </c>
      <c r="F865" s="6" t="s">
        <v>27</v>
      </c>
      <c r="G865">
        <v>1</v>
      </c>
      <c r="H865" s="6" t="s">
        <v>28</v>
      </c>
      <c r="I865">
        <v>1</v>
      </c>
      <c r="J865" s="6" t="s">
        <v>29</v>
      </c>
      <c r="K865" s="1">
        <v>43133.0940162037</v>
      </c>
      <c r="L865">
        <v>0</v>
      </c>
      <c r="M865" s="6" t="s">
        <v>3184</v>
      </c>
      <c r="N865" t="b">
        <v>1</v>
      </c>
      <c r="O865" s="6" t="s">
        <v>30</v>
      </c>
      <c r="P865" s="6" t="s">
        <v>3185</v>
      </c>
      <c r="Q865" s="6" t="s">
        <v>84</v>
      </c>
      <c r="R865">
        <v>0</v>
      </c>
      <c r="S865" s="6" t="s">
        <v>31</v>
      </c>
      <c r="T865" s="6" t="s">
        <v>84</v>
      </c>
      <c r="U865" s="6" t="s">
        <v>47</v>
      </c>
      <c r="V865">
        <v>9.592488526446592E+17</v>
      </c>
      <c r="W865" s="6" t="s">
        <v>31</v>
      </c>
      <c r="X865" s="6" t="s">
        <v>3186</v>
      </c>
      <c r="Y865" s="6" t="s">
        <v>3187</v>
      </c>
      <c r="Z865">
        <v>2595164142</v>
      </c>
    </row>
    <row r="866" spans="1:26" x14ac:dyDescent="0.25">
      <c r="A866">
        <v>1866034689</v>
      </c>
      <c r="B866" t="b">
        <v>0</v>
      </c>
      <c r="C866" s="6" t="s">
        <v>26</v>
      </c>
      <c r="D866">
        <v>3</v>
      </c>
      <c r="E866" s="1">
        <v>43328.679456018515</v>
      </c>
      <c r="F866" s="6" t="s">
        <v>27</v>
      </c>
      <c r="G866">
        <v>1</v>
      </c>
      <c r="H866" s="6" t="s">
        <v>40</v>
      </c>
      <c r="I866">
        <v>1</v>
      </c>
      <c r="J866" s="6" t="s">
        <v>29</v>
      </c>
      <c r="K866" s="1">
        <v>43133.100034722222</v>
      </c>
      <c r="L866">
        <v>3</v>
      </c>
      <c r="M866" s="6" t="s">
        <v>3504</v>
      </c>
      <c r="N866" t="b">
        <v>0</v>
      </c>
      <c r="O866" s="6" t="s">
        <v>30</v>
      </c>
      <c r="P866" s="6" t="s">
        <v>31</v>
      </c>
      <c r="Q866" s="6" t="s">
        <v>84</v>
      </c>
      <c r="R866">
        <v>2</v>
      </c>
      <c r="S866" s="6" t="s">
        <v>31</v>
      </c>
      <c r="T866" s="6" t="s">
        <v>84</v>
      </c>
      <c r="U866" s="6" t="s">
        <v>51</v>
      </c>
      <c r="V866">
        <v>9.5925103702152806E+17</v>
      </c>
      <c r="W866" s="6" t="s">
        <v>31</v>
      </c>
      <c r="X866" s="6" t="s">
        <v>3505</v>
      </c>
      <c r="Y866" s="6" t="s">
        <v>3506</v>
      </c>
      <c r="Z866">
        <v>25280569</v>
      </c>
    </row>
    <row r="867" spans="1:26" x14ac:dyDescent="0.25">
      <c r="A867">
        <v>1866034716</v>
      </c>
      <c r="B867" t="b">
        <v>0</v>
      </c>
      <c r="C867" s="6" t="s">
        <v>26</v>
      </c>
      <c r="D867">
        <v>3</v>
      </c>
      <c r="E867" s="1">
        <v>43328.743622685186</v>
      </c>
      <c r="F867" s="6" t="s">
        <v>27</v>
      </c>
      <c r="G867">
        <v>1</v>
      </c>
      <c r="H867" s="6" t="s">
        <v>40</v>
      </c>
      <c r="I867">
        <v>0.65990000000000004</v>
      </c>
      <c r="J867" s="6" t="s">
        <v>29</v>
      </c>
      <c r="K867" s="1">
        <v>43133.10491898148</v>
      </c>
      <c r="L867">
        <v>0</v>
      </c>
      <c r="M867" s="6" t="s">
        <v>3580</v>
      </c>
      <c r="N867" t="b">
        <v>0</v>
      </c>
      <c r="O867" s="6" t="s">
        <v>30</v>
      </c>
      <c r="P867" s="6" t="s">
        <v>31</v>
      </c>
      <c r="Q867" s="6" t="s">
        <v>84</v>
      </c>
      <c r="R867">
        <v>0</v>
      </c>
      <c r="S867" s="6" t="s">
        <v>31</v>
      </c>
      <c r="T867" s="6" t="s">
        <v>84</v>
      </c>
      <c r="U867" s="6" t="s">
        <v>36</v>
      </c>
      <c r="V867">
        <v>9.5925280409012634E+17</v>
      </c>
      <c r="W867" s="6" t="s">
        <v>31</v>
      </c>
      <c r="X867" s="6" t="s">
        <v>3581</v>
      </c>
      <c r="Y867" s="6" t="s">
        <v>3582</v>
      </c>
      <c r="Z867">
        <v>341077425</v>
      </c>
    </row>
    <row r="868" spans="1:26" x14ac:dyDescent="0.25">
      <c r="A868">
        <v>1866034577</v>
      </c>
      <c r="B868" t="b">
        <v>0</v>
      </c>
      <c r="C868" s="6" t="s">
        <v>26</v>
      </c>
      <c r="D868">
        <v>3</v>
      </c>
      <c r="E868" s="1">
        <v>43328.627812500003</v>
      </c>
      <c r="F868" s="6" t="s">
        <v>27</v>
      </c>
      <c r="G868">
        <v>1</v>
      </c>
      <c r="H868" s="6" t="s">
        <v>40</v>
      </c>
      <c r="I868">
        <v>0.66449999999999998</v>
      </c>
      <c r="J868" s="6" t="s">
        <v>29</v>
      </c>
      <c r="K868" s="1">
        <v>43133.11451388889</v>
      </c>
      <c r="L868">
        <v>6</v>
      </c>
      <c r="M868" s="6" t="s">
        <v>3197</v>
      </c>
      <c r="N868" t="b">
        <v>0</v>
      </c>
      <c r="O868" s="6" t="s">
        <v>30</v>
      </c>
      <c r="P868" s="6" t="s">
        <v>31</v>
      </c>
      <c r="Q868" s="6" t="s">
        <v>84</v>
      </c>
      <c r="R868">
        <v>0</v>
      </c>
      <c r="S868" s="6" t="s">
        <v>31</v>
      </c>
      <c r="T868" s="6" t="s">
        <v>84</v>
      </c>
      <c r="U868" s="6" t="s">
        <v>45</v>
      </c>
      <c r="V868">
        <v>9.5925628398670234E+17</v>
      </c>
      <c r="W868" s="6" t="s">
        <v>31</v>
      </c>
      <c r="X868" s="6" t="s">
        <v>3198</v>
      </c>
      <c r="Y868" s="6" t="s">
        <v>3199</v>
      </c>
      <c r="Z868">
        <v>531975528</v>
      </c>
    </row>
    <row r="869" spans="1:26" x14ac:dyDescent="0.25">
      <c r="A869">
        <v>1866034585</v>
      </c>
      <c r="B869" t="b">
        <v>0</v>
      </c>
      <c r="C869" s="6" t="s">
        <v>26</v>
      </c>
      <c r="D869">
        <v>3</v>
      </c>
      <c r="E869" s="1">
        <v>43328.678564814814</v>
      </c>
      <c r="F869" s="6" t="s">
        <v>27</v>
      </c>
      <c r="G869">
        <v>1</v>
      </c>
      <c r="H869" s="6" t="s">
        <v>28</v>
      </c>
      <c r="I869">
        <v>0.68079999999999996</v>
      </c>
      <c r="J869" s="6" t="s">
        <v>29</v>
      </c>
      <c r="K869" s="1">
        <v>43133.128078703703</v>
      </c>
      <c r="L869">
        <v>0</v>
      </c>
      <c r="M869" s="6" t="s">
        <v>3220</v>
      </c>
      <c r="N869" t="b">
        <v>0</v>
      </c>
      <c r="O869" s="6" t="s">
        <v>30</v>
      </c>
      <c r="P869" s="6" t="s">
        <v>31</v>
      </c>
      <c r="Q869" s="6" t="s">
        <v>84</v>
      </c>
      <c r="R869">
        <v>0</v>
      </c>
      <c r="S869" s="6" t="s">
        <v>31</v>
      </c>
      <c r="T869" s="6" t="s">
        <v>84</v>
      </c>
      <c r="U869" s="6" t="s">
        <v>36</v>
      </c>
      <c r="V869">
        <v>9.5926119661543014E+17</v>
      </c>
      <c r="W869" s="6" t="s">
        <v>31</v>
      </c>
      <c r="X869" s="6" t="s">
        <v>3221</v>
      </c>
      <c r="Y869" s="6" t="s">
        <v>3222</v>
      </c>
      <c r="Z869">
        <v>9.3777820299848909E+17</v>
      </c>
    </row>
    <row r="870" spans="1:26" x14ac:dyDescent="0.25">
      <c r="A870">
        <v>1866034344</v>
      </c>
      <c r="B870" t="b">
        <v>0</v>
      </c>
      <c r="C870" s="6" t="s">
        <v>26</v>
      </c>
      <c r="D870">
        <v>3</v>
      </c>
      <c r="E870" s="1">
        <v>43328.628819444442</v>
      </c>
      <c r="F870" s="6" t="s">
        <v>27</v>
      </c>
      <c r="G870">
        <v>1</v>
      </c>
      <c r="H870" s="6" t="s">
        <v>40</v>
      </c>
      <c r="I870">
        <v>1</v>
      </c>
      <c r="J870" s="6" t="s">
        <v>29</v>
      </c>
      <c r="K870" s="1">
        <v>43133.13009259259</v>
      </c>
      <c r="L870">
        <v>12</v>
      </c>
      <c r="M870" s="6" t="s">
        <v>46</v>
      </c>
      <c r="N870" t="b">
        <v>0</v>
      </c>
      <c r="O870" s="6" t="s">
        <v>30</v>
      </c>
      <c r="P870" s="6" t="s">
        <v>31</v>
      </c>
      <c r="Q870" s="6" t="s">
        <v>84</v>
      </c>
      <c r="R870">
        <v>0</v>
      </c>
      <c r="S870" s="6" t="s">
        <v>31</v>
      </c>
      <c r="T870" s="6" t="s">
        <v>84</v>
      </c>
      <c r="U870" s="6" t="s">
        <v>47</v>
      </c>
      <c r="V870">
        <v>9.5926192617703834E+17</v>
      </c>
      <c r="W870" s="6" t="s">
        <v>31</v>
      </c>
      <c r="X870" s="6" t="s">
        <v>2565</v>
      </c>
      <c r="Y870" s="6" t="s">
        <v>2566</v>
      </c>
      <c r="Z870">
        <v>8.4777517662860493E+17</v>
      </c>
    </row>
    <row r="871" spans="1:26" x14ac:dyDescent="0.25">
      <c r="A871">
        <v>1866034473</v>
      </c>
      <c r="B871" t="b">
        <v>0</v>
      </c>
      <c r="C871" s="6" t="s">
        <v>26</v>
      </c>
      <c r="D871">
        <v>3</v>
      </c>
      <c r="E871" s="1">
        <v>43328.64534722222</v>
      </c>
      <c r="F871" s="6" t="s">
        <v>27</v>
      </c>
      <c r="G871">
        <v>1</v>
      </c>
      <c r="H871" s="6" t="s">
        <v>40</v>
      </c>
      <c r="I871">
        <v>1</v>
      </c>
      <c r="J871" s="6" t="s">
        <v>29</v>
      </c>
      <c r="K871" s="1">
        <v>43133.140023148146</v>
      </c>
      <c r="L871">
        <v>1</v>
      </c>
      <c r="M871" s="6" t="s">
        <v>2916</v>
      </c>
      <c r="N871" t="b">
        <v>0</v>
      </c>
      <c r="O871" s="6" t="s">
        <v>30</v>
      </c>
      <c r="P871" s="6" t="s">
        <v>31</v>
      </c>
      <c r="Q871" s="6" t="s">
        <v>84</v>
      </c>
      <c r="R871">
        <v>0</v>
      </c>
      <c r="S871" s="6" t="s">
        <v>31</v>
      </c>
      <c r="T871" s="6" t="s">
        <v>84</v>
      </c>
      <c r="U871" s="6" t="s">
        <v>47</v>
      </c>
      <c r="V871">
        <v>9.5926552830810112E+17</v>
      </c>
      <c r="W871" s="6" t="s">
        <v>31</v>
      </c>
      <c r="X871" s="6" t="s">
        <v>2917</v>
      </c>
      <c r="Y871" s="6" t="s">
        <v>2918</v>
      </c>
      <c r="Z871">
        <v>3740778132</v>
      </c>
    </row>
    <row r="872" spans="1:26" x14ac:dyDescent="0.25">
      <c r="A872">
        <v>1866034364</v>
      </c>
      <c r="B872" t="b">
        <v>0</v>
      </c>
      <c r="C872" s="6" t="s">
        <v>26</v>
      </c>
      <c r="D872">
        <v>3</v>
      </c>
      <c r="E872" s="1">
        <v>43328.579398148147</v>
      </c>
      <c r="F872" s="6" t="s">
        <v>27</v>
      </c>
      <c r="G872">
        <v>1</v>
      </c>
      <c r="H872" s="6" t="s">
        <v>28</v>
      </c>
      <c r="I872">
        <v>1</v>
      </c>
      <c r="J872" s="6" t="s">
        <v>29</v>
      </c>
      <c r="K872" s="1">
        <v>43133.142083333332</v>
      </c>
      <c r="L872">
        <v>0</v>
      </c>
      <c r="M872" s="6" t="s">
        <v>1355</v>
      </c>
      <c r="N872" t="b">
        <v>0</v>
      </c>
      <c r="O872" s="6" t="s">
        <v>30</v>
      </c>
      <c r="P872" s="6" t="s">
        <v>31</v>
      </c>
      <c r="Q872" s="6" t="s">
        <v>84</v>
      </c>
      <c r="R872">
        <v>0</v>
      </c>
      <c r="S872" s="6" t="s">
        <v>31</v>
      </c>
      <c r="T872" s="6" t="s">
        <v>84</v>
      </c>
      <c r="U872" s="6" t="s">
        <v>33</v>
      </c>
      <c r="V872">
        <v>9.5926627361490534E+17</v>
      </c>
      <c r="W872" s="6" t="s">
        <v>1356</v>
      </c>
      <c r="X872" s="6" t="s">
        <v>1357</v>
      </c>
      <c r="Y872" s="6" t="s">
        <v>2619</v>
      </c>
      <c r="Z872">
        <v>7.2588763761402266E+17</v>
      </c>
    </row>
    <row r="873" spans="1:26" x14ac:dyDescent="0.25">
      <c r="A873">
        <v>1866034578</v>
      </c>
      <c r="B873" t="b">
        <v>0</v>
      </c>
      <c r="C873" s="6" t="s">
        <v>26</v>
      </c>
      <c r="D873">
        <v>3</v>
      </c>
      <c r="E873" s="1">
        <v>43328.670127314814</v>
      </c>
      <c r="F873" s="6" t="s">
        <v>27</v>
      </c>
      <c r="G873">
        <v>1</v>
      </c>
      <c r="H873" s="6" t="s">
        <v>41</v>
      </c>
      <c r="I873">
        <v>0.35920000000000002</v>
      </c>
      <c r="J873" s="6" t="s">
        <v>29</v>
      </c>
      <c r="K873" s="1">
        <v>43133.149942129632</v>
      </c>
      <c r="L873">
        <v>7</v>
      </c>
      <c r="M873" s="6" t="s">
        <v>3200</v>
      </c>
      <c r="N873" t="b">
        <v>0</v>
      </c>
      <c r="O873" s="6" t="s">
        <v>30</v>
      </c>
      <c r="P873" s="6" t="s">
        <v>31</v>
      </c>
      <c r="Q873" s="6" t="s">
        <v>84</v>
      </c>
      <c r="R873">
        <v>0</v>
      </c>
      <c r="S873" s="6" t="s">
        <v>31</v>
      </c>
      <c r="T873" s="6" t="s">
        <v>84</v>
      </c>
      <c r="U873" s="6" t="s">
        <v>33</v>
      </c>
      <c r="V873">
        <v>9.5926912077563085E+17</v>
      </c>
      <c r="W873" s="6" t="s">
        <v>31</v>
      </c>
      <c r="X873" s="6" t="s">
        <v>3201</v>
      </c>
      <c r="Y873" s="6" t="s">
        <v>3202</v>
      </c>
      <c r="Z873">
        <v>8.9608182274378957E+17</v>
      </c>
    </row>
    <row r="874" spans="1:26" x14ac:dyDescent="0.25">
      <c r="A874">
        <v>1866034462</v>
      </c>
      <c r="B874" t="b">
        <v>0</v>
      </c>
      <c r="C874" s="6" t="s">
        <v>26</v>
      </c>
      <c r="D874">
        <v>3</v>
      </c>
      <c r="E874" s="1">
        <v>43328.627314814818</v>
      </c>
      <c r="F874" s="6" t="s">
        <v>27</v>
      </c>
      <c r="G874">
        <v>1</v>
      </c>
      <c r="H874" s="6" t="s">
        <v>28</v>
      </c>
      <c r="I874">
        <v>0.66020000000000001</v>
      </c>
      <c r="J874" s="6" t="s">
        <v>29</v>
      </c>
      <c r="K874" s="1">
        <v>43133.163564814815</v>
      </c>
      <c r="L874">
        <v>1</v>
      </c>
      <c r="M874" s="6" t="s">
        <v>2891</v>
      </c>
      <c r="N874" t="b">
        <v>0</v>
      </c>
      <c r="O874" s="6" t="s">
        <v>30</v>
      </c>
      <c r="P874" s="6" t="s">
        <v>31</v>
      </c>
      <c r="Q874" s="6" t="s">
        <v>84</v>
      </c>
      <c r="R874">
        <v>0</v>
      </c>
      <c r="S874" s="6" t="s">
        <v>31</v>
      </c>
      <c r="T874" s="6" t="s">
        <v>84</v>
      </c>
      <c r="U874" s="6" t="s">
        <v>36</v>
      </c>
      <c r="V874">
        <v>9.5927405847811686E+17</v>
      </c>
      <c r="W874" s="6" t="s">
        <v>31</v>
      </c>
      <c r="X874" s="6" t="s">
        <v>2892</v>
      </c>
      <c r="Y874" s="6" t="s">
        <v>2893</v>
      </c>
      <c r="Z874">
        <v>204602818</v>
      </c>
    </row>
    <row r="875" spans="1:26" x14ac:dyDescent="0.25">
      <c r="A875">
        <v>1866034365</v>
      </c>
      <c r="B875" t="b">
        <v>0</v>
      </c>
      <c r="C875" s="6" t="s">
        <v>26</v>
      </c>
      <c r="D875">
        <v>3</v>
      </c>
      <c r="E875" s="1">
        <v>43328.634421296294</v>
      </c>
      <c r="F875" s="6" t="s">
        <v>27</v>
      </c>
      <c r="G875">
        <v>1</v>
      </c>
      <c r="H875" s="6" t="s">
        <v>28</v>
      </c>
      <c r="I875">
        <v>0.66</v>
      </c>
      <c r="J875" s="6" t="s">
        <v>29</v>
      </c>
      <c r="K875" s="1">
        <v>43133.172210648147</v>
      </c>
      <c r="L875">
        <v>0</v>
      </c>
      <c r="M875" s="6" t="s">
        <v>1064</v>
      </c>
      <c r="N875" t="b">
        <v>0</v>
      </c>
      <c r="O875" s="6" t="s">
        <v>30</v>
      </c>
      <c r="P875" s="6" t="s">
        <v>31</v>
      </c>
      <c r="Q875" s="6" t="s">
        <v>84</v>
      </c>
      <c r="R875">
        <v>0</v>
      </c>
      <c r="S875" s="6" t="s">
        <v>31</v>
      </c>
      <c r="T875" s="6" t="s">
        <v>84</v>
      </c>
      <c r="U875" s="6" t="s">
        <v>44</v>
      </c>
      <c r="V875">
        <v>9.5927719117446758E+17</v>
      </c>
      <c r="W875" s="6" t="s">
        <v>31</v>
      </c>
      <c r="X875" s="6" t="s">
        <v>2620</v>
      </c>
      <c r="Y875" s="6" t="s">
        <v>2621</v>
      </c>
      <c r="Z875">
        <v>2809399522</v>
      </c>
    </row>
    <row r="876" spans="1:26" x14ac:dyDescent="0.25">
      <c r="A876">
        <v>1866034685</v>
      </c>
      <c r="B876" t="b">
        <v>0</v>
      </c>
      <c r="C876" s="6" t="s">
        <v>26</v>
      </c>
      <c r="D876">
        <v>3</v>
      </c>
      <c r="E876" s="1">
        <v>43328.649606481478</v>
      </c>
      <c r="F876" s="6" t="s">
        <v>27</v>
      </c>
      <c r="G876">
        <v>1</v>
      </c>
      <c r="H876" s="6" t="s">
        <v>28</v>
      </c>
      <c r="I876">
        <v>0.67959999999999998</v>
      </c>
      <c r="J876" s="6" t="s">
        <v>29</v>
      </c>
      <c r="K876" s="1">
        <v>43133.193182870367</v>
      </c>
      <c r="L876">
        <v>0</v>
      </c>
      <c r="M876" s="6" t="s">
        <v>35</v>
      </c>
      <c r="N876" t="b">
        <v>0</v>
      </c>
      <c r="O876" s="6" t="s">
        <v>30</v>
      </c>
      <c r="P876" s="6" t="s">
        <v>31</v>
      </c>
      <c r="Q876" s="6" t="s">
        <v>84</v>
      </c>
      <c r="R876">
        <v>0</v>
      </c>
      <c r="S876" s="6" t="s">
        <v>31</v>
      </c>
      <c r="T876" s="6" t="s">
        <v>84</v>
      </c>
      <c r="U876" s="6" t="s">
        <v>49</v>
      </c>
      <c r="V876">
        <v>9.5928479250311987E+17</v>
      </c>
      <c r="W876" s="6" t="s">
        <v>31</v>
      </c>
      <c r="X876" s="6" t="s">
        <v>3496</v>
      </c>
      <c r="Y876" s="6" t="s">
        <v>3497</v>
      </c>
      <c r="Z876">
        <v>849226934</v>
      </c>
    </row>
    <row r="877" spans="1:26" x14ac:dyDescent="0.25">
      <c r="A877">
        <v>1866034691</v>
      </c>
      <c r="B877" t="b">
        <v>0</v>
      </c>
      <c r="C877" s="6" t="s">
        <v>26</v>
      </c>
      <c r="D877">
        <v>3</v>
      </c>
      <c r="E877" s="1">
        <v>43328.669583333336</v>
      </c>
      <c r="F877" s="6" t="s">
        <v>27</v>
      </c>
      <c r="G877">
        <v>1</v>
      </c>
      <c r="H877" s="6" t="s">
        <v>41</v>
      </c>
      <c r="I877">
        <v>1</v>
      </c>
      <c r="J877" s="6" t="s">
        <v>29</v>
      </c>
      <c r="K877" s="1">
        <v>43133.213645833333</v>
      </c>
      <c r="L877">
        <v>0</v>
      </c>
      <c r="M877" s="6" t="s">
        <v>1064</v>
      </c>
      <c r="N877" t="b">
        <v>0</v>
      </c>
      <c r="O877" s="6" t="s">
        <v>30</v>
      </c>
      <c r="P877" s="6" t="s">
        <v>31</v>
      </c>
      <c r="Q877" s="6" t="s">
        <v>84</v>
      </c>
      <c r="R877">
        <v>0</v>
      </c>
      <c r="S877" s="6" t="s">
        <v>31</v>
      </c>
      <c r="T877" s="6" t="s">
        <v>84</v>
      </c>
      <c r="U877" s="6" t="s">
        <v>44</v>
      </c>
      <c r="V877">
        <v>9.5929220508816589E+17</v>
      </c>
      <c r="W877" s="6" t="s">
        <v>31</v>
      </c>
      <c r="X877" s="6" t="s">
        <v>3509</v>
      </c>
      <c r="Y877" s="6" t="s">
        <v>3510</v>
      </c>
      <c r="Z877">
        <v>2809193447</v>
      </c>
    </row>
    <row r="878" spans="1:26" x14ac:dyDescent="0.25">
      <c r="A878">
        <v>1866034487</v>
      </c>
      <c r="B878" t="b">
        <v>0</v>
      </c>
      <c r="C878" s="6" t="s">
        <v>26</v>
      </c>
      <c r="D878">
        <v>3</v>
      </c>
      <c r="E878" s="1">
        <v>43328.597800925927</v>
      </c>
      <c r="F878" s="6" t="s">
        <v>27</v>
      </c>
      <c r="G878">
        <v>1</v>
      </c>
      <c r="H878" s="6" t="s">
        <v>28</v>
      </c>
      <c r="I878">
        <v>0.65839999999999999</v>
      </c>
      <c r="J878" s="6" t="s">
        <v>29</v>
      </c>
      <c r="K878" s="1">
        <v>43133.214270833334</v>
      </c>
      <c r="L878">
        <v>0</v>
      </c>
      <c r="M878" s="6" t="s">
        <v>1176</v>
      </c>
      <c r="N878" t="b">
        <v>0</v>
      </c>
      <c r="O878" s="6" t="s">
        <v>30</v>
      </c>
      <c r="P878" s="6" t="s">
        <v>31</v>
      </c>
      <c r="Q878" s="6" t="s">
        <v>84</v>
      </c>
      <c r="R878">
        <v>0</v>
      </c>
      <c r="S878" s="6" t="s">
        <v>31</v>
      </c>
      <c r="T878" s="6" t="s">
        <v>84</v>
      </c>
      <c r="U878" s="6" t="s">
        <v>47</v>
      </c>
      <c r="V878">
        <v>9.5929243459628646E+17</v>
      </c>
      <c r="W878" s="6" t="s">
        <v>31</v>
      </c>
      <c r="X878" s="6" t="s">
        <v>2952</v>
      </c>
      <c r="Y878" s="6" t="s">
        <v>2953</v>
      </c>
      <c r="Z878">
        <v>1228915560</v>
      </c>
    </row>
    <row r="879" spans="1:26" x14ac:dyDescent="0.25">
      <c r="A879">
        <v>1866034718</v>
      </c>
      <c r="B879" t="b">
        <v>0</v>
      </c>
      <c r="C879" s="6" t="s">
        <v>26</v>
      </c>
      <c r="D879">
        <v>3</v>
      </c>
      <c r="E879" s="1">
        <v>43328.755462962959</v>
      </c>
      <c r="F879" s="6" t="s">
        <v>27</v>
      </c>
      <c r="G879">
        <v>1</v>
      </c>
      <c r="H879" s="6" t="s">
        <v>28</v>
      </c>
      <c r="I879">
        <v>1</v>
      </c>
      <c r="J879" s="6" t="s">
        <v>29</v>
      </c>
      <c r="K879" s="1">
        <v>43133.222546296296</v>
      </c>
      <c r="L879">
        <v>0</v>
      </c>
      <c r="M879" s="6" t="s">
        <v>35</v>
      </c>
      <c r="N879" t="b">
        <v>0</v>
      </c>
      <c r="O879" s="6" t="s">
        <v>30</v>
      </c>
      <c r="P879" s="6" t="s">
        <v>31</v>
      </c>
      <c r="Q879" s="6" t="s">
        <v>84</v>
      </c>
      <c r="R879">
        <v>0</v>
      </c>
      <c r="S879" s="6" t="s">
        <v>31</v>
      </c>
      <c r="T879" s="6" t="s">
        <v>84</v>
      </c>
      <c r="U879" s="6" t="s">
        <v>36</v>
      </c>
      <c r="V879">
        <v>9.5929543000462541E+17</v>
      </c>
      <c r="W879" s="6" t="s">
        <v>102</v>
      </c>
      <c r="X879" s="6" t="s">
        <v>3585</v>
      </c>
      <c r="Y879" s="6" t="s">
        <v>3586</v>
      </c>
      <c r="Z879">
        <v>382770857</v>
      </c>
    </row>
    <row r="880" spans="1:26" x14ac:dyDescent="0.25">
      <c r="A880">
        <v>1866034359</v>
      </c>
      <c r="B880" t="b">
        <v>0</v>
      </c>
      <c r="C880" s="6" t="s">
        <v>26</v>
      </c>
      <c r="D880">
        <v>3</v>
      </c>
      <c r="E880" s="1">
        <v>43328.627627314818</v>
      </c>
      <c r="F880" s="6" t="s">
        <v>27</v>
      </c>
      <c r="G880">
        <v>1</v>
      </c>
      <c r="H880" s="6" t="s">
        <v>40</v>
      </c>
      <c r="I880">
        <v>0.34</v>
      </c>
      <c r="J880" s="6" t="s">
        <v>29</v>
      </c>
      <c r="K880" s="1">
        <v>43133.231493055559</v>
      </c>
      <c r="L880">
        <v>1</v>
      </c>
      <c r="M880" s="6" t="s">
        <v>2606</v>
      </c>
      <c r="N880" t="b">
        <v>0</v>
      </c>
      <c r="O880" s="6" t="s">
        <v>30</v>
      </c>
      <c r="P880" s="6" t="s">
        <v>31</v>
      </c>
      <c r="Q880" s="6" t="s">
        <v>84</v>
      </c>
      <c r="R880">
        <v>0</v>
      </c>
      <c r="S880" s="6" t="s">
        <v>31</v>
      </c>
      <c r="T880" s="6" t="s">
        <v>84</v>
      </c>
      <c r="U880" s="6" t="s">
        <v>45</v>
      </c>
      <c r="V880">
        <v>9.592986736948183E+17</v>
      </c>
      <c r="W880" s="6" t="s">
        <v>31</v>
      </c>
      <c r="X880" s="6" t="s">
        <v>2607</v>
      </c>
      <c r="Y880" s="6" t="s">
        <v>2608</v>
      </c>
      <c r="Z880">
        <v>160894771</v>
      </c>
    </row>
    <row r="881" spans="1:26" x14ac:dyDescent="0.25">
      <c r="A881">
        <v>1866034683</v>
      </c>
      <c r="B881" t="b">
        <v>0</v>
      </c>
      <c r="C881" s="6" t="s">
        <v>26</v>
      </c>
      <c r="D881">
        <v>3</v>
      </c>
      <c r="E881" s="1">
        <v>43328.625752314816</v>
      </c>
      <c r="F881" s="6" t="s">
        <v>27</v>
      </c>
      <c r="G881">
        <v>1</v>
      </c>
      <c r="H881" s="6" t="s">
        <v>41</v>
      </c>
      <c r="I881">
        <v>0.33979999999999999</v>
      </c>
      <c r="J881" s="6" t="s">
        <v>29</v>
      </c>
      <c r="K881" s="1">
        <v>43133.246689814812</v>
      </c>
      <c r="L881">
        <v>0</v>
      </c>
      <c r="M881" s="6" t="s">
        <v>46</v>
      </c>
      <c r="N881" t="b">
        <v>0</v>
      </c>
      <c r="O881" s="6" t="s">
        <v>30</v>
      </c>
      <c r="P881" s="6" t="s">
        <v>31</v>
      </c>
      <c r="Q881" s="6" t="s">
        <v>84</v>
      </c>
      <c r="R881">
        <v>1</v>
      </c>
      <c r="S881" s="6" t="s">
        <v>31</v>
      </c>
      <c r="T881" s="6" t="s">
        <v>84</v>
      </c>
      <c r="U881" s="6" t="s">
        <v>36</v>
      </c>
      <c r="V881">
        <v>9.5930418337446707E+17</v>
      </c>
      <c r="W881" s="6" t="s">
        <v>31</v>
      </c>
      <c r="X881" s="6" t="s">
        <v>3491</v>
      </c>
      <c r="Y881" s="6" t="s">
        <v>3492</v>
      </c>
      <c r="Z881">
        <v>87795485</v>
      </c>
    </row>
    <row r="882" spans="1:26" x14ac:dyDescent="0.25">
      <c r="A882">
        <v>1866034463</v>
      </c>
      <c r="B882" t="b">
        <v>0</v>
      </c>
      <c r="C882" s="6" t="s">
        <v>26</v>
      </c>
      <c r="D882">
        <v>3</v>
      </c>
      <c r="E882" s="1">
        <v>43328.643657407411</v>
      </c>
      <c r="F882" s="6" t="s">
        <v>56</v>
      </c>
      <c r="G882">
        <v>1</v>
      </c>
      <c r="H882" s="6" t="s">
        <v>84</v>
      </c>
      <c r="J882" s="6" t="s">
        <v>29</v>
      </c>
      <c r="K882" s="1">
        <v>43133.249212962961</v>
      </c>
      <c r="L882">
        <v>12</v>
      </c>
      <c r="M882" s="6" t="s">
        <v>2894</v>
      </c>
      <c r="N882" t="b">
        <v>0</v>
      </c>
      <c r="O882" s="6" t="s">
        <v>30</v>
      </c>
      <c r="P882" s="6" t="s">
        <v>31</v>
      </c>
      <c r="Q882" s="6" t="s">
        <v>84</v>
      </c>
      <c r="R882">
        <v>0</v>
      </c>
      <c r="S882" s="6" t="s">
        <v>31</v>
      </c>
      <c r="T882" s="6" t="s">
        <v>84</v>
      </c>
      <c r="U882" s="6" t="s">
        <v>36</v>
      </c>
      <c r="V882">
        <v>9.5930509558940877E+17</v>
      </c>
      <c r="W882" s="6" t="s">
        <v>31</v>
      </c>
      <c r="X882" s="6" t="s">
        <v>2895</v>
      </c>
      <c r="Y882" s="6" t="s">
        <v>2896</v>
      </c>
      <c r="Z882">
        <v>9.526542203474944E+17</v>
      </c>
    </row>
    <row r="883" spans="1:26" x14ac:dyDescent="0.25">
      <c r="A883">
        <v>1866034467</v>
      </c>
      <c r="B883" t="b">
        <v>0</v>
      </c>
      <c r="C883" s="6" t="s">
        <v>26</v>
      </c>
      <c r="D883">
        <v>3</v>
      </c>
      <c r="E883" s="1">
        <v>43328.729016203702</v>
      </c>
      <c r="F883" s="6" t="s">
        <v>27</v>
      </c>
      <c r="G883">
        <v>1</v>
      </c>
      <c r="H883" s="6" t="s">
        <v>28</v>
      </c>
      <c r="I883">
        <v>1</v>
      </c>
      <c r="J883" s="6" t="s">
        <v>29</v>
      </c>
      <c r="K883" s="1">
        <v>43133.253009259257</v>
      </c>
      <c r="L883">
        <v>1</v>
      </c>
      <c r="M883" s="6" t="s">
        <v>2904</v>
      </c>
      <c r="N883" t="b">
        <v>0</v>
      </c>
      <c r="O883" s="6" t="s">
        <v>30</v>
      </c>
      <c r="P883" s="6" t="s">
        <v>31</v>
      </c>
      <c r="Q883" s="6" t="s">
        <v>84</v>
      </c>
      <c r="R883">
        <v>0</v>
      </c>
      <c r="S883" s="6" t="s">
        <v>31</v>
      </c>
      <c r="T883" s="6" t="s">
        <v>84</v>
      </c>
      <c r="U883" s="6" t="s">
        <v>32</v>
      </c>
      <c r="V883">
        <v>9.5930647092272742E+17</v>
      </c>
      <c r="W883" s="6" t="s">
        <v>31</v>
      </c>
      <c r="X883" s="6" t="s">
        <v>2905</v>
      </c>
      <c r="Y883" s="6" t="s">
        <v>2906</v>
      </c>
      <c r="Z883">
        <v>233821726</v>
      </c>
    </row>
    <row r="884" spans="1:26" x14ac:dyDescent="0.25">
      <c r="A884">
        <v>1866034720</v>
      </c>
      <c r="B884" t="b">
        <v>0</v>
      </c>
      <c r="C884" s="6" t="s">
        <v>26</v>
      </c>
      <c r="D884">
        <v>3</v>
      </c>
      <c r="E884" s="1">
        <v>43328.662627314814</v>
      </c>
      <c r="F884" s="6" t="s">
        <v>56</v>
      </c>
      <c r="G884">
        <v>1</v>
      </c>
      <c r="H884" s="6" t="s">
        <v>84</v>
      </c>
      <c r="J884" s="6" t="s">
        <v>29</v>
      </c>
      <c r="K884" s="1">
        <v>43133.268206018518</v>
      </c>
      <c r="L884">
        <v>0</v>
      </c>
      <c r="M884" s="6" t="s">
        <v>3589</v>
      </c>
      <c r="N884" t="b">
        <v>0</v>
      </c>
      <c r="O884" s="6" t="s">
        <v>30</v>
      </c>
      <c r="P884" s="6" t="s">
        <v>31</v>
      </c>
      <c r="Q884" s="6" t="s">
        <v>84</v>
      </c>
      <c r="R884">
        <v>0</v>
      </c>
      <c r="S884" s="6" t="s">
        <v>31</v>
      </c>
      <c r="T884" s="6" t="s">
        <v>84</v>
      </c>
      <c r="U884" s="6" t="s">
        <v>36</v>
      </c>
      <c r="V884">
        <v>9.5931197675626496E+17</v>
      </c>
      <c r="W884" s="6" t="s">
        <v>3590</v>
      </c>
      <c r="X884" s="6" t="s">
        <v>3591</v>
      </c>
      <c r="Y884" s="6" t="s">
        <v>3592</v>
      </c>
      <c r="Z884">
        <v>2455824456</v>
      </c>
    </row>
    <row r="885" spans="1:26" x14ac:dyDescent="0.25">
      <c r="A885">
        <v>1866034466</v>
      </c>
      <c r="B885" t="b">
        <v>0</v>
      </c>
      <c r="C885" s="6" t="s">
        <v>26</v>
      </c>
      <c r="D885">
        <v>3</v>
      </c>
      <c r="E885" s="1">
        <v>43328.63354166667</v>
      </c>
      <c r="F885" s="6" t="s">
        <v>27</v>
      </c>
      <c r="G885">
        <v>1</v>
      </c>
      <c r="H885" s="6" t="s">
        <v>41</v>
      </c>
      <c r="I885">
        <v>1</v>
      </c>
      <c r="J885" s="6" t="s">
        <v>29</v>
      </c>
      <c r="K885" s="1">
        <v>43133.279328703706</v>
      </c>
      <c r="L885">
        <v>1</v>
      </c>
      <c r="M885" s="6" t="s">
        <v>35</v>
      </c>
      <c r="N885" t="b">
        <v>0</v>
      </c>
      <c r="O885" s="6" t="s">
        <v>30</v>
      </c>
      <c r="P885" s="6" t="s">
        <v>31</v>
      </c>
      <c r="Q885" s="6" t="s">
        <v>84</v>
      </c>
      <c r="R885">
        <v>0</v>
      </c>
      <c r="S885" s="6" t="s">
        <v>31</v>
      </c>
      <c r="T885" s="6" t="s">
        <v>84</v>
      </c>
      <c r="U885" s="6" t="s">
        <v>47</v>
      </c>
      <c r="V885">
        <v>9.5931601126567117E+17</v>
      </c>
      <c r="W885" s="6" t="s">
        <v>31</v>
      </c>
      <c r="X885" s="6" t="s">
        <v>2902</v>
      </c>
      <c r="Y885" s="6" t="s">
        <v>2903</v>
      </c>
      <c r="Z885">
        <v>23494066</v>
      </c>
    </row>
    <row r="886" spans="1:26" x14ac:dyDescent="0.25">
      <c r="A886">
        <v>1866034107</v>
      </c>
      <c r="B886" t="b">
        <v>0</v>
      </c>
      <c r="C886" s="6" t="s">
        <v>26</v>
      </c>
      <c r="D886">
        <v>3</v>
      </c>
      <c r="E886" s="1">
        <v>43328.758240740739</v>
      </c>
      <c r="F886" s="6" t="s">
        <v>27</v>
      </c>
      <c r="G886">
        <v>1</v>
      </c>
      <c r="H886" s="6" t="s">
        <v>41</v>
      </c>
      <c r="I886">
        <v>0.3483</v>
      </c>
      <c r="J886" s="6" t="s">
        <v>29</v>
      </c>
      <c r="K886" s="1">
        <v>43133.28025462963</v>
      </c>
      <c r="L886">
        <v>1</v>
      </c>
      <c r="M886" s="6" t="s">
        <v>1933</v>
      </c>
      <c r="N886" t="b">
        <v>0</v>
      </c>
      <c r="O886" s="6" t="s">
        <v>30</v>
      </c>
      <c r="P886" s="6" t="s">
        <v>31</v>
      </c>
      <c r="Q886" s="6" t="s">
        <v>84</v>
      </c>
      <c r="R886">
        <v>0</v>
      </c>
      <c r="S886" s="6" t="s">
        <v>31</v>
      </c>
      <c r="T886" s="6" t="s">
        <v>84</v>
      </c>
      <c r="U886" s="6" t="s">
        <v>36</v>
      </c>
      <c r="V886">
        <v>9.5931634329935053E+17</v>
      </c>
      <c r="W886" s="6" t="s">
        <v>31</v>
      </c>
      <c r="X886" s="6" t="s">
        <v>1934</v>
      </c>
      <c r="Y886" s="6" t="s">
        <v>1935</v>
      </c>
      <c r="Z886">
        <v>2695026889</v>
      </c>
    </row>
    <row r="887" spans="1:26" x14ac:dyDescent="0.25">
      <c r="A887">
        <v>1866034341</v>
      </c>
      <c r="B887" t="b">
        <v>0</v>
      </c>
      <c r="C887" s="6" t="s">
        <v>26</v>
      </c>
      <c r="D887">
        <v>3</v>
      </c>
      <c r="E887" s="1">
        <v>43328.679386574076</v>
      </c>
      <c r="F887" s="6" t="s">
        <v>27</v>
      </c>
      <c r="G887">
        <v>1</v>
      </c>
      <c r="H887" s="6" t="s">
        <v>41</v>
      </c>
      <c r="I887">
        <v>0.66220000000000001</v>
      </c>
      <c r="J887" s="6" t="s">
        <v>29</v>
      </c>
      <c r="K887" s="1">
        <v>43133.299710648149</v>
      </c>
      <c r="L887">
        <v>1</v>
      </c>
      <c r="M887" s="6" t="s">
        <v>2558</v>
      </c>
      <c r="N887" t="b">
        <v>0</v>
      </c>
      <c r="O887" s="6" t="s">
        <v>30</v>
      </c>
      <c r="P887" s="6" t="s">
        <v>31</v>
      </c>
      <c r="Q887" s="6" t="s">
        <v>84</v>
      </c>
      <c r="R887">
        <v>0</v>
      </c>
      <c r="S887" s="6" t="s">
        <v>31</v>
      </c>
      <c r="T887" s="6" t="s">
        <v>84</v>
      </c>
      <c r="U887" s="6" t="s">
        <v>36</v>
      </c>
      <c r="V887">
        <v>9.5932339441936384E+17</v>
      </c>
      <c r="W887" s="6" t="s">
        <v>42</v>
      </c>
      <c r="X887" s="6" t="s">
        <v>2559</v>
      </c>
      <c r="Y887" s="6" t="s">
        <v>2560</v>
      </c>
      <c r="Z887">
        <v>65686874</v>
      </c>
    </row>
    <row r="888" spans="1:26" x14ac:dyDescent="0.25">
      <c r="A888">
        <v>1866034339</v>
      </c>
      <c r="B888" t="b">
        <v>0</v>
      </c>
      <c r="C888" s="6" t="s">
        <v>26</v>
      </c>
      <c r="D888">
        <v>3</v>
      </c>
      <c r="E888" s="1">
        <v>43328.642280092594</v>
      </c>
      <c r="F888" s="6" t="s">
        <v>27</v>
      </c>
      <c r="G888">
        <v>1</v>
      </c>
      <c r="H888" s="6" t="s">
        <v>41</v>
      </c>
      <c r="I888">
        <v>1</v>
      </c>
      <c r="J888" s="6" t="s">
        <v>29</v>
      </c>
      <c r="K888" s="1">
        <v>43133.306516203702</v>
      </c>
      <c r="L888">
        <v>13</v>
      </c>
      <c r="M888" s="6" t="s">
        <v>2551</v>
      </c>
      <c r="N888" t="b">
        <v>0</v>
      </c>
      <c r="O888" s="6" t="s">
        <v>30</v>
      </c>
      <c r="P888" s="6" t="s">
        <v>31</v>
      </c>
      <c r="Q888" s="6" t="s">
        <v>84</v>
      </c>
      <c r="R888">
        <v>6</v>
      </c>
      <c r="S888" s="6" t="s">
        <v>31</v>
      </c>
      <c r="T888" s="6" t="s">
        <v>84</v>
      </c>
      <c r="U888" s="6" t="s">
        <v>2552</v>
      </c>
      <c r="V888">
        <v>9.5932586128657203E+17</v>
      </c>
      <c r="W888" s="6" t="s">
        <v>31</v>
      </c>
      <c r="X888" s="6" t="s">
        <v>2553</v>
      </c>
      <c r="Y888" s="6" t="s">
        <v>2554</v>
      </c>
      <c r="Z888">
        <v>7.2962942681683149E+17</v>
      </c>
    </row>
    <row r="889" spans="1:26" x14ac:dyDescent="0.25">
      <c r="A889">
        <v>1866034569</v>
      </c>
      <c r="B889" t="b">
        <v>0</v>
      </c>
      <c r="C889" s="6" t="s">
        <v>26</v>
      </c>
      <c r="D889">
        <v>3</v>
      </c>
      <c r="E889" s="1">
        <v>43328.651134259257</v>
      </c>
      <c r="F889" s="6" t="s">
        <v>27</v>
      </c>
      <c r="G889">
        <v>1</v>
      </c>
      <c r="H889" s="6" t="s">
        <v>28</v>
      </c>
      <c r="I889">
        <v>1</v>
      </c>
      <c r="J889" s="6" t="s">
        <v>29</v>
      </c>
      <c r="K889" s="1">
        <v>43133.31181712963</v>
      </c>
      <c r="L889">
        <v>1</v>
      </c>
      <c r="M889" s="6" t="s">
        <v>35</v>
      </c>
      <c r="N889" t="b">
        <v>0</v>
      </c>
      <c r="O889" s="6" t="s">
        <v>30</v>
      </c>
      <c r="P889" s="6" t="s">
        <v>31</v>
      </c>
      <c r="Q889" s="6" t="s">
        <v>84</v>
      </c>
      <c r="R889">
        <v>0</v>
      </c>
      <c r="S889" s="6" t="s">
        <v>31</v>
      </c>
      <c r="T889" s="6" t="s">
        <v>84</v>
      </c>
      <c r="U889" s="6" t="s">
        <v>58</v>
      </c>
      <c r="V889">
        <v>9.5932778463515853E+17</v>
      </c>
      <c r="W889" s="6" t="s">
        <v>31</v>
      </c>
      <c r="X889" s="6" t="s">
        <v>3180</v>
      </c>
      <c r="Y889" s="6" t="s">
        <v>3181</v>
      </c>
      <c r="Z889">
        <v>2384174490</v>
      </c>
    </row>
    <row r="890" spans="1:26" x14ac:dyDescent="0.25">
      <c r="A890">
        <v>1866034583</v>
      </c>
      <c r="B890" t="b">
        <v>0</v>
      </c>
      <c r="C890" s="6" t="s">
        <v>26</v>
      </c>
      <c r="D890">
        <v>3</v>
      </c>
      <c r="E890" s="1">
        <v>43328.585173611114</v>
      </c>
      <c r="F890" s="6" t="s">
        <v>27</v>
      </c>
      <c r="G890">
        <v>1</v>
      </c>
      <c r="H890" s="6" t="s">
        <v>28</v>
      </c>
      <c r="I890">
        <v>1</v>
      </c>
      <c r="J890" s="6" t="s">
        <v>29</v>
      </c>
      <c r="K890" s="1">
        <v>43133.312777777777</v>
      </c>
      <c r="L890">
        <v>1</v>
      </c>
      <c r="M890" s="6" t="s">
        <v>3214</v>
      </c>
      <c r="N890" t="b">
        <v>0</v>
      </c>
      <c r="O890" s="6" t="s">
        <v>30</v>
      </c>
      <c r="P890" s="6" t="s">
        <v>31</v>
      </c>
      <c r="Q890" s="6" t="s">
        <v>84</v>
      </c>
      <c r="R890">
        <v>0</v>
      </c>
      <c r="S890" s="6" t="s">
        <v>31</v>
      </c>
      <c r="T890" s="6" t="s">
        <v>84</v>
      </c>
      <c r="U890" s="6" t="s">
        <v>45</v>
      </c>
      <c r="V890">
        <v>9.5932813088320717E+17</v>
      </c>
      <c r="W890" s="6" t="s">
        <v>31</v>
      </c>
      <c r="X890" s="6" t="s">
        <v>3215</v>
      </c>
      <c r="Y890" s="6" t="s">
        <v>3216</v>
      </c>
      <c r="Z890">
        <v>9.2589604650013082E+17</v>
      </c>
    </row>
    <row r="891" spans="1:26" x14ac:dyDescent="0.25">
      <c r="A891">
        <v>1866034711</v>
      </c>
      <c r="B891" t="b">
        <v>0</v>
      </c>
      <c r="C891" s="6" t="s">
        <v>26</v>
      </c>
      <c r="D891">
        <v>3</v>
      </c>
      <c r="E891" s="1">
        <v>43328.621145833335</v>
      </c>
      <c r="F891" s="6" t="s">
        <v>27</v>
      </c>
      <c r="G891">
        <v>1</v>
      </c>
      <c r="H891" s="6" t="s">
        <v>40</v>
      </c>
      <c r="I891">
        <v>1</v>
      </c>
      <c r="J891" s="6" t="s">
        <v>29</v>
      </c>
      <c r="K891" s="1">
        <v>43133.313888888886</v>
      </c>
      <c r="L891">
        <v>0</v>
      </c>
      <c r="M891" s="6" t="s">
        <v>3567</v>
      </c>
      <c r="N891" t="b">
        <v>0</v>
      </c>
      <c r="O891" s="6" t="s">
        <v>30</v>
      </c>
      <c r="P891" s="6" t="s">
        <v>31</v>
      </c>
      <c r="Q891" s="6" t="s">
        <v>84</v>
      </c>
      <c r="R891">
        <v>0</v>
      </c>
      <c r="S891" s="6" t="s">
        <v>31</v>
      </c>
      <c r="T891" s="6" t="s">
        <v>84</v>
      </c>
      <c r="U891" s="6" t="s">
        <v>36</v>
      </c>
      <c r="V891">
        <v>9.5932853282760294E+17</v>
      </c>
      <c r="W891" s="6" t="s">
        <v>31</v>
      </c>
      <c r="X891" s="6" t="s">
        <v>3568</v>
      </c>
      <c r="Y891" s="6" t="s">
        <v>3569</v>
      </c>
      <c r="Z891">
        <v>7.4828585842023219E+17</v>
      </c>
    </row>
    <row r="892" spans="1:26" x14ac:dyDescent="0.25">
      <c r="A892">
        <v>1866034491</v>
      </c>
      <c r="B892" t="b">
        <v>0</v>
      </c>
      <c r="C892" s="6" t="s">
        <v>26</v>
      </c>
      <c r="D892">
        <v>3</v>
      </c>
      <c r="E892" s="1">
        <v>43328.577766203707</v>
      </c>
      <c r="F892" s="6" t="s">
        <v>27</v>
      </c>
      <c r="G892">
        <v>1</v>
      </c>
      <c r="H892" s="6" t="s">
        <v>28</v>
      </c>
      <c r="I892">
        <v>1</v>
      </c>
      <c r="J892" s="6" t="s">
        <v>29</v>
      </c>
      <c r="K892" s="1">
        <v>43133.314733796295</v>
      </c>
      <c r="L892">
        <v>0</v>
      </c>
      <c r="M892" s="6" t="s">
        <v>2962</v>
      </c>
      <c r="N892" t="b">
        <v>0</v>
      </c>
      <c r="O892" s="6" t="s">
        <v>30</v>
      </c>
      <c r="P892" s="6" t="s">
        <v>31</v>
      </c>
      <c r="Q892" s="6" t="s">
        <v>84</v>
      </c>
      <c r="R892">
        <v>1</v>
      </c>
      <c r="S892" s="6" t="s">
        <v>31</v>
      </c>
      <c r="T892" s="6" t="s">
        <v>84</v>
      </c>
      <c r="U892" s="6" t="s">
        <v>36</v>
      </c>
      <c r="V892">
        <v>9.5932884117180826E+17</v>
      </c>
      <c r="W892" s="6" t="s">
        <v>31</v>
      </c>
      <c r="X892" s="6" t="s">
        <v>2963</v>
      </c>
      <c r="Y892" s="6" t="s">
        <v>2964</v>
      </c>
      <c r="Z892">
        <v>9.5666937264217702E+17</v>
      </c>
    </row>
    <row r="893" spans="1:26" x14ac:dyDescent="0.25">
      <c r="A893">
        <v>1866034697</v>
      </c>
      <c r="B893" t="b">
        <v>0</v>
      </c>
      <c r="C893" s="6" t="s">
        <v>26</v>
      </c>
      <c r="D893">
        <v>3</v>
      </c>
      <c r="E893" s="1">
        <v>43328.648379629631</v>
      </c>
      <c r="F893" s="6" t="s">
        <v>56</v>
      </c>
      <c r="G893">
        <v>1</v>
      </c>
      <c r="H893" s="6" t="s">
        <v>84</v>
      </c>
      <c r="J893" s="6" t="s">
        <v>29</v>
      </c>
      <c r="K893" s="1">
        <v>43133.315937500003</v>
      </c>
      <c r="L893">
        <v>2</v>
      </c>
      <c r="M893" s="6" t="s">
        <v>3526</v>
      </c>
      <c r="N893" t="b">
        <v>0</v>
      </c>
      <c r="O893" s="6" t="s">
        <v>30</v>
      </c>
      <c r="P893" s="6" t="s">
        <v>31</v>
      </c>
      <c r="Q893" s="6" t="s">
        <v>84</v>
      </c>
      <c r="R893">
        <v>0</v>
      </c>
      <c r="S893" s="6" t="s">
        <v>31</v>
      </c>
      <c r="T893" s="6" t="s">
        <v>84</v>
      </c>
      <c r="U893" s="6" t="s">
        <v>36</v>
      </c>
      <c r="V893">
        <v>9.5932927642312294E+17</v>
      </c>
      <c r="W893" s="6" t="s">
        <v>3527</v>
      </c>
      <c r="X893" s="6" t="s">
        <v>3528</v>
      </c>
      <c r="Y893" s="6" t="s">
        <v>3529</v>
      </c>
      <c r="Z893">
        <v>8.9859617805667123E+17</v>
      </c>
    </row>
    <row r="894" spans="1:26" x14ac:dyDescent="0.25">
      <c r="A894">
        <v>1866034376</v>
      </c>
      <c r="B894" t="b">
        <v>0</v>
      </c>
      <c r="C894" s="6" t="s">
        <v>26</v>
      </c>
      <c r="D894">
        <v>3</v>
      </c>
      <c r="E894" s="1">
        <v>43328.681527777779</v>
      </c>
      <c r="F894" s="6" t="s">
        <v>27</v>
      </c>
      <c r="G894">
        <v>1</v>
      </c>
      <c r="H894" s="6" t="s">
        <v>41</v>
      </c>
      <c r="I894">
        <v>1</v>
      </c>
      <c r="J894" s="6" t="s">
        <v>29</v>
      </c>
      <c r="K894" s="1">
        <v>43133.319386574076</v>
      </c>
      <c r="L894">
        <v>0</v>
      </c>
      <c r="M894" s="6" t="s">
        <v>2647</v>
      </c>
      <c r="N894" t="b">
        <v>0</v>
      </c>
      <c r="O894" s="6" t="s">
        <v>30</v>
      </c>
      <c r="P894" s="6" t="s">
        <v>31</v>
      </c>
      <c r="Q894" s="6" t="s">
        <v>84</v>
      </c>
      <c r="R894">
        <v>0</v>
      </c>
      <c r="S894" s="6" t="s">
        <v>31</v>
      </c>
      <c r="T894" s="6" t="s">
        <v>84</v>
      </c>
      <c r="U894" s="6" t="s">
        <v>62</v>
      </c>
      <c r="V894">
        <v>9.5933052766806835E+17</v>
      </c>
      <c r="W894" s="6" t="s">
        <v>31</v>
      </c>
      <c r="X894" s="6" t="s">
        <v>2648</v>
      </c>
      <c r="Y894" s="6" t="s">
        <v>2649</v>
      </c>
      <c r="Z894">
        <v>482605939</v>
      </c>
    </row>
    <row r="895" spans="1:26" x14ac:dyDescent="0.25">
      <c r="A895">
        <v>1866034476</v>
      </c>
      <c r="B895" t="b">
        <v>0</v>
      </c>
      <c r="C895" s="6" t="s">
        <v>26</v>
      </c>
      <c r="D895">
        <v>3</v>
      </c>
      <c r="E895" s="1">
        <v>43328.620138888888</v>
      </c>
      <c r="F895" s="6" t="s">
        <v>27</v>
      </c>
      <c r="G895">
        <v>1</v>
      </c>
      <c r="H895" s="6" t="s">
        <v>28</v>
      </c>
      <c r="I895">
        <v>1</v>
      </c>
      <c r="J895" s="6" t="s">
        <v>29</v>
      </c>
      <c r="K895" s="1">
        <v>43133.341539351852</v>
      </c>
      <c r="L895">
        <v>0</v>
      </c>
      <c r="M895" s="6" t="s">
        <v>46</v>
      </c>
      <c r="N895" t="b">
        <v>0</v>
      </c>
      <c r="O895" s="6" t="s">
        <v>30</v>
      </c>
      <c r="P895" s="6" t="s">
        <v>31</v>
      </c>
      <c r="Q895" s="6" t="s">
        <v>84</v>
      </c>
      <c r="R895">
        <v>0</v>
      </c>
      <c r="S895" s="6" t="s">
        <v>31</v>
      </c>
      <c r="T895" s="6" t="s">
        <v>84</v>
      </c>
      <c r="U895" s="6" t="s">
        <v>60</v>
      </c>
      <c r="V895">
        <v>9.5933855299894477E+17</v>
      </c>
      <c r="W895" s="6" t="s">
        <v>31</v>
      </c>
      <c r="X895" s="6" t="s">
        <v>2924</v>
      </c>
      <c r="Y895" s="6" t="s">
        <v>2925</v>
      </c>
      <c r="Z895">
        <v>4127694663</v>
      </c>
    </row>
    <row r="896" spans="1:26" x14ac:dyDescent="0.25">
      <c r="A896">
        <v>1866034370</v>
      </c>
      <c r="B896" t="b">
        <v>0</v>
      </c>
      <c r="C896" s="6" t="s">
        <v>26</v>
      </c>
      <c r="D896">
        <v>3</v>
      </c>
      <c r="E896" s="1">
        <v>43328.675532407404</v>
      </c>
      <c r="F896" s="6" t="s">
        <v>27</v>
      </c>
      <c r="G896">
        <v>1</v>
      </c>
      <c r="H896" s="6" t="s">
        <v>40</v>
      </c>
      <c r="I896">
        <v>0.62870000000000004</v>
      </c>
      <c r="J896" s="6" t="s">
        <v>29</v>
      </c>
      <c r="K896" s="1">
        <v>43133.347291666665</v>
      </c>
      <c r="L896">
        <v>4</v>
      </c>
      <c r="M896" s="6" t="s">
        <v>46</v>
      </c>
      <c r="N896" t="b">
        <v>0</v>
      </c>
      <c r="O896" s="6" t="s">
        <v>30</v>
      </c>
      <c r="P896" s="6" t="s">
        <v>31</v>
      </c>
      <c r="Q896" s="6" t="s">
        <v>84</v>
      </c>
      <c r="R896">
        <v>1</v>
      </c>
      <c r="S896" s="6" t="s">
        <v>31</v>
      </c>
      <c r="T896" s="6" t="s">
        <v>84</v>
      </c>
      <c r="U896" s="6" t="s">
        <v>45</v>
      </c>
      <c r="V896">
        <v>9.5934063839016141E+17</v>
      </c>
      <c r="W896" s="6" t="s">
        <v>31</v>
      </c>
      <c r="X896" s="6" t="s">
        <v>2630</v>
      </c>
      <c r="Y896" s="6" t="s">
        <v>2631</v>
      </c>
      <c r="Z896">
        <v>481927173</v>
      </c>
    </row>
    <row r="897" spans="1:26" x14ac:dyDescent="0.25">
      <c r="A897">
        <v>1866034592</v>
      </c>
      <c r="B897" t="b">
        <v>0</v>
      </c>
      <c r="C897" s="6" t="s">
        <v>26</v>
      </c>
      <c r="D897">
        <v>3</v>
      </c>
      <c r="E897" s="1">
        <v>43328.621412037035</v>
      </c>
      <c r="F897" s="6" t="s">
        <v>27</v>
      </c>
      <c r="G897">
        <v>1</v>
      </c>
      <c r="H897" s="6" t="s">
        <v>40</v>
      </c>
      <c r="I897">
        <v>0.66859999999999997</v>
      </c>
      <c r="J897" s="6" t="s">
        <v>29</v>
      </c>
      <c r="K897" s="1">
        <v>43133.347384259258</v>
      </c>
      <c r="L897">
        <v>5</v>
      </c>
      <c r="M897" s="6" t="s">
        <v>3240</v>
      </c>
      <c r="N897" t="b">
        <v>0</v>
      </c>
      <c r="O897" s="6" t="s">
        <v>30</v>
      </c>
      <c r="P897" s="6" t="s">
        <v>31</v>
      </c>
      <c r="Q897" s="6" t="s">
        <v>84</v>
      </c>
      <c r="R897">
        <v>0</v>
      </c>
      <c r="S897" s="6" t="s">
        <v>31</v>
      </c>
      <c r="T897" s="6" t="s">
        <v>84</v>
      </c>
      <c r="U897" s="6" t="s">
        <v>45</v>
      </c>
      <c r="V897">
        <v>9.5934067116432589E+17</v>
      </c>
      <c r="W897" s="6" t="s">
        <v>31</v>
      </c>
      <c r="X897" s="6" t="s">
        <v>3241</v>
      </c>
      <c r="Y897" s="6" t="s">
        <v>3242</v>
      </c>
      <c r="Z897">
        <v>2329620978</v>
      </c>
    </row>
    <row r="898" spans="1:26" x14ac:dyDescent="0.25">
      <c r="A898">
        <v>1866034706</v>
      </c>
      <c r="B898" t="b">
        <v>0</v>
      </c>
      <c r="C898" s="6" t="s">
        <v>26</v>
      </c>
      <c r="D898">
        <v>3</v>
      </c>
      <c r="E898" s="1">
        <v>43328.63925925926</v>
      </c>
      <c r="F898" s="6" t="s">
        <v>27</v>
      </c>
      <c r="G898">
        <v>1</v>
      </c>
      <c r="H898" s="6" t="s">
        <v>41</v>
      </c>
      <c r="I898">
        <v>0.68149999999999999</v>
      </c>
      <c r="J898" s="6" t="s">
        <v>29</v>
      </c>
      <c r="K898" s="1">
        <v>43133.34888888889</v>
      </c>
      <c r="L898">
        <v>8</v>
      </c>
      <c r="M898" s="6" t="s">
        <v>3552</v>
      </c>
      <c r="N898" t="b">
        <v>0</v>
      </c>
      <c r="O898" s="6" t="s">
        <v>30</v>
      </c>
      <c r="P898" s="6" t="s">
        <v>31</v>
      </c>
      <c r="Q898" s="6" t="s">
        <v>84</v>
      </c>
      <c r="R898">
        <v>7</v>
      </c>
      <c r="S898" s="6" t="s">
        <v>31</v>
      </c>
      <c r="T898" s="6" t="s">
        <v>84</v>
      </c>
      <c r="U898" s="6" t="s">
        <v>36</v>
      </c>
      <c r="V898">
        <v>9.5934121500205466E+17</v>
      </c>
      <c r="W898" s="6" t="s">
        <v>31</v>
      </c>
      <c r="X898" s="6" t="s">
        <v>3553</v>
      </c>
      <c r="Y898" s="6" t="s">
        <v>3554</v>
      </c>
      <c r="Z898">
        <v>51689310</v>
      </c>
    </row>
    <row r="899" spans="1:26" x14ac:dyDescent="0.25">
      <c r="A899">
        <v>1866034483</v>
      </c>
      <c r="B899" t="b">
        <v>0</v>
      </c>
      <c r="C899" s="6" t="s">
        <v>26</v>
      </c>
      <c r="D899">
        <v>3</v>
      </c>
      <c r="E899" s="1">
        <v>43328.7187037037</v>
      </c>
      <c r="F899" s="6" t="s">
        <v>27</v>
      </c>
      <c r="G899">
        <v>1</v>
      </c>
      <c r="H899" s="6" t="s">
        <v>28</v>
      </c>
      <c r="I899">
        <v>1</v>
      </c>
      <c r="J899" s="6" t="s">
        <v>29</v>
      </c>
      <c r="K899" s="1">
        <v>43133.351377314815</v>
      </c>
      <c r="L899">
        <v>1</v>
      </c>
      <c r="M899" s="6" t="s">
        <v>2941</v>
      </c>
      <c r="N899" t="b">
        <v>0</v>
      </c>
      <c r="O899" s="6" t="s">
        <v>30</v>
      </c>
      <c r="P899" s="6" t="s">
        <v>31</v>
      </c>
      <c r="Q899" s="6" t="s">
        <v>84</v>
      </c>
      <c r="R899">
        <v>0</v>
      </c>
      <c r="S899" s="6" t="s">
        <v>31</v>
      </c>
      <c r="T899" s="6" t="s">
        <v>84</v>
      </c>
      <c r="U899" s="6" t="s">
        <v>32</v>
      </c>
      <c r="V899">
        <v>9.5934211736045568E+17</v>
      </c>
      <c r="W899" s="6" t="s">
        <v>31</v>
      </c>
      <c r="X899" s="6" t="s">
        <v>2942</v>
      </c>
      <c r="Y899" s="6" t="s">
        <v>2943</v>
      </c>
      <c r="Z899">
        <v>79726076</v>
      </c>
    </row>
    <row r="900" spans="1:26" x14ac:dyDescent="0.25">
      <c r="A900">
        <v>1866034686</v>
      </c>
      <c r="B900" t="b">
        <v>0</v>
      </c>
      <c r="C900" s="6" t="s">
        <v>26</v>
      </c>
      <c r="D900">
        <v>3</v>
      </c>
      <c r="E900" s="1">
        <v>43328.755219907405</v>
      </c>
      <c r="F900" s="6" t="s">
        <v>27</v>
      </c>
      <c r="G900">
        <v>1</v>
      </c>
      <c r="H900" s="6" t="s">
        <v>41</v>
      </c>
      <c r="I900">
        <v>0.65529999999999999</v>
      </c>
      <c r="J900" s="6" t="s">
        <v>29</v>
      </c>
      <c r="K900" s="1">
        <v>43133.356979166667</v>
      </c>
      <c r="L900">
        <v>7</v>
      </c>
      <c r="M900" s="6" t="s">
        <v>1709</v>
      </c>
      <c r="N900" t="b">
        <v>0</v>
      </c>
      <c r="O900" s="6" t="s">
        <v>30</v>
      </c>
      <c r="P900" s="6" t="s">
        <v>31</v>
      </c>
      <c r="Q900" s="6" t="s">
        <v>84</v>
      </c>
      <c r="R900">
        <v>0</v>
      </c>
      <c r="S900" s="6" t="s">
        <v>31</v>
      </c>
      <c r="T900" s="6" t="s">
        <v>84</v>
      </c>
      <c r="U900" s="6" t="s">
        <v>36</v>
      </c>
      <c r="V900">
        <v>9.5934414707224166E+17</v>
      </c>
      <c r="W900" s="6" t="s">
        <v>42</v>
      </c>
      <c r="X900" s="6" t="s">
        <v>3498</v>
      </c>
      <c r="Y900" s="6" t="s">
        <v>3499</v>
      </c>
      <c r="Z900">
        <v>45863272</v>
      </c>
    </row>
    <row r="901" spans="1:26" x14ac:dyDescent="0.25">
      <c r="A901">
        <v>1866034581</v>
      </c>
      <c r="B901" t="b">
        <v>0</v>
      </c>
      <c r="C901" s="6" t="s">
        <v>26</v>
      </c>
      <c r="D901">
        <v>3</v>
      </c>
      <c r="E901" s="1">
        <v>43328.719699074078</v>
      </c>
      <c r="F901" s="6" t="s">
        <v>27</v>
      </c>
      <c r="G901">
        <v>1</v>
      </c>
      <c r="H901" s="6" t="s">
        <v>28</v>
      </c>
      <c r="I901">
        <v>1</v>
      </c>
      <c r="J901" s="6" t="s">
        <v>29</v>
      </c>
      <c r="K901" s="1">
        <v>43133.365046296298</v>
      </c>
      <c r="L901">
        <v>7</v>
      </c>
      <c r="M901" s="6" t="s">
        <v>3208</v>
      </c>
      <c r="N901" t="b">
        <v>0</v>
      </c>
      <c r="O901" s="6" t="s">
        <v>30</v>
      </c>
      <c r="P901" s="6" t="s">
        <v>31</v>
      </c>
      <c r="Q901" s="6" t="s">
        <v>84</v>
      </c>
      <c r="R901">
        <v>5</v>
      </c>
      <c r="S901" s="6" t="s">
        <v>31</v>
      </c>
      <c r="T901" s="6" t="s">
        <v>84</v>
      </c>
      <c r="U901" s="6" t="s">
        <v>36</v>
      </c>
      <c r="V901">
        <v>9.5934707054810317E+17</v>
      </c>
      <c r="W901" s="6" t="s">
        <v>31</v>
      </c>
      <c r="X901" s="6" t="s">
        <v>3209</v>
      </c>
      <c r="Y901" s="6" t="s">
        <v>3210</v>
      </c>
      <c r="Z901">
        <v>7.222604717142999E+17</v>
      </c>
    </row>
    <row r="902" spans="1:26" x14ac:dyDescent="0.25">
      <c r="A902">
        <v>1866034480</v>
      </c>
      <c r="B902" t="b">
        <v>0</v>
      </c>
      <c r="C902" s="6" t="s">
        <v>26</v>
      </c>
      <c r="D902">
        <v>3</v>
      </c>
      <c r="E902" s="1">
        <v>43328.655219907407</v>
      </c>
      <c r="F902" s="6" t="s">
        <v>27</v>
      </c>
      <c r="G902">
        <v>1</v>
      </c>
      <c r="H902" s="6" t="s">
        <v>28</v>
      </c>
      <c r="I902">
        <v>0.66</v>
      </c>
      <c r="J902" s="6" t="s">
        <v>29</v>
      </c>
      <c r="K902" s="1">
        <v>43133.368194444447</v>
      </c>
      <c r="L902">
        <v>3</v>
      </c>
      <c r="M902" s="6" t="s">
        <v>2933</v>
      </c>
      <c r="N902" t="b">
        <v>0</v>
      </c>
      <c r="O902" s="6" t="s">
        <v>30</v>
      </c>
      <c r="P902" s="6" t="s">
        <v>31</v>
      </c>
      <c r="Q902" s="6" t="s">
        <v>84</v>
      </c>
      <c r="R902">
        <v>3</v>
      </c>
      <c r="S902" s="6" t="s">
        <v>31</v>
      </c>
      <c r="T902" s="6" t="s">
        <v>84</v>
      </c>
      <c r="U902" s="6" t="s">
        <v>36</v>
      </c>
      <c r="V902">
        <v>9.5934821219152691E+17</v>
      </c>
      <c r="W902" s="6" t="s">
        <v>31</v>
      </c>
      <c r="X902" s="6" t="s">
        <v>2934</v>
      </c>
      <c r="Y902" s="6" t="s">
        <v>2935</v>
      </c>
      <c r="Z902">
        <v>4852415812</v>
      </c>
    </row>
    <row r="903" spans="1:26" x14ac:dyDescent="0.25">
      <c r="A903">
        <v>1866034361</v>
      </c>
      <c r="B903" t="b">
        <v>0</v>
      </c>
      <c r="C903" s="6" t="s">
        <v>26</v>
      </c>
      <c r="D903">
        <v>3</v>
      </c>
      <c r="E903" s="1">
        <v>43328.663113425922</v>
      </c>
      <c r="F903" s="6" t="s">
        <v>27</v>
      </c>
      <c r="G903">
        <v>1</v>
      </c>
      <c r="H903" s="6" t="s">
        <v>40</v>
      </c>
      <c r="I903">
        <v>1</v>
      </c>
      <c r="J903" s="6" t="s">
        <v>29</v>
      </c>
      <c r="K903" s="1">
        <v>43133.368263888886</v>
      </c>
      <c r="L903">
        <v>0</v>
      </c>
      <c r="M903" s="6" t="s">
        <v>46</v>
      </c>
      <c r="N903" t="b">
        <v>0</v>
      </c>
      <c r="O903" s="6" t="s">
        <v>30</v>
      </c>
      <c r="P903" s="6" t="s">
        <v>31</v>
      </c>
      <c r="Q903" s="6" t="s">
        <v>84</v>
      </c>
      <c r="R903">
        <v>0</v>
      </c>
      <c r="S903" s="6" t="s">
        <v>31</v>
      </c>
      <c r="T903" s="6" t="s">
        <v>84</v>
      </c>
      <c r="U903" s="6" t="s">
        <v>36</v>
      </c>
      <c r="V903">
        <v>9.5934823724840141E+17</v>
      </c>
      <c r="W903" s="6" t="s">
        <v>31</v>
      </c>
      <c r="X903" s="6" t="s">
        <v>2612</v>
      </c>
      <c r="Y903" s="6" t="s">
        <v>2613</v>
      </c>
      <c r="Z903">
        <v>18722852</v>
      </c>
    </row>
    <row r="904" spans="1:26" x14ac:dyDescent="0.25">
      <c r="A904">
        <v>1866033991</v>
      </c>
      <c r="B904" t="b">
        <v>0</v>
      </c>
      <c r="C904" s="6" t="s">
        <v>26</v>
      </c>
      <c r="D904">
        <v>3</v>
      </c>
      <c r="E904" s="1">
        <v>43328.705046296294</v>
      </c>
      <c r="F904" s="6" t="s">
        <v>27</v>
      </c>
      <c r="G904">
        <v>1</v>
      </c>
      <c r="H904" s="6" t="s">
        <v>41</v>
      </c>
      <c r="I904">
        <v>1</v>
      </c>
      <c r="J904" s="6" t="s">
        <v>29</v>
      </c>
      <c r="K904" s="1">
        <v>43133.373483796298</v>
      </c>
      <c r="L904">
        <v>2</v>
      </c>
      <c r="M904" s="6" t="s">
        <v>1606</v>
      </c>
      <c r="N904" t="b">
        <v>0</v>
      </c>
      <c r="O904" s="6" t="s">
        <v>30</v>
      </c>
      <c r="P904" s="6" t="s">
        <v>31</v>
      </c>
      <c r="Q904" s="6" t="s">
        <v>84</v>
      </c>
      <c r="R904">
        <v>0</v>
      </c>
      <c r="S904" s="6" t="s">
        <v>31</v>
      </c>
      <c r="T904" s="6" t="s">
        <v>84</v>
      </c>
      <c r="U904" s="6" t="s">
        <v>58</v>
      </c>
      <c r="V904">
        <v>9.5935012806582682E+17</v>
      </c>
      <c r="W904" s="6" t="s">
        <v>31</v>
      </c>
      <c r="X904" s="6" t="s">
        <v>1607</v>
      </c>
      <c r="Y904" s="6" t="s">
        <v>1608</v>
      </c>
      <c r="Z904">
        <v>7.1294681653541274E+17</v>
      </c>
    </row>
    <row r="905" spans="1:26" x14ac:dyDescent="0.25">
      <c r="A905">
        <v>1866034108</v>
      </c>
      <c r="B905" t="b">
        <v>0</v>
      </c>
      <c r="C905" s="6" t="s">
        <v>26</v>
      </c>
      <c r="D905">
        <v>3</v>
      </c>
      <c r="E905" s="1">
        <v>43328.634421296294</v>
      </c>
      <c r="F905" s="6" t="s">
        <v>27</v>
      </c>
      <c r="G905">
        <v>1</v>
      </c>
      <c r="H905" s="6" t="s">
        <v>28</v>
      </c>
      <c r="I905">
        <v>0.66</v>
      </c>
      <c r="J905" s="6" t="s">
        <v>29</v>
      </c>
      <c r="K905" s="1">
        <v>43133.374490740738</v>
      </c>
      <c r="L905">
        <v>2</v>
      </c>
      <c r="M905" s="6" t="s">
        <v>1936</v>
      </c>
      <c r="N905" t="b">
        <v>0</v>
      </c>
      <c r="O905" s="6" t="s">
        <v>30</v>
      </c>
      <c r="P905" s="6" t="s">
        <v>31</v>
      </c>
      <c r="Q905" s="6" t="s">
        <v>84</v>
      </c>
      <c r="R905">
        <v>0</v>
      </c>
      <c r="S905" s="6" t="s">
        <v>31</v>
      </c>
      <c r="T905" s="6" t="s">
        <v>84</v>
      </c>
      <c r="U905" s="6" t="s">
        <v>36</v>
      </c>
      <c r="V905">
        <v>9.5935049544070349E+17</v>
      </c>
      <c r="W905" s="6" t="s">
        <v>31</v>
      </c>
      <c r="X905" s="6" t="s">
        <v>1937</v>
      </c>
      <c r="Y905" s="6" t="s">
        <v>1938</v>
      </c>
      <c r="Z905">
        <v>12908482</v>
      </c>
    </row>
    <row r="906" spans="1:26" x14ac:dyDescent="0.25">
      <c r="A906">
        <v>1866034350</v>
      </c>
      <c r="B906" t="b">
        <v>0</v>
      </c>
      <c r="C906" s="6" t="s">
        <v>26</v>
      </c>
      <c r="D906">
        <v>3</v>
      </c>
      <c r="E906" s="1">
        <v>43328.756898148145</v>
      </c>
      <c r="F906" s="6" t="s">
        <v>27</v>
      </c>
      <c r="G906">
        <v>1</v>
      </c>
      <c r="H906" s="6" t="s">
        <v>41</v>
      </c>
      <c r="I906">
        <v>0.67369999999999997</v>
      </c>
      <c r="J906" s="6" t="s">
        <v>29</v>
      </c>
      <c r="K906" s="1">
        <v>43133.378634259258</v>
      </c>
      <c r="L906">
        <v>0</v>
      </c>
      <c r="M906" s="6" t="s">
        <v>2581</v>
      </c>
      <c r="N906" t="b">
        <v>0</v>
      </c>
      <c r="O906" s="6" t="s">
        <v>30</v>
      </c>
      <c r="P906" s="6" t="s">
        <v>31</v>
      </c>
      <c r="Q906" s="6" t="s">
        <v>84</v>
      </c>
      <c r="R906">
        <v>1</v>
      </c>
      <c r="S906" s="6" t="s">
        <v>31</v>
      </c>
      <c r="T906" s="6" t="s">
        <v>84</v>
      </c>
      <c r="U906" s="6" t="s">
        <v>36</v>
      </c>
      <c r="V906">
        <v>9.593519960285143E+17</v>
      </c>
      <c r="W906" s="6" t="s">
        <v>42</v>
      </c>
      <c r="X906" s="6" t="s">
        <v>2582</v>
      </c>
      <c r="Y906" s="6" t="s">
        <v>2583</v>
      </c>
      <c r="Z906">
        <v>622264792</v>
      </c>
    </row>
    <row r="907" spans="1:26" x14ac:dyDescent="0.25">
      <c r="A907">
        <v>1866034574</v>
      </c>
      <c r="B907" t="b">
        <v>0</v>
      </c>
      <c r="C907" s="6" t="s">
        <v>26</v>
      </c>
      <c r="D907">
        <v>3</v>
      </c>
      <c r="E907" s="1">
        <v>43328.690300925926</v>
      </c>
      <c r="F907" s="6" t="s">
        <v>27</v>
      </c>
      <c r="G907">
        <v>1</v>
      </c>
      <c r="H907" s="6" t="s">
        <v>28</v>
      </c>
      <c r="I907">
        <v>1</v>
      </c>
      <c r="J907" s="6" t="s">
        <v>29</v>
      </c>
      <c r="K907" s="1">
        <v>43133.390949074077</v>
      </c>
      <c r="L907">
        <v>1</v>
      </c>
      <c r="M907" s="6" t="s">
        <v>55</v>
      </c>
      <c r="N907" t="b">
        <v>0</v>
      </c>
      <c r="O907" s="6" t="s">
        <v>30</v>
      </c>
      <c r="P907" s="6" t="s">
        <v>31</v>
      </c>
      <c r="Q907" s="6" t="s">
        <v>84</v>
      </c>
      <c r="R907">
        <v>1</v>
      </c>
      <c r="S907" s="6" t="s">
        <v>31</v>
      </c>
      <c r="T907" s="6" t="s">
        <v>84</v>
      </c>
      <c r="U907" s="6" t="s">
        <v>36</v>
      </c>
      <c r="V907">
        <v>9.5935646043713946E+17</v>
      </c>
      <c r="W907" s="6" t="s">
        <v>31</v>
      </c>
      <c r="X907" s="6" t="s">
        <v>3191</v>
      </c>
      <c r="Y907" s="6" t="s">
        <v>3192</v>
      </c>
      <c r="Z907">
        <v>281195284</v>
      </c>
    </row>
    <row r="908" spans="1:26" x14ac:dyDescent="0.25">
      <c r="A908">
        <v>1866034465</v>
      </c>
      <c r="B908" t="b">
        <v>0</v>
      </c>
      <c r="C908" s="6" t="s">
        <v>26</v>
      </c>
      <c r="D908">
        <v>3</v>
      </c>
      <c r="E908" s="1">
        <v>43328.647060185183</v>
      </c>
      <c r="F908" s="6" t="s">
        <v>27</v>
      </c>
      <c r="G908">
        <v>1</v>
      </c>
      <c r="H908" s="6" t="s">
        <v>28</v>
      </c>
      <c r="I908">
        <v>0.66700000000000004</v>
      </c>
      <c r="J908" s="6" t="s">
        <v>29</v>
      </c>
      <c r="K908" s="1">
        <v>43133.402557870373</v>
      </c>
      <c r="L908">
        <v>0</v>
      </c>
      <c r="M908" s="6" t="s">
        <v>1532</v>
      </c>
      <c r="N908" t="b">
        <v>0</v>
      </c>
      <c r="O908" s="6" t="s">
        <v>30</v>
      </c>
      <c r="P908" s="6" t="s">
        <v>31</v>
      </c>
      <c r="Q908" s="6" t="s">
        <v>84</v>
      </c>
      <c r="R908">
        <v>0</v>
      </c>
      <c r="S908" s="6" t="s">
        <v>31</v>
      </c>
      <c r="T908" s="6" t="s">
        <v>84</v>
      </c>
      <c r="U908" s="6" t="s">
        <v>36</v>
      </c>
      <c r="V908">
        <v>9.5936066652720333E+17</v>
      </c>
      <c r="W908" s="6" t="s">
        <v>57</v>
      </c>
      <c r="X908" s="6" t="s">
        <v>2900</v>
      </c>
      <c r="Y908" s="6" t="s">
        <v>2901</v>
      </c>
      <c r="Z908">
        <v>8.8575413389409075E+17</v>
      </c>
    </row>
    <row r="909" spans="1:26" x14ac:dyDescent="0.25">
      <c r="A909">
        <v>1866034724</v>
      </c>
      <c r="B909" t="b">
        <v>0</v>
      </c>
      <c r="C909" s="6" t="s">
        <v>26</v>
      </c>
      <c r="D909">
        <v>3</v>
      </c>
      <c r="E909" s="1">
        <v>43328.63354166667</v>
      </c>
      <c r="F909" s="6" t="s">
        <v>27</v>
      </c>
      <c r="G909">
        <v>1</v>
      </c>
      <c r="H909" s="6" t="s">
        <v>40</v>
      </c>
      <c r="I909">
        <v>0.6704</v>
      </c>
      <c r="J909" s="6" t="s">
        <v>29</v>
      </c>
      <c r="K909" s="1">
        <v>43133.402974537035</v>
      </c>
      <c r="L909">
        <v>2</v>
      </c>
      <c r="M909" s="6" t="s">
        <v>3602</v>
      </c>
      <c r="N909" t="b">
        <v>0</v>
      </c>
      <c r="O909" s="6" t="s">
        <v>30</v>
      </c>
      <c r="P909" s="6" t="s">
        <v>31</v>
      </c>
      <c r="Q909" s="6" t="s">
        <v>84</v>
      </c>
      <c r="R909">
        <v>0</v>
      </c>
      <c r="S909" s="6" t="s">
        <v>31</v>
      </c>
      <c r="T909" s="6" t="s">
        <v>84</v>
      </c>
      <c r="U909" s="6" t="s">
        <v>36</v>
      </c>
      <c r="V909">
        <v>9.5936081698526003E+17</v>
      </c>
      <c r="W909" s="6" t="s">
        <v>31</v>
      </c>
      <c r="X909" s="6" t="s">
        <v>3603</v>
      </c>
      <c r="Y909" s="6" t="s">
        <v>3604</v>
      </c>
      <c r="Z909">
        <v>9.566534838930473E+17</v>
      </c>
    </row>
    <row r="910" spans="1:26" x14ac:dyDescent="0.25">
      <c r="A910">
        <v>1866034371</v>
      </c>
      <c r="B910" t="b">
        <v>0</v>
      </c>
      <c r="C910" s="6" t="s">
        <v>26</v>
      </c>
      <c r="D910">
        <v>3</v>
      </c>
      <c r="E910" s="1">
        <v>43328.657777777778</v>
      </c>
      <c r="F910" s="6" t="s">
        <v>27</v>
      </c>
      <c r="G910">
        <v>1</v>
      </c>
      <c r="H910" s="6" t="s">
        <v>41</v>
      </c>
      <c r="I910">
        <v>1</v>
      </c>
      <c r="J910" s="6" t="s">
        <v>29</v>
      </c>
      <c r="K910" s="1">
        <v>43133.405844907407</v>
      </c>
      <c r="L910">
        <v>0</v>
      </c>
      <c r="M910" s="6" t="s">
        <v>2632</v>
      </c>
      <c r="N910" t="b">
        <v>0</v>
      </c>
      <c r="O910" s="6" t="s">
        <v>30</v>
      </c>
      <c r="P910" s="6" t="s">
        <v>31</v>
      </c>
      <c r="Q910" s="6" t="s">
        <v>84</v>
      </c>
      <c r="R910">
        <v>0</v>
      </c>
      <c r="S910" s="6" t="s">
        <v>31</v>
      </c>
      <c r="T910" s="6" t="s">
        <v>84</v>
      </c>
      <c r="U910" s="6" t="s">
        <v>36</v>
      </c>
      <c r="V910">
        <v>9.5936185570057011E+17</v>
      </c>
      <c r="W910" s="6" t="s">
        <v>31</v>
      </c>
      <c r="X910" s="6" t="s">
        <v>2633</v>
      </c>
      <c r="Y910" s="6" t="s">
        <v>2634</v>
      </c>
      <c r="Z910">
        <v>8.953093256563712E+17</v>
      </c>
    </row>
    <row r="911" spans="1:26" x14ac:dyDescent="0.25">
      <c r="A911">
        <v>1866034372</v>
      </c>
      <c r="B911" t="b">
        <v>0</v>
      </c>
      <c r="C911" s="6" t="s">
        <v>26</v>
      </c>
      <c r="D911">
        <v>3</v>
      </c>
      <c r="E911" s="1">
        <v>43328.675370370373</v>
      </c>
      <c r="F911" s="6" t="s">
        <v>27</v>
      </c>
      <c r="G911">
        <v>1</v>
      </c>
      <c r="H911" s="6" t="s">
        <v>41</v>
      </c>
      <c r="I911">
        <v>0.68320000000000003</v>
      </c>
      <c r="J911" s="6" t="s">
        <v>29</v>
      </c>
      <c r="K911" s="1">
        <v>43133.406956018516</v>
      </c>
      <c r="L911">
        <v>0</v>
      </c>
      <c r="M911" s="6" t="s">
        <v>2635</v>
      </c>
      <c r="N911" t="b">
        <v>0</v>
      </c>
      <c r="O911" s="6" t="s">
        <v>30</v>
      </c>
      <c r="P911" s="6" t="s">
        <v>31</v>
      </c>
      <c r="Q911" s="6" t="s">
        <v>84</v>
      </c>
      <c r="R911">
        <v>0</v>
      </c>
      <c r="S911" s="6" t="s">
        <v>31</v>
      </c>
      <c r="T911" s="6" t="s">
        <v>84</v>
      </c>
      <c r="U911" s="6" t="s">
        <v>47</v>
      </c>
      <c r="V911">
        <v>9.5936225878157312E+17</v>
      </c>
      <c r="W911" s="6" t="s">
        <v>31</v>
      </c>
      <c r="X911" s="6" t="s">
        <v>2636</v>
      </c>
      <c r="Y911" s="6" t="s">
        <v>2637</v>
      </c>
      <c r="Z911">
        <v>69589926</v>
      </c>
    </row>
    <row r="912" spans="1:26" x14ac:dyDescent="0.25">
      <c r="A912">
        <v>1866034587</v>
      </c>
      <c r="B912" t="b">
        <v>0</v>
      </c>
      <c r="C912" s="6" t="s">
        <v>26</v>
      </c>
      <c r="D912">
        <v>3</v>
      </c>
      <c r="E912" s="1">
        <v>43328.682743055557</v>
      </c>
      <c r="F912" s="6" t="s">
        <v>27</v>
      </c>
      <c r="G912">
        <v>1</v>
      </c>
      <c r="H912" s="6" t="s">
        <v>41</v>
      </c>
      <c r="I912">
        <v>1</v>
      </c>
      <c r="J912" s="6" t="s">
        <v>29</v>
      </c>
      <c r="K912" s="1">
        <v>43133.410787037035</v>
      </c>
      <c r="L912">
        <v>2</v>
      </c>
      <c r="M912" s="6" t="s">
        <v>3226</v>
      </c>
      <c r="N912" t="b">
        <v>0</v>
      </c>
      <c r="O912" s="6" t="s">
        <v>30</v>
      </c>
      <c r="P912" s="6" t="s">
        <v>31</v>
      </c>
      <c r="Q912" s="6" t="s">
        <v>84</v>
      </c>
      <c r="R912">
        <v>1</v>
      </c>
      <c r="S912" s="6" t="s">
        <v>31</v>
      </c>
      <c r="T912" s="6" t="s">
        <v>84</v>
      </c>
      <c r="U912" s="6" t="s">
        <v>36</v>
      </c>
      <c r="V912">
        <v>9.5936364784699802E+17</v>
      </c>
      <c r="W912" s="6" t="s">
        <v>31</v>
      </c>
      <c r="X912" s="6" t="s">
        <v>3227</v>
      </c>
      <c r="Y912" s="6" t="s">
        <v>3228</v>
      </c>
      <c r="Z912">
        <v>38253942</v>
      </c>
    </row>
    <row r="913" spans="1:26" x14ac:dyDescent="0.25">
      <c r="A913">
        <v>1866034354</v>
      </c>
      <c r="B913" t="b">
        <v>0</v>
      </c>
      <c r="C913" s="6" t="s">
        <v>26</v>
      </c>
      <c r="D913">
        <v>3</v>
      </c>
      <c r="E913" s="1">
        <v>43328.627812500003</v>
      </c>
      <c r="F913" s="6" t="s">
        <v>27</v>
      </c>
      <c r="G913">
        <v>1</v>
      </c>
      <c r="H913" s="6" t="s">
        <v>41</v>
      </c>
      <c r="I913">
        <v>0.66449999999999998</v>
      </c>
      <c r="J913" s="6" t="s">
        <v>29</v>
      </c>
      <c r="K913" s="1">
        <v>43133.420949074076</v>
      </c>
      <c r="L913">
        <v>0</v>
      </c>
      <c r="M913" s="6" t="s">
        <v>2593</v>
      </c>
      <c r="N913" t="b">
        <v>0</v>
      </c>
      <c r="O913" s="6" t="s">
        <v>30</v>
      </c>
      <c r="P913" s="6" t="s">
        <v>31</v>
      </c>
      <c r="Q913" s="6" t="s">
        <v>84</v>
      </c>
      <c r="R913">
        <v>0</v>
      </c>
      <c r="S913" s="6" t="s">
        <v>31</v>
      </c>
      <c r="T913" s="6" t="s">
        <v>84</v>
      </c>
      <c r="U913" s="6" t="s">
        <v>38</v>
      </c>
      <c r="V913">
        <v>9.593673322075136E+17</v>
      </c>
      <c r="W913" s="6" t="s">
        <v>31</v>
      </c>
      <c r="X913" s="6" t="s">
        <v>2594</v>
      </c>
      <c r="Y913" s="6" t="s">
        <v>2595</v>
      </c>
      <c r="Z913">
        <v>278154986</v>
      </c>
    </row>
    <row r="914" spans="1:26" x14ac:dyDescent="0.25">
      <c r="A914">
        <v>1866034712</v>
      </c>
      <c r="B914" t="b">
        <v>0</v>
      </c>
      <c r="C914" s="6" t="s">
        <v>26</v>
      </c>
      <c r="D914">
        <v>3</v>
      </c>
      <c r="E914" s="1">
        <v>43328.595706018517</v>
      </c>
      <c r="F914" s="6" t="s">
        <v>27</v>
      </c>
      <c r="G914">
        <v>1</v>
      </c>
      <c r="H914" s="6" t="s">
        <v>40</v>
      </c>
      <c r="I914">
        <v>1</v>
      </c>
      <c r="J914" s="6" t="s">
        <v>29</v>
      </c>
      <c r="K914" s="1">
        <v>43133.426423611112</v>
      </c>
      <c r="L914">
        <v>1</v>
      </c>
      <c r="M914" s="6" t="s">
        <v>3570</v>
      </c>
      <c r="N914" t="b">
        <v>0</v>
      </c>
      <c r="O914" s="6" t="s">
        <v>30</v>
      </c>
      <c r="P914" s="6" t="s">
        <v>31</v>
      </c>
      <c r="Q914" s="6" t="s">
        <v>84</v>
      </c>
      <c r="R914">
        <v>0</v>
      </c>
      <c r="S914" s="6" t="s">
        <v>31</v>
      </c>
      <c r="T914" s="6" t="s">
        <v>84</v>
      </c>
      <c r="U914" s="6" t="s">
        <v>36</v>
      </c>
      <c r="V914">
        <v>9.5936931501438157E+17</v>
      </c>
      <c r="W914" s="6" t="s">
        <v>31</v>
      </c>
      <c r="X914" s="6" t="s">
        <v>3571</v>
      </c>
      <c r="Y914" s="6" t="s">
        <v>3572</v>
      </c>
      <c r="Z914">
        <v>9.5559238580278477E+17</v>
      </c>
    </row>
    <row r="915" spans="1:26" x14ac:dyDescent="0.25">
      <c r="A915">
        <v>1866034701</v>
      </c>
      <c r="B915" t="b">
        <v>0</v>
      </c>
      <c r="C915" s="6" t="s">
        <v>26</v>
      </c>
      <c r="D915">
        <v>3</v>
      </c>
      <c r="E915" s="1">
        <v>43328.690300925926</v>
      </c>
      <c r="F915" s="6" t="s">
        <v>27</v>
      </c>
      <c r="G915">
        <v>1</v>
      </c>
      <c r="H915" s="6" t="s">
        <v>40</v>
      </c>
      <c r="I915">
        <v>0.34599999999999997</v>
      </c>
      <c r="J915" s="6" t="s">
        <v>29</v>
      </c>
      <c r="K915" s="1">
        <v>43133.432662037034</v>
      </c>
      <c r="L915">
        <v>2</v>
      </c>
      <c r="M915" s="6" t="s">
        <v>68</v>
      </c>
      <c r="N915" t="b">
        <v>0</v>
      </c>
      <c r="O915" s="6" t="s">
        <v>30</v>
      </c>
      <c r="P915" s="6" t="s">
        <v>31</v>
      </c>
      <c r="Q915" s="6" t="s">
        <v>84</v>
      </c>
      <c r="R915">
        <v>0</v>
      </c>
      <c r="S915" s="6" t="s">
        <v>31</v>
      </c>
      <c r="T915" s="6" t="s">
        <v>84</v>
      </c>
      <c r="U915" s="6" t="s">
        <v>36</v>
      </c>
      <c r="V915">
        <v>9.5937157475013837E+17</v>
      </c>
      <c r="W915" s="6" t="s">
        <v>42</v>
      </c>
      <c r="X915" s="6" t="s">
        <v>3540</v>
      </c>
      <c r="Y915" s="6" t="s">
        <v>3541</v>
      </c>
      <c r="Z915">
        <v>20554938</v>
      </c>
    </row>
    <row r="916" spans="1:26" x14ac:dyDescent="0.25">
      <c r="A916">
        <v>1866034707</v>
      </c>
      <c r="B916" t="b">
        <v>0</v>
      </c>
      <c r="C916" s="6" t="s">
        <v>26</v>
      </c>
      <c r="D916">
        <v>3</v>
      </c>
      <c r="E916" s="1">
        <v>43328.593958333331</v>
      </c>
      <c r="F916" s="6" t="s">
        <v>27</v>
      </c>
      <c r="G916">
        <v>1</v>
      </c>
      <c r="H916" s="6" t="s">
        <v>28</v>
      </c>
      <c r="I916">
        <v>1</v>
      </c>
      <c r="J916" s="6" t="s">
        <v>29</v>
      </c>
      <c r="K916" s="1">
        <v>43133.432893518519</v>
      </c>
      <c r="L916">
        <v>1</v>
      </c>
      <c r="M916" s="6" t="s">
        <v>3555</v>
      </c>
      <c r="N916" t="b">
        <v>0</v>
      </c>
      <c r="O916" s="6" t="s">
        <v>30</v>
      </c>
      <c r="P916" s="6" t="s">
        <v>31</v>
      </c>
      <c r="Q916" s="6" t="s">
        <v>84</v>
      </c>
      <c r="R916">
        <v>0</v>
      </c>
      <c r="S916" s="6" t="s">
        <v>31</v>
      </c>
      <c r="T916" s="6" t="s">
        <v>84</v>
      </c>
      <c r="U916" s="6" t="s">
        <v>36</v>
      </c>
      <c r="V916">
        <v>9.5937166033915494E+17</v>
      </c>
      <c r="W916" s="6" t="s">
        <v>31</v>
      </c>
      <c r="X916" s="6" t="s">
        <v>3556</v>
      </c>
      <c r="Y916" s="6" t="s">
        <v>3557</v>
      </c>
      <c r="Z916">
        <v>9.5882539972681318E+17</v>
      </c>
    </row>
    <row r="917" spans="1:26" x14ac:dyDescent="0.25">
      <c r="A917">
        <v>1866034690</v>
      </c>
      <c r="B917" t="b">
        <v>0</v>
      </c>
      <c r="C917" s="6" t="s">
        <v>26</v>
      </c>
      <c r="D917">
        <v>3</v>
      </c>
      <c r="E917" s="1">
        <v>43328.663113425922</v>
      </c>
      <c r="F917" s="6" t="s">
        <v>27</v>
      </c>
      <c r="G917">
        <v>1</v>
      </c>
      <c r="H917" s="6" t="s">
        <v>40</v>
      </c>
      <c r="I917">
        <v>0.68269999999999997</v>
      </c>
      <c r="J917" s="6" t="s">
        <v>29</v>
      </c>
      <c r="K917" s="1">
        <v>43133.435706018521</v>
      </c>
      <c r="L917">
        <v>0</v>
      </c>
      <c r="M917" s="6" t="s">
        <v>46</v>
      </c>
      <c r="N917" t="b">
        <v>0</v>
      </c>
      <c r="O917" s="6" t="s">
        <v>30</v>
      </c>
      <c r="P917" s="6" t="s">
        <v>31</v>
      </c>
      <c r="Q917" s="6" t="s">
        <v>84</v>
      </c>
      <c r="R917">
        <v>0</v>
      </c>
      <c r="S917" s="6" t="s">
        <v>31</v>
      </c>
      <c r="T917" s="6" t="s">
        <v>84</v>
      </c>
      <c r="U917" s="6" t="s">
        <v>47</v>
      </c>
      <c r="V917">
        <v>9.5937267993229722E+17</v>
      </c>
      <c r="W917" s="6" t="s">
        <v>31</v>
      </c>
      <c r="X917" s="6" t="s">
        <v>3507</v>
      </c>
      <c r="Y917" s="6" t="s">
        <v>3508</v>
      </c>
      <c r="Z917">
        <v>209479051</v>
      </c>
    </row>
    <row r="918" spans="1:26" x14ac:dyDescent="0.25">
      <c r="A918">
        <v>1866034357</v>
      </c>
      <c r="B918" t="b">
        <v>0</v>
      </c>
      <c r="C918" s="6" t="s">
        <v>26</v>
      </c>
      <c r="D918">
        <v>3</v>
      </c>
      <c r="E918" s="1">
        <v>43328.644583333335</v>
      </c>
      <c r="F918" s="6" t="s">
        <v>27</v>
      </c>
      <c r="G918">
        <v>1</v>
      </c>
      <c r="H918" s="6" t="s">
        <v>41</v>
      </c>
      <c r="I918">
        <v>1</v>
      </c>
      <c r="J918" s="6" t="s">
        <v>29</v>
      </c>
      <c r="K918" s="1">
        <v>43133.440081018518</v>
      </c>
      <c r="L918">
        <v>0</v>
      </c>
      <c r="M918" s="6" t="s">
        <v>46</v>
      </c>
      <c r="N918" t="b">
        <v>0</v>
      </c>
      <c r="O918" s="6" t="s">
        <v>30</v>
      </c>
      <c r="P918" s="6" t="s">
        <v>31</v>
      </c>
      <c r="Q918" s="6" t="s">
        <v>84</v>
      </c>
      <c r="R918">
        <v>0</v>
      </c>
      <c r="S918" s="6" t="s">
        <v>31</v>
      </c>
      <c r="T918" s="6" t="s">
        <v>84</v>
      </c>
      <c r="U918" s="6" t="s">
        <v>47</v>
      </c>
      <c r="V918">
        <v>9.593742649011241E+17</v>
      </c>
      <c r="W918" s="6" t="s">
        <v>31</v>
      </c>
      <c r="X918" s="6" t="s">
        <v>2602</v>
      </c>
      <c r="Y918" s="6" t="s">
        <v>2603</v>
      </c>
      <c r="Z918">
        <v>92939766</v>
      </c>
    </row>
    <row r="919" spans="1:26" x14ac:dyDescent="0.25">
      <c r="A919">
        <v>1866034110</v>
      </c>
      <c r="B919" t="b">
        <v>0</v>
      </c>
      <c r="C919" s="6" t="s">
        <v>26</v>
      </c>
      <c r="D919">
        <v>3</v>
      </c>
      <c r="E919" s="1">
        <v>43328.640960648147</v>
      </c>
      <c r="F919" s="6" t="s">
        <v>27</v>
      </c>
      <c r="G919">
        <v>1</v>
      </c>
      <c r="H919" s="6" t="s">
        <v>41</v>
      </c>
      <c r="I919">
        <v>1</v>
      </c>
      <c r="J919" s="6" t="s">
        <v>29</v>
      </c>
      <c r="K919" s="1">
        <v>43133.445509259262</v>
      </c>
      <c r="L919">
        <v>0</v>
      </c>
      <c r="M919" s="6" t="s">
        <v>61</v>
      </c>
      <c r="N919" t="b">
        <v>0</v>
      </c>
      <c r="O919" s="6" t="s">
        <v>30</v>
      </c>
      <c r="P919" s="6" t="s">
        <v>31</v>
      </c>
      <c r="Q919" s="6" t="s">
        <v>84</v>
      </c>
      <c r="R919">
        <v>0</v>
      </c>
      <c r="S919" s="6" t="s">
        <v>31</v>
      </c>
      <c r="T919" s="6" t="s">
        <v>84</v>
      </c>
      <c r="U919" s="6" t="s">
        <v>74</v>
      </c>
      <c r="V919">
        <v>9.5937622954681549E+17</v>
      </c>
      <c r="W919" s="6" t="s">
        <v>31</v>
      </c>
      <c r="X919" s="6" t="s">
        <v>1941</v>
      </c>
      <c r="Y919" s="6" t="s">
        <v>1942</v>
      </c>
      <c r="Z919">
        <v>85181675</v>
      </c>
    </row>
    <row r="920" spans="1:26" x14ac:dyDescent="0.25">
      <c r="A920">
        <v>1866034687</v>
      </c>
      <c r="B920" t="b">
        <v>0</v>
      </c>
      <c r="C920" s="6" t="s">
        <v>26</v>
      </c>
      <c r="D920">
        <v>3</v>
      </c>
      <c r="E920" s="1">
        <v>43328.647060185183</v>
      </c>
      <c r="F920" s="6" t="s">
        <v>27</v>
      </c>
      <c r="G920">
        <v>1</v>
      </c>
      <c r="H920" s="6" t="s">
        <v>41</v>
      </c>
      <c r="I920">
        <v>0.70689999999999997</v>
      </c>
      <c r="J920" s="6" t="s">
        <v>29</v>
      </c>
      <c r="K920" s="1">
        <v>43133.446574074071</v>
      </c>
      <c r="L920">
        <v>0</v>
      </c>
      <c r="M920" s="6" t="s">
        <v>2275</v>
      </c>
      <c r="N920" t="b">
        <v>0</v>
      </c>
      <c r="O920" s="6" t="s">
        <v>30</v>
      </c>
      <c r="P920" s="6" t="s">
        <v>31</v>
      </c>
      <c r="Q920" s="6" t="s">
        <v>84</v>
      </c>
      <c r="R920">
        <v>1</v>
      </c>
      <c r="S920" s="6" t="s">
        <v>31</v>
      </c>
      <c r="T920" s="6" t="s">
        <v>84</v>
      </c>
      <c r="U920" s="6" t="s">
        <v>36</v>
      </c>
      <c r="V920">
        <v>9.5937661835880448E+17</v>
      </c>
      <c r="W920" s="6" t="s">
        <v>31</v>
      </c>
      <c r="X920" s="6" t="s">
        <v>3500</v>
      </c>
      <c r="Y920" s="6" t="s">
        <v>3501</v>
      </c>
      <c r="Z920">
        <v>7.0026484041428582E+17</v>
      </c>
    </row>
    <row r="921" spans="1:26" x14ac:dyDescent="0.25">
      <c r="A921">
        <v>1866034338</v>
      </c>
      <c r="B921" t="b">
        <v>0</v>
      </c>
      <c r="C921" s="6" t="s">
        <v>26</v>
      </c>
      <c r="D921">
        <v>3</v>
      </c>
      <c r="E921" s="1">
        <v>43328.743622685186</v>
      </c>
      <c r="F921" s="6" t="s">
        <v>27</v>
      </c>
      <c r="G921">
        <v>1</v>
      </c>
      <c r="H921" s="6" t="s">
        <v>28</v>
      </c>
      <c r="I921">
        <v>0.34010000000000001</v>
      </c>
      <c r="J921" s="6" t="s">
        <v>29</v>
      </c>
      <c r="K921" s="1">
        <v>43133.455648148149</v>
      </c>
      <c r="L921">
        <v>3</v>
      </c>
      <c r="M921" s="6" t="s">
        <v>2548</v>
      </c>
      <c r="N921" t="b">
        <v>0</v>
      </c>
      <c r="O921" s="6" t="s">
        <v>30</v>
      </c>
      <c r="P921" s="6" t="s">
        <v>31</v>
      </c>
      <c r="Q921" s="6" t="s">
        <v>84</v>
      </c>
      <c r="R921">
        <v>3</v>
      </c>
      <c r="S921" s="6" t="s">
        <v>31</v>
      </c>
      <c r="T921" s="6" t="s">
        <v>84</v>
      </c>
      <c r="U921" s="6" t="s">
        <v>62</v>
      </c>
      <c r="V921">
        <v>9.5937990726770278E+17</v>
      </c>
      <c r="W921" s="6" t="s">
        <v>31</v>
      </c>
      <c r="X921" s="6" t="s">
        <v>2549</v>
      </c>
      <c r="Y921" s="6" t="s">
        <v>2550</v>
      </c>
      <c r="Z921">
        <v>3393874017</v>
      </c>
    </row>
    <row r="922" spans="1:26" x14ac:dyDescent="0.25">
      <c r="A922">
        <v>1866034688</v>
      </c>
      <c r="B922" t="b">
        <v>0</v>
      </c>
      <c r="C922" s="6" t="s">
        <v>26</v>
      </c>
      <c r="D922">
        <v>3</v>
      </c>
      <c r="E922" s="1">
        <v>43328.641562500001</v>
      </c>
      <c r="F922" s="6" t="s">
        <v>27</v>
      </c>
      <c r="G922">
        <v>1</v>
      </c>
      <c r="H922" s="6" t="s">
        <v>40</v>
      </c>
      <c r="I922">
        <v>0.66</v>
      </c>
      <c r="J922" s="6" t="s">
        <v>29</v>
      </c>
      <c r="K922" s="1">
        <v>43133.459537037037</v>
      </c>
      <c r="L922">
        <v>0</v>
      </c>
      <c r="M922" s="6" t="s">
        <v>35</v>
      </c>
      <c r="N922" t="b">
        <v>0</v>
      </c>
      <c r="O922" s="6" t="s">
        <v>30</v>
      </c>
      <c r="P922" s="6" t="s">
        <v>31</v>
      </c>
      <c r="Q922" s="6" t="s">
        <v>84</v>
      </c>
      <c r="R922">
        <v>0</v>
      </c>
      <c r="S922" s="6" t="s">
        <v>31</v>
      </c>
      <c r="T922" s="6" t="s">
        <v>84</v>
      </c>
      <c r="U922" s="6" t="s">
        <v>38</v>
      </c>
      <c r="V922">
        <v>9.5938131469582746E+17</v>
      </c>
      <c r="W922" s="6" t="s">
        <v>31</v>
      </c>
      <c r="X922" s="6" t="s">
        <v>3502</v>
      </c>
      <c r="Y922" s="6" t="s">
        <v>3503</v>
      </c>
      <c r="Z922">
        <v>24853840</v>
      </c>
    </row>
    <row r="923" spans="1:26" x14ac:dyDescent="0.25">
      <c r="A923">
        <v>1866034582</v>
      </c>
      <c r="B923" t="b">
        <v>0</v>
      </c>
      <c r="C923" s="6" t="s">
        <v>26</v>
      </c>
      <c r="D923">
        <v>3</v>
      </c>
      <c r="E923" s="1">
        <v>43328.673414351855</v>
      </c>
      <c r="F923" s="6" t="s">
        <v>27</v>
      </c>
      <c r="G923">
        <v>1</v>
      </c>
      <c r="H923" s="6" t="s">
        <v>41</v>
      </c>
      <c r="I923">
        <v>0.65190000000000003</v>
      </c>
      <c r="J923" s="6" t="s">
        <v>29</v>
      </c>
      <c r="K923" s="1">
        <v>43133.460879629631</v>
      </c>
      <c r="L923">
        <v>35</v>
      </c>
      <c r="M923" s="6" t="s">
        <v>3211</v>
      </c>
      <c r="N923" t="b">
        <v>0</v>
      </c>
      <c r="O923" s="6" t="s">
        <v>30</v>
      </c>
      <c r="P923" s="6" t="s">
        <v>31</v>
      </c>
      <c r="Q923" s="6" t="s">
        <v>84</v>
      </c>
      <c r="R923">
        <v>10</v>
      </c>
      <c r="S923" s="6" t="s">
        <v>31</v>
      </c>
      <c r="T923" s="6" t="s">
        <v>84</v>
      </c>
      <c r="U923" s="6" t="s">
        <v>36</v>
      </c>
      <c r="V923">
        <v>9.593818016165929E+17</v>
      </c>
      <c r="W923" s="6" t="s">
        <v>42</v>
      </c>
      <c r="X923" s="6" t="s">
        <v>3212</v>
      </c>
      <c r="Y923" s="6" t="s">
        <v>3213</v>
      </c>
      <c r="Z923">
        <v>7.6341213449552282E+17</v>
      </c>
    </row>
    <row r="924" spans="1:26" x14ac:dyDescent="0.25">
      <c r="A924">
        <v>1866034682</v>
      </c>
      <c r="B924" t="b">
        <v>0</v>
      </c>
      <c r="C924" s="6" t="s">
        <v>26</v>
      </c>
      <c r="D924">
        <v>3</v>
      </c>
      <c r="E924" s="1">
        <v>43328.712777777779</v>
      </c>
      <c r="F924" s="6" t="s">
        <v>27</v>
      </c>
      <c r="G924">
        <v>1</v>
      </c>
      <c r="H924" s="6" t="s">
        <v>40</v>
      </c>
      <c r="I924">
        <v>1</v>
      </c>
      <c r="J924" s="6" t="s">
        <v>29</v>
      </c>
      <c r="K924" s="1">
        <v>43133.468865740739</v>
      </c>
      <c r="L924">
        <v>0</v>
      </c>
      <c r="M924" s="6" t="s">
        <v>3488</v>
      </c>
      <c r="N924" t="b">
        <v>0</v>
      </c>
      <c r="O924" s="6" t="s">
        <v>30</v>
      </c>
      <c r="P924" s="6" t="s">
        <v>31</v>
      </c>
      <c r="Q924" s="6" t="s">
        <v>84</v>
      </c>
      <c r="R924">
        <v>0</v>
      </c>
      <c r="S924" s="6" t="s">
        <v>31</v>
      </c>
      <c r="T924" s="6" t="s">
        <v>84</v>
      </c>
      <c r="U924" s="6" t="s">
        <v>36</v>
      </c>
      <c r="V924">
        <v>9.5938469360194765E+17</v>
      </c>
      <c r="W924" s="6" t="s">
        <v>31</v>
      </c>
      <c r="X924" s="6" t="s">
        <v>3489</v>
      </c>
      <c r="Y924" s="6" t="s">
        <v>3490</v>
      </c>
      <c r="Z924">
        <v>9.586251882576896E+17</v>
      </c>
    </row>
    <row r="925" spans="1:26" x14ac:dyDescent="0.25">
      <c r="A925">
        <v>1866034704</v>
      </c>
      <c r="B925" t="b">
        <v>0</v>
      </c>
      <c r="C925" s="6" t="s">
        <v>26</v>
      </c>
      <c r="D925">
        <v>3</v>
      </c>
      <c r="E925" s="1">
        <v>43328.677997685183</v>
      </c>
      <c r="F925" s="6" t="s">
        <v>27</v>
      </c>
      <c r="G925">
        <v>1</v>
      </c>
      <c r="H925" s="6" t="s">
        <v>41</v>
      </c>
      <c r="I925">
        <v>1</v>
      </c>
      <c r="J925" s="6" t="s">
        <v>29</v>
      </c>
      <c r="K925" s="1">
        <v>43133.487488425926</v>
      </c>
      <c r="L925">
        <v>12</v>
      </c>
      <c r="M925" s="6" t="s">
        <v>3547</v>
      </c>
      <c r="N925" t="b">
        <v>0</v>
      </c>
      <c r="O925" s="6" t="s">
        <v>30</v>
      </c>
      <c r="P925" s="6" t="s">
        <v>31</v>
      </c>
      <c r="Q925" s="6" t="s">
        <v>84</v>
      </c>
      <c r="R925">
        <v>12</v>
      </c>
      <c r="S925" s="6" t="s">
        <v>31</v>
      </c>
      <c r="T925" s="6" t="s">
        <v>84</v>
      </c>
      <c r="U925" s="6" t="s">
        <v>43</v>
      </c>
      <c r="V925">
        <v>9.5939144561764352E+17</v>
      </c>
      <c r="W925" s="6" t="s">
        <v>31</v>
      </c>
      <c r="X925" s="6" t="s">
        <v>3548</v>
      </c>
      <c r="Y925" s="6" t="s">
        <v>3549</v>
      </c>
      <c r="Z925">
        <v>39743812</v>
      </c>
    </row>
    <row r="926" spans="1:26" x14ac:dyDescent="0.25">
      <c r="A926">
        <v>1866034352</v>
      </c>
      <c r="B926" t="b">
        <v>0</v>
      </c>
      <c r="C926" s="6" t="s">
        <v>26</v>
      </c>
      <c r="D926">
        <v>3</v>
      </c>
      <c r="E926" s="1">
        <v>43328.754432870373</v>
      </c>
      <c r="F926" s="6" t="s">
        <v>27</v>
      </c>
      <c r="G926">
        <v>1</v>
      </c>
      <c r="H926" s="6" t="s">
        <v>41</v>
      </c>
      <c r="I926">
        <v>1</v>
      </c>
      <c r="J926" s="6" t="s">
        <v>29</v>
      </c>
      <c r="K926" s="1">
        <v>43133.487650462965</v>
      </c>
      <c r="L926">
        <v>0</v>
      </c>
      <c r="M926" s="6" t="s">
        <v>75</v>
      </c>
      <c r="N926" t="b">
        <v>0</v>
      </c>
      <c r="O926" s="6" t="s">
        <v>30</v>
      </c>
      <c r="P926" s="6" t="s">
        <v>31</v>
      </c>
      <c r="Q926" s="6" t="s">
        <v>84</v>
      </c>
      <c r="R926">
        <v>0</v>
      </c>
      <c r="S926" s="6" t="s">
        <v>31</v>
      </c>
      <c r="T926" s="6" t="s">
        <v>84</v>
      </c>
      <c r="U926" s="6" t="s">
        <v>2588</v>
      </c>
      <c r="V926">
        <v>9.5939150436732518E+17</v>
      </c>
      <c r="W926" s="6" t="s">
        <v>42</v>
      </c>
      <c r="X926" s="6" t="s">
        <v>2589</v>
      </c>
      <c r="Y926" s="6" t="s">
        <v>2590</v>
      </c>
      <c r="Z926">
        <v>47519668</v>
      </c>
    </row>
    <row r="927" spans="1:26" x14ac:dyDescent="0.25">
      <c r="A927">
        <v>1866034591</v>
      </c>
      <c r="B927" t="b">
        <v>0</v>
      </c>
      <c r="C927" s="6" t="s">
        <v>26</v>
      </c>
      <c r="D927">
        <v>3</v>
      </c>
      <c r="E927" s="1">
        <v>43328.671400462961</v>
      </c>
      <c r="F927" s="6" t="s">
        <v>27</v>
      </c>
      <c r="G927">
        <v>1</v>
      </c>
      <c r="H927" s="6" t="s">
        <v>41</v>
      </c>
      <c r="I927">
        <v>1</v>
      </c>
      <c r="J927" s="6" t="s">
        <v>29</v>
      </c>
      <c r="K927" s="1">
        <v>43133.495300925926</v>
      </c>
      <c r="L927">
        <v>2</v>
      </c>
      <c r="M927" s="6" t="s">
        <v>3237</v>
      </c>
      <c r="N927" t="b">
        <v>0</v>
      </c>
      <c r="O927" s="6" t="s">
        <v>30</v>
      </c>
      <c r="P927" s="6" t="s">
        <v>31</v>
      </c>
      <c r="Q927" s="6" t="s">
        <v>84</v>
      </c>
      <c r="R927">
        <v>0</v>
      </c>
      <c r="S927" s="6" t="s">
        <v>31</v>
      </c>
      <c r="T927" s="6" t="s">
        <v>84</v>
      </c>
      <c r="U927" s="6" t="s">
        <v>36</v>
      </c>
      <c r="V927">
        <v>9.5939427297701888E+17</v>
      </c>
      <c r="W927" s="6" t="s">
        <v>31</v>
      </c>
      <c r="X927" s="6" t="s">
        <v>3238</v>
      </c>
      <c r="Y927" s="6" t="s">
        <v>3239</v>
      </c>
      <c r="Z927">
        <v>830644328</v>
      </c>
    </row>
    <row r="928" spans="1:26" x14ac:dyDescent="0.25">
      <c r="A928">
        <v>1866034584</v>
      </c>
      <c r="B928" t="b">
        <v>0</v>
      </c>
      <c r="C928" s="6" t="s">
        <v>26</v>
      </c>
      <c r="D928">
        <v>3</v>
      </c>
      <c r="E928" s="1">
        <v>43328.648125</v>
      </c>
      <c r="F928" s="6" t="s">
        <v>27</v>
      </c>
      <c r="G928">
        <v>1</v>
      </c>
      <c r="H928" s="6" t="s">
        <v>41</v>
      </c>
      <c r="I928">
        <v>1</v>
      </c>
      <c r="J928" s="6" t="s">
        <v>29</v>
      </c>
      <c r="K928" s="1">
        <v>43133.50377314815</v>
      </c>
      <c r="L928">
        <v>0</v>
      </c>
      <c r="M928" s="6" t="s">
        <v>3217</v>
      </c>
      <c r="N928" t="b">
        <v>0</v>
      </c>
      <c r="O928" s="6" t="s">
        <v>30</v>
      </c>
      <c r="P928" s="6" t="s">
        <v>31</v>
      </c>
      <c r="Q928" s="6" t="s">
        <v>84</v>
      </c>
      <c r="R928">
        <v>0</v>
      </c>
      <c r="S928" s="6" t="s">
        <v>31</v>
      </c>
      <c r="T928" s="6" t="s">
        <v>84</v>
      </c>
      <c r="U928" s="6" t="s">
        <v>36</v>
      </c>
      <c r="V928">
        <v>9.5939734517046886E+17</v>
      </c>
      <c r="W928" s="6" t="s">
        <v>31</v>
      </c>
      <c r="X928" s="6" t="s">
        <v>3218</v>
      </c>
      <c r="Y928" s="6" t="s">
        <v>3219</v>
      </c>
      <c r="Z928">
        <v>369987966</v>
      </c>
    </row>
    <row r="929" spans="1:26" x14ac:dyDescent="0.25">
      <c r="A929">
        <v>1866034469</v>
      </c>
      <c r="B929" t="b">
        <v>0</v>
      </c>
      <c r="C929" s="6" t="s">
        <v>26</v>
      </c>
      <c r="D929">
        <v>3</v>
      </c>
      <c r="E929" s="1">
        <v>43328.675902777781</v>
      </c>
      <c r="F929" s="6" t="s">
        <v>27</v>
      </c>
      <c r="G929">
        <v>1</v>
      </c>
      <c r="H929" s="6" t="s">
        <v>41</v>
      </c>
      <c r="I929">
        <v>1</v>
      </c>
      <c r="J929" s="6" t="s">
        <v>29</v>
      </c>
      <c r="K929" s="1">
        <v>43133.518171296295</v>
      </c>
      <c r="L929">
        <v>8</v>
      </c>
      <c r="M929" s="6" t="s">
        <v>46</v>
      </c>
      <c r="N929" t="b">
        <v>0</v>
      </c>
      <c r="O929" s="6" t="s">
        <v>30</v>
      </c>
      <c r="P929" s="6" t="s">
        <v>31</v>
      </c>
      <c r="Q929" s="6" t="s">
        <v>84</v>
      </c>
      <c r="R929">
        <v>6</v>
      </c>
      <c r="S929" s="6" t="s">
        <v>31</v>
      </c>
      <c r="T929" s="6" t="s">
        <v>84</v>
      </c>
      <c r="U929" s="6" t="s">
        <v>45</v>
      </c>
      <c r="V929">
        <v>9.5940256252808397E+17</v>
      </c>
      <c r="W929" s="6" t="s">
        <v>31</v>
      </c>
      <c r="X929" s="6" t="s">
        <v>2909</v>
      </c>
      <c r="Y929" s="6" t="s">
        <v>2910</v>
      </c>
      <c r="Z929">
        <v>2255955607</v>
      </c>
    </row>
    <row r="930" spans="1:26" x14ac:dyDescent="0.25">
      <c r="A930">
        <v>1866034576</v>
      </c>
      <c r="B930" t="b">
        <v>0</v>
      </c>
      <c r="C930" s="6" t="s">
        <v>26</v>
      </c>
      <c r="D930">
        <v>3</v>
      </c>
      <c r="E930" s="1">
        <v>43328.650243055556</v>
      </c>
      <c r="F930" s="6" t="s">
        <v>27</v>
      </c>
      <c r="G930">
        <v>1</v>
      </c>
      <c r="H930" s="6" t="s">
        <v>40</v>
      </c>
      <c r="I930">
        <v>1</v>
      </c>
      <c r="J930" s="6" t="s">
        <v>29</v>
      </c>
      <c r="K930" s="1">
        <v>43133.51898148148</v>
      </c>
      <c r="L930">
        <v>0</v>
      </c>
      <c r="M930" s="6" t="s">
        <v>46</v>
      </c>
      <c r="N930" t="b">
        <v>0</v>
      </c>
      <c r="O930" s="6" t="s">
        <v>30</v>
      </c>
      <c r="P930" s="6" t="s">
        <v>31</v>
      </c>
      <c r="Q930" s="6" t="s">
        <v>84</v>
      </c>
      <c r="R930">
        <v>0</v>
      </c>
      <c r="S930" s="6" t="s">
        <v>31</v>
      </c>
      <c r="T930" s="6" t="s">
        <v>84</v>
      </c>
      <c r="U930" s="6" t="s">
        <v>36</v>
      </c>
      <c r="V930">
        <v>9.5940285568480461E+17</v>
      </c>
      <c r="W930" s="6" t="s">
        <v>31</v>
      </c>
      <c r="X930" s="6" t="s">
        <v>3195</v>
      </c>
      <c r="Y930" s="6" t="s">
        <v>3196</v>
      </c>
      <c r="Z930">
        <v>9.1560080900135322E+17</v>
      </c>
    </row>
    <row r="931" spans="1:26" x14ac:dyDescent="0.25">
      <c r="A931">
        <v>1866034595</v>
      </c>
      <c r="B931" t="b">
        <v>0</v>
      </c>
      <c r="C931" s="6" t="s">
        <v>26</v>
      </c>
      <c r="D931">
        <v>3</v>
      </c>
      <c r="E931" s="1">
        <v>43328.716168981482</v>
      </c>
      <c r="F931" s="6" t="s">
        <v>27</v>
      </c>
      <c r="G931">
        <v>1</v>
      </c>
      <c r="H931" s="6" t="s">
        <v>28</v>
      </c>
      <c r="I931">
        <v>1</v>
      </c>
      <c r="J931" s="6" t="s">
        <v>29</v>
      </c>
      <c r="K931" s="1">
        <v>43133.532071759262</v>
      </c>
      <c r="L931">
        <v>0</v>
      </c>
      <c r="M931" s="6" t="s">
        <v>1858</v>
      </c>
      <c r="N931" t="b">
        <v>0</v>
      </c>
      <c r="O931" s="6" t="s">
        <v>30</v>
      </c>
      <c r="P931" s="6" t="s">
        <v>31</v>
      </c>
      <c r="Q931" s="6" t="s">
        <v>84</v>
      </c>
      <c r="R931">
        <v>0</v>
      </c>
      <c r="S931" s="6" t="s">
        <v>31</v>
      </c>
      <c r="T931" s="6" t="s">
        <v>84</v>
      </c>
      <c r="U931" s="6" t="s">
        <v>38</v>
      </c>
      <c r="V931">
        <v>9.5940759897690931E+17</v>
      </c>
      <c r="W931" s="6" t="s">
        <v>31</v>
      </c>
      <c r="X931" s="6" t="s">
        <v>3247</v>
      </c>
      <c r="Y931" s="6" t="s">
        <v>3248</v>
      </c>
      <c r="Z931">
        <v>4829798086</v>
      </c>
    </row>
    <row r="932" spans="1:26" x14ac:dyDescent="0.25">
      <c r="A932">
        <v>1866034715</v>
      </c>
      <c r="B932" t="b">
        <v>0</v>
      </c>
      <c r="C932" s="6" t="s">
        <v>26</v>
      </c>
      <c r="D932">
        <v>3</v>
      </c>
      <c r="E932" s="1">
        <v>43328.71025462963</v>
      </c>
      <c r="F932" s="6" t="s">
        <v>27</v>
      </c>
      <c r="G932">
        <v>1</v>
      </c>
      <c r="H932" s="6" t="s">
        <v>40</v>
      </c>
      <c r="I932">
        <v>1</v>
      </c>
      <c r="J932" s="6" t="s">
        <v>29</v>
      </c>
      <c r="K932" s="1">
        <v>43133.532083333332</v>
      </c>
      <c r="L932">
        <v>0</v>
      </c>
      <c r="M932" s="6" t="s">
        <v>1858</v>
      </c>
      <c r="N932" t="b">
        <v>0</v>
      </c>
      <c r="O932" s="6" t="s">
        <v>30</v>
      </c>
      <c r="P932" s="6" t="s">
        <v>31</v>
      </c>
      <c r="Q932" s="6" t="s">
        <v>84</v>
      </c>
      <c r="R932">
        <v>0</v>
      </c>
      <c r="S932" s="6" t="s">
        <v>31</v>
      </c>
      <c r="T932" s="6" t="s">
        <v>84</v>
      </c>
      <c r="U932" s="6" t="s">
        <v>38</v>
      </c>
      <c r="V932">
        <v>9.5940760370406195E+17</v>
      </c>
      <c r="W932" s="6" t="s">
        <v>31</v>
      </c>
      <c r="X932" s="6" t="s">
        <v>3578</v>
      </c>
      <c r="Y932" s="6" t="s">
        <v>3579</v>
      </c>
      <c r="Z932">
        <v>4829798086</v>
      </c>
    </row>
    <row r="933" spans="1:26" x14ac:dyDescent="0.25">
      <c r="A933">
        <v>1866034231</v>
      </c>
      <c r="B933" t="b">
        <v>0</v>
      </c>
      <c r="C933" s="6" t="s">
        <v>26</v>
      </c>
      <c r="D933">
        <v>3</v>
      </c>
      <c r="E933" s="1">
        <v>43328.749097222222</v>
      </c>
      <c r="F933" s="6" t="s">
        <v>27</v>
      </c>
      <c r="G933">
        <v>1</v>
      </c>
      <c r="H933" s="6" t="s">
        <v>41</v>
      </c>
      <c r="I933">
        <v>1</v>
      </c>
      <c r="J933" s="6" t="s">
        <v>29</v>
      </c>
      <c r="K933" s="1">
        <v>43133.536712962959</v>
      </c>
      <c r="L933">
        <v>0</v>
      </c>
      <c r="M933" s="6" t="s">
        <v>46</v>
      </c>
      <c r="N933" t="b">
        <v>0</v>
      </c>
      <c r="O933" s="6" t="s">
        <v>30</v>
      </c>
      <c r="P933" s="6" t="s">
        <v>31</v>
      </c>
      <c r="Q933" s="6" t="s">
        <v>84</v>
      </c>
      <c r="R933">
        <v>0</v>
      </c>
      <c r="S933" s="6" t="s">
        <v>31</v>
      </c>
      <c r="T933" s="6" t="s">
        <v>84</v>
      </c>
      <c r="U933" s="6" t="s">
        <v>45</v>
      </c>
      <c r="V933">
        <v>9.594092838078505E+17</v>
      </c>
      <c r="W933" s="6" t="s">
        <v>31</v>
      </c>
      <c r="X933" s="6" t="s">
        <v>2264</v>
      </c>
      <c r="Y933" s="6" t="s">
        <v>2265</v>
      </c>
      <c r="Z933">
        <v>8.7207660282116506E+17</v>
      </c>
    </row>
    <row r="934" spans="1:26" x14ac:dyDescent="0.25">
      <c r="A934">
        <v>1866034368</v>
      </c>
      <c r="B934" t="b">
        <v>0</v>
      </c>
      <c r="C934" s="6" t="s">
        <v>26</v>
      </c>
      <c r="D934">
        <v>3</v>
      </c>
      <c r="E934" s="1">
        <v>43328.729016203702</v>
      </c>
      <c r="F934" s="6" t="s">
        <v>27</v>
      </c>
      <c r="G934">
        <v>1</v>
      </c>
      <c r="H934" s="6" t="s">
        <v>41</v>
      </c>
      <c r="I934">
        <v>1</v>
      </c>
      <c r="J934" s="6" t="s">
        <v>29</v>
      </c>
      <c r="K934" s="1">
        <v>43133.537442129629</v>
      </c>
      <c r="L934">
        <v>0</v>
      </c>
      <c r="M934" s="6" t="s">
        <v>2627</v>
      </c>
      <c r="N934" t="b">
        <v>0</v>
      </c>
      <c r="O934" s="6" t="s">
        <v>30</v>
      </c>
      <c r="P934" s="6" t="s">
        <v>31</v>
      </c>
      <c r="Q934" s="6" t="s">
        <v>84</v>
      </c>
      <c r="R934">
        <v>0</v>
      </c>
      <c r="S934" s="6" t="s">
        <v>31</v>
      </c>
      <c r="T934" s="6" t="s">
        <v>84</v>
      </c>
      <c r="U934" s="6" t="s">
        <v>36</v>
      </c>
      <c r="V934">
        <v>9.5940954793592832E+17</v>
      </c>
      <c r="W934" s="6" t="s">
        <v>31</v>
      </c>
      <c r="X934" s="6" t="s">
        <v>2628</v>
      </c>
      <c r="Y934" s="6" t="s">
        <v>2629</v>
      </c>
      <c r="Z934">
        <v>25488729</v>
      </c>
    </row>
    <row r="935" spans="1:26" x14ac:dyDescent="0.25">
      <c r="A935">
        <v>1866034348</v>
      </c>
      <c r="B935" t="b">
        <v>0</v>
      </c>
      <c r="C935" s="6" t="s">
        <v>26</v>
      </c>
      <c r="D935">
        <v>3</v>
      </c>
      <c r="E935" s="1">
        <v>43328.624166666668</v>
      </c>
      <c r="F935" s="6" t="s">
        <v>27</v>
      </c>
      <c r="G935">
        <v>1</v>
      </c>
      <c r="H935" s="6" t="s">
        <v>41</v>
      </c>
      <c r="I935">
        <v>1</v>
      </c>
      <c r="J935" s="6" t="s">
        <v>29</v>
      </c>
      <c r="K935" s="1">
        <v>43133.541018518517</v>
      </c>
      <c r="L935">
        <v>4</v>
      </c>
      <c r="M935" s="6" t="s">
        <v>35</v>
      </c>
      <c r="N935" t="b">
        <v>0</v>
      </c>
      <c r="O935" s="6" t="s">
        <v>30</v>
      </c>
      <c r="P935" s="6" t="s">
        <v>31</v>
      </c>
      <c r="Q935" s="6" t="s">
        <v>84</v>
      </c>
      <c r="R935">
        <v>1</v>
      </c>
      <c r="S935" s="6" t="s">
        <v>31</v>
      </c>
      <c r="T935" s="6" t="s">
        <v>84</v>
      </c>
      <c r="U935" s="6" t="s">
        <v>127</v>
      </c>
      <c r="V935">
        <v>9.5941084278888038E+17</v>
      </c>
      <c r="W935" s="6" t="s">
        <v>31</v>
      </c>
      <c r="X935" s="6" t="s">
        <v>2576</v>
      </c>
      <c r="Y935" s="6" t="s">
        <v>2577</v>
      </c>
      <c r="Z935">
        <v>15108530</v>
      </c>
    </row>
    <row r="936" spans="1:26" x14ac:dyDescent="0.25">
      <c r="A936">
        <v>1866034353</v>
      </c>
      <c r="B936" t="b">
        <v>0</v>
      </c>
      <c r="C936" s="6" t="s">
        <v>26</v>
      </c>
      <c r="D936">
        <v>3</v>
      </c>
      <c r="E936" s="1">
        <v>43328.665381944447</v>
      </c>
      <c r="F936" s="6" t="s">
        <v>27</v>
      </c>
      <c r="G936">
        <v>1</v>
      </c>
      <c r="H936" s="6" t="s">
        <v>41</v>
      </c>
      <c r="I936">
        <v>0.68179999999999996</v>
      </c>
      <c r="J936" s="6" t="s">
        <v>29</v>
      </c>
      <c r="K936" s="1">
        <v>43133.542708333334</v>
      </c>
      <c r="L936">
        <v>1</v>
      </c>
      <c r="M936" s="6" t="s">
        <v>55</v>
      </c>
      <c r="N936" t="b">
        <v>0</v>
      </c>
      <c r="O936" s="6" t="s">
        <v>30</v>
      </c>
      <c r="P936" s="6" t="s">
        <v>31</v>
      </c>
      <c r="Q936" s="6" t="s">
        <v>84</v>
      </c>
      <c r="R936">
        <v>0</v>
      </c>
      <c r="S936" s="6" t="s">
        <v>31</v>
      </c>
      <c r="T936" s="6" t="s">
        <v>84</v>
      </c>
      <c r="U936" s="6" t="s">
        <v>47</v>
      </c>
      <c r="V936">
        <v>9.5941145333696512E+17</v>
      </c>
      <c r="W936" s="6" t="s">
        <v>31</v>
      </c>
      <c r="X936" s="6" t="s">
        <v>2591</v>
      </c>
      <c r="Y936" s="6" t="s">
        <v>2592</v>
      </c>
      <c r="Z936">
        <v>123372525</v>
      </c>
    </row>
    <row r="937" spans="1:26" x14ac:dyDescent="0.25">
      <c r="A937">
        <v>1866034340</v>
      </c>
      <c r="B937" t="b">
        <v>0</v>
      </c>
      <c r="C937" s="6" t="s">
        <v>26</v>
      </c>
      <c r="D937">
        <v>3</v>
      </c>
      <c r="E937" s="1">
        <v>43328.620011574072</v>
      </c>
      <c r="F937" s="6" t="s">
        <v>27</v>
      </c>
      <c r="G937">
        <v>1</v>
      </c>
      <c r="H937" s="6" t="s">
        <v>28</v>
      </c>
      <c r="I937">
        <v>1</v>
      </c>
      <c r="J937" s="6" t="s">
        <v>29</v>
      </c>
      <c r="K937" s="1">
        <v>43133.544166666667</v>
      </c>
      <c r="L937">
        <v>4</v>
      </c>
      <c r="M937" s="6" t="s">
        <v>2555</v>
      </c>
      <c r="N937" t="b">
        <v>0</v>
      </c>
      <c r="O937" s="6" t="s">
        <v>30</v>
      </c>
      <c r="P937" s="6" t="s">
        <v>31</v>
      </c>
      <c r="Q937" s="6" t="s">
        <v>84</v>
      </c>
      <c r="R937">
        <v>0</v>
      </c>
      <c r="S937" s="6" t="s">
        <v>31</v>
      </c>
      <c r="T937" s="6" t="s">
        <v>84</v>
      </c>
      <c r="U937" s="6" t="s">
        <v>36</v>
      </c>
      <c r="V937">
        <v>9.5941198417222451E+17</v>
      </c>
      <c r="W937" s="6" t="s">
        <v>31</v>
      </c>
      <c r="X937" s="6" t="s">
        <v>2556</v>
      </c>
      <c r="Y937" s="6" t="s">
        <v>2557</v>
      </c>
      <c r="Z937">
        <v>9.0980621103752806E+17</v>
      </c>
    </row>
    <row r="938" spans="1:26" x14ac:dyDescent="0.25">
      <c r="A938">
        <v>1866034362</v>
      </c>
      <c r="B938" t="b">
        <v>0</v>
      </c>
      <c r="C938" s="6" t="s">
        <v>26</v>
      </c>
      <c r="D938">
        <v>3</v>
      </c>
      <c r="E938" s="1">
        <v>43328.681192129632</v>
      </c>
      <c r="F938" s="6" t="s">
        <v>27</v>
      </c>
      <c r="G938">
        <v>1</v>
      </c>
      <c r="H938" s="6" t="s">
        <v>41</v>
      </c>
      <c r="I938">
        <v>1</v>
      </c>
      <c r="J938" s="6" t="s">
        <v>29</v>
      </c>
      <c r="K938" s="1">
        <v>43133.544166666667</v>
      </c>
      <c r="L938">
        <v>2</v>
      </c>
      <c r="M938" s="6" t="s">
        <v>2614</v>
      </c>
      <c r="N938" t="b">
        <v>0</v>
      </c>
      <c r="O938" s="6" t="s">
        <v>30</v>
      </c>
      <c r="P938" s="6" t="s">
        <v>31</v>
      </c>
      <c r="Q938" s="6" t="s">
        <v>84</v>
      </c>
      <c r="R938">
        <v>1</v>
      </c>
      <c r="S938" s="6" t="s">
        <v>31</v>
      </c>
      <c r="T938" s="6" t="s">
        <v>84</v>
      </c>
      <c r="U938" s="6" t="s">
        <v>47</v>
      </c>
      <c r="V938">
        <v>9.5941198362703053E+17</v>
      </c>
      <c r="W938" s="6" t="s">
        <v>31</v>
      </c>
      <c r="X938" s="6" t="s">
        <v>2615</v>
      </c>
      <c r="Y938" s="6" t="s">
        <v>2616</v>
      </c>
      <c r="Z938">
        <v>549861682</v>
      </c>
    </row>
    <row r="939" spans="1:26" x14ac:dyDescent="0.25">
      <c r="A939">
        <v>1866034490</v>
      </c>
      <c r="B939" t="b">
        <v>0</v>
      </c>
      <c r="C939" s="6" t="s">
        <v>26</v>
      </c>
      <c r="D939">
        <v>3</v>
      </c>
      <c r="E939" s="1">
        <v>43328.688020833331</v>
      </c>
      <c r="F939" s="6" t="s">
        <v>27</v>
      </c>
      <c r="G939">
        <v>1</v>
      </c>
      <c r="H939" s="6" t="s">
        <v>28</v>
      </c>
      <c r="I939">
        <v>0.65069999999999995</v>
      </c>
      <c r="J939" s="6" t="s">
        <v>29</v>
      </c>
      <c r="K939" s="1">
        <v>43133.544699074075</v>
      </c>
      <c r="L939">
        <v>0</v>
      </c>
      <c r="M939" s="6" t="s">
        <v>35</v>
      </c>
      <c r="N939" t="b">
        <v>0</v>
      </c>
      <c r="O939" s="6" t="s">
        <v>30</v>
      </c>
      <c r="P939" s="6" t="s">
        <v>31</v>
      </c>
      <c r="Q939" s="6" t="s">
        <v>84</v>
      </c>
      <c r="R939">
        <v>0</v>
      </c>
      <c r="S939" s="6" t="s">
        <v>31</v>
      </c>
      <c r="T939" s="6" t="s">
        <v>84</v>
      </c>
      <c r="U939" s="6" t="s">
        <v>38</v>
      </c>
      <c r="V939">
        <v>9.5941217695503565E+17</v>
      </c>
      <c r="W939" s="6" t="s">
        <v>31</v>
      </c>
      <c r="X939" s="6" t="s">
        <v>2960</v>
      </c>
      <c r="Y939" s="6" t="s">
        <v>2961</v>
      </c>
      <c r="Z939">
        <v>258681136</v>
      </c>
    </row>
    <row r="940" spans="1:26" x14ac:dyDescent="0.25">
      <c r="A940">
        <v>1866034347</v>
      </c>
      <c r="B940" t="b">
        <v>0</v>
      </c>
      <c r="C940" s="6" t="s">
        <v>26</v>
      </c>
      <c r="D940">
        <v>3</v>
      </c>
      <c r="E940" s="1">
        <v>43328.728125000001</v>
      </c>
      <c r="F940" s="6" t="s">
        <v>27</v>
      </c>
      <c r="G940">
        <v>1</v>
      </c>
      <c r="H940" s="6" t="s">
        <v>41</v>
      </c>
      <c r="I940">
        <v>1</v>
      </c>
      <c r="J940" s="6" t="s">
        <v>29</v>
      </c>
      <c r="K940" s="1">
        <v>43133.545497685183</v>
      </c>
      <c r="L940">
        <v>0</v>
      </c>
      <c r="M940" s="6" t="s">
        <v>35</v>
      </c>
      <c r="N940" t="b">
        <v>0</v>
      </c>
      <c r="O940" s="6" t="s">
        <v>30</v>
      </c>
      <c r="P940" s="6" t="s">
        <v>31</v>
      </c>
      <c r="Q940" s="6" t="s">
        <v>84</v>
      </c>
      <c r="R940">
        <v>0</v>
      </c>
      <c r="S940" s="6" t="s">
        <v>31</v>
      </c>
      <c r="T940" s="6" t="s">
        <v>84</v>
      </c>
      <c r="U940" s="6" t="s">
        <v>51</v>
      </c>
      <c r="V940">
        <v>9.5941246413063373E+17</v>
      </c>
      <c r="W940" s="6" t="s">
        <v>31</v>
      </c>
      <c r="X940" s="6" t="s">
        <v>2574</v>
      </c>
      <c r="Y940" s="6" t="s">
        <v>2575</v>
      </c>
      <c r="Z940">
        <v>2823238473</v>
      </c>
    </row>
    <row r="941" spans="1:26" x14ac:dyDescent="0.25">
      <c r="A941">
        <v>1866034360</v>
      </c>
      <c r="B941" t="b">
        <v>0</v>
      </c>
      <c r="C941" s="6" t="s">
        <v>26</v>
      </c>
      <c r="D941">
        <v>3</v>
      </c>
      <c r="E941" s="1">
        <v>43328.668657407405</v>
      </c>
      <c r="F941" s="6" t="s">
        <v>27</v>
      </c>
      <c r="G941">
        <v>1</v>
      </c>
      <c r="H941" s="6" t="s">
        <v>40</v>
      </c>
      <c r="I941">
        <v>0.66100000000000003</v>
      </c>
      <c r="J941" s="6" t="s">
        <v>29</v>
      </c>
      <c r="K941" s="1">
        <v>43133.546909722223</v>
      </c>
      <c r="L941">
        <v>3</v>
      </c>
      <c r="M941" s="6" t="s">
        <v>2609</v>
      </c>
      <c r="N941" t="b">
        <v>0</v>
      </c>
      <c r="O941" s="6" t="s">
        <v>30</v>
      </c>
      <c r="P941" s="6" t="s">
        <v>31</v>
      </c>
      <c r="Q941" s="6" t="s">
        <v>84</v>
      </c>
      <c r="R941">
        <v>1</v>
      </c>
      <c r="S941" s="6" t="s">
        <v>31</v>
      </c>
      <c r="T941" s="6" t="s">
        <v>84</v>
      </c>
      <c r="U941" s="6" t="s">
        <v>36</v>
      </c>
      <c r="V941">
        <v>9.5941297810069504E+17</v>
      </c>
      <c r="W941" s="6" t="s">
        <v>31</v>
      </c>
      <c r="X941" s="6" t="s">
        <v>2610</v>
      </c>
      <c r="Y941" s="6" t="s">
        <v>2611</v>
      </c>
      <c r="Z941">
        <v>9.551625727219671E+17</v>
      </c>
    </row>
    <row r="942" spans="1:26" x14ac:dyDescent="0.25">
      <c r="A942">
        <v>1866034696</v>
      </c>
      <c r="B942" t="b">
        <v>0</v>
      </c>
      <c r="C942" s="6" t="s">
        <v>26</v>
      </c>
      <c r="D942">
        <v>3</v>
      </c>
      <c r="E942" s="1">
        <v>43328.606631944444</v>
      </c>
      <c r="F942" s="6" t="s">
        <v>27</v>
      </c>
      <c r="G942">
        <v>1</v>
      </c>
      <c r="H942" s="6" t="s">
        <v>28</v>
      </c>
      <c r="I942">
        <v>1</v>
      </c>
      <c r="J942" s="6" t="s">
        <v>29</v>
      </c>
      <c r="K942" s="1">
        <v>43133.549270833333</v>
      </c>
      <c r="L942">
        <v>0</v>
      </c>
      <c r="M942" s="6" t="s">
        <v>3521</v>
      </c>
      <c r="N942" t="b">
        <v>1</v>
      </c>
      <c r="O942" s="6" t="s">
        <v>30</v>
      </c>
      <c r="P942" s="6" t="s">
        <v>3522</v>
      </c>
      <c r="Q942" s="6" t="s">
        <v>84</v>
      </c>
      <c r="R942">
        <v>0</v>
      </c>
      <c r="S942" s="6" t="s">
        <v>31</v>
      </c>
      <c r="T942" s="6" t="s">
        <v>84</v>
      </c>
      <c r="U942" s="6" t="s">
        <v>36</v>
      </c>
      <c r="V942">
        <v>9.5941383474953011E+17</v>
      </c>
      <c r="W942" s="6" t="s">
        <v>3523</v>
      </c>
      <c r="X942" s="6" t="s">
        <v>3524</v>
      </c>
      <c r="Y942" s="6" t="s">
        <v>3525</v>
      </c>
      <c r="Z942">
        <v>8.4717935906040627E+17</v>
      </c>
    </row>
    <row r="943" spans="1:26" x14ac:dyDescent="0.25">
      <c r="A943">
        <v>1866034374</v>
      </c>
      <c r="B943" t="b">
        <v>0</v>
      </c>
      <c r="C943" s="6" t="s">
        <v>26</v>
      </c>
      <c r="D943">
        <v>3</v>
      </c>
      <c r="E943" s="1">
        <v>43328.62572916667</v>
      </c>
      <c r="F943" s="6" t="s">
        <v>27</v>
      </c>
      <c r="G943">
        <v>1</v>
      </c>
      <c r="H943" s="6" t="s">
        <v>28</v>
      </c>
      <c r="I943">
        <v>1</v>
      </c>
      <c r="J943" s="6" t="s">
        <v>29</v>
      </c>
      <c r="K943" s="1">
        <v>43133.550034722219</v>
      </c>
      <c r="L943">
        <v>103</v>
      </c>
      <c r="M943" s="6" t="s">
        <v>35</v>
      </c>
      <c r="N943" t="b">
        <v>0</v>
      </c>
      <c r="O943" s="6" t="s">
        <v>30</v>
      </c>
      <c r="P943" s="6" t="s">
        <v>31</v>
      </c>
      <c r="Q943" s="6" t="s">
        <v>84</v>
      </c>
      <c r="R943">
        <v>33</v>
      </c>
      <c r="S943" s="6" t="s">
        <v>31</v>
      </c>
      <c r="T943" s="6" t="s">
        <v>84</v>
      </c>
      <c r="U943" s="6" t="s">
        <v>2641</v>
      </c>
      <c r="V943">
        <v>9.5941410980779213E+17</v>
      </c>
      <c r="W943" s="6" t="s">
        <v>31</v>
      </c>
      <c r="X943" s="6" t="s">
        <v>2642</v>
      </c>
      <c r="Y943" s="6" t="s">
        <v>2643</v>
      </c>
      <c r="Z943">
        <v>2207129125</v>
      </c>
    </row>
    <row r="944" spans="1:26" x14ac:dyDescent="0.25">
      <c r="A944">
        <v>1866034105</v>
      </c>
      <c r="B944" t="b">
        <v>0</v>
      </c>
      <c r="C944" s="6" t="s">
        <v>26</v>
      </c>
      <c r="D944">
        <v>3</v>
      </c>
      <c r="E944" s="1">
        <v>43328.637766203705</v>
      </c>
      <c r="F944" s="6" t="s">
        <v>27</v>
      </c>
      <c r="G944">
        <v>1</v>
      </c>
      <c r="H944" s="6" t="s">
        <v>41</v>
      </c>
      <c r="I944">
        <v>1</v>
      </c>
      <c r="J944" s="6" t="s">
        <v>29</v>
      </c>
      <c r="K944" s="1">
        <v>43133.553831018522</v>
      </c>
      <c r="L944">
        <v>0</v>
      </c>
      <c r="M944" s="6" t="s">
        <v>96</v>
      </c>
      <c r="N944" t="b">
        <v>0</v>
      </c>
      <c r="O944" s="6" t="s">
        <v>30</v>
      </c>
      <c r="P944" s="6" t="s">
        <v>31</v>
      </c>
      <c r="Q944" s="6" t="s">
        <v>84</v>
      </c>
      <c r="R944">
        <v>0</v>
      </c>
      <c r="S944" s="6" t="s">
        <v>31</v>
      </c>
      <c r="T944" s="6" t="s">
        <v>84</v>
      </c>
      <c r="U944" s="6" t="s">
        <v>45</v>
      </c>
      <c r="V944">
        <v>9.5941548503185408E+17</v>
      </c>
      <c r="W944" s="6" t="s">
        <v>31</v>
      </c>
      <c r="X944" s="6" t="s">
        <v>1928</v>
      </c>
      <c r="Y944" s="6" t="s">
        <v>1929</v>
      </c>
      <c r="Z944">
        <v>9.5866909250391654E+17</v>
      </c>
    </row>
    <row r="945" spans="1:26" x14ac:dyDescent="0.25">
      <c r="A945">
        <v>1866034722</v>
      </c>
      <c r="B945" t="b">
        <v>0</v>
      </c>
      <c r="C945" s="6" t="s">
        <v>26</v>
      </c>
      <c r="D945">
        <v>3</v>
      </c>
      <c r="E945" s="1">
        <v>43328.649606481478</v>
      </c>
      <c r="F945" s="6" t="s">
        <v>27</v>
      </c>
      <c r="G945">
        <v>1</v>
      </c>
      <c r="H945" s="6" t="s">
        <v>28</v>
      </c>
      <c r="I945">
        <v>0.6704</v>
      </c>
      <c r="J945" s="6" t="s">
        <v>29</v>
      </c>
      <c r="K945" s="1">
        <v>43133.555208333331</v>
      </c>
      <c r="L945">
        <v>1</v>
      </c>
      <c r="M945" s="6" t="s">
        <v>35</v>
      </c>
      <c r="N945" t="b">
        <v>0</v>
      </c>
      <c r="O945" s="6" t="s">
        <v>30</v>
      </c>
      <c r="P945" s="6" t="s">
        <v>31</v>
      </c>
      <c r="Q945" s="6" t="s">
        <v>84</v>
      </c>
      <c r="R945">
        <v>1</v>
      </c>
      <c r="S945" s="6" t="s">
        <v>31</v>
      </c>
      <c r="T945" s="6" t="s">
        <v>84</v>
      </c>
      <c r="U945" s="6" t="s">
        <v>47</v>
      </c>
      <c r="V945">
        <v>9.5941598499708518E+17</v>
      </c>
      <c r="W945" s="6" t="s">
        <v>3596</v>
      </c>
      <c r="X945" s="6" t="s">
        <v>3597</v>
      </c>
      <c r="Y945" s="6" t="s">
        <v>3598</v>
      </c>
      <c r="Z945">
        <v>8.5079726773267251E+17</v>
      </c>
    </row>
    <row r="946" spans="1:26" x14ac:dyDescent="0.25">
      <c r="A946">
        <v>1866034709</v>
      </c>
      <c r="B946" t="b">
        <v>0</v>
      </c>
      <c r="C946" s="6" t="s">
        <v>26</v>
      </c>
      <c r="D946">
        <v>3</v>
      </c>
      <c r="E946" s="1">
        <v>43328.742106481484</v>
      </c>
      <c r="F946" s="6" t="s">
        <v>27</v>
      </c>
      <c r="G946">
        <v>1</v>
      </c>
      <c r="H946" s="6" t="s">
        <v>28</v>
      </c>
      <c r="I946">
        <v>0.66720000000000002</v>
      </c>
      <c r="J946" s="6" t="s">
        <v>29</v>
      </c>
      <c r="K946" s="1">
        <v>43133.560069444444</v>
      </c>
      <c r="L946">
        <v>0</v>
      </c>
      <c r="M946" s="6" t="s">
        <v>3561</v>
      </c>
      <c r="N946" t="b">
        <v>0</v>
      </c>
      <c r="O946" s="6" t="s">
        <v>30</v>
      </c>
      <c r="P946" s="6" t="s">
        <v>31</v>
      </c>
      <c r="Q946" s="6" t="s">
        <v>84</v>
      </c>
      <c r="R946">
        <v>0</v>
      </c>
      <c r="S946" s="6" t="s">
        <v>31</v>
      </c>
      <c r="T946" s="6" t="s">
        <v>84</v>
      </c>
      <c r="U946" s="6" t="s">
        <v>45</v>
      </c>
      <c r="V946">
        <v>9.5941774820699341E+17</v>
      </c>
      <c r="W946" s="6" t="s">
        <v>31</v>
      </c>
      <c r="X946" s="6" t="s">
        <v>3562</v>
      </c>
      <c r="Y946" s="6" t="s">
        <v>3563</v>
      </c>
      <c r="Z946">
        <v>9.3319716825229312E+17</v>
      </c>
    </row>
    <row r="947" spans="1:26" x14ac:dyDescent="0.25">
      <c r="A947">
        <v>1866034493</v>
      </c>
      <c r="B947" t="b">
        <v>0</v>
      </c>
      <c r="C947" s="6" t="s">
        <v>26</v>
      </c>
      <c r="D947">
        <v>3</v>
      </c>
      <c r="E947" s="1">
        <v>43328.755740740744</v>
      </c>
      <c r="F947" s="6" t="s">
        <v>27</v>
      </c>
      <c r="G947">
        <v>1</v>
      </c>
      <c r="H947" s="6" t="s">
        <v>41</v>
      </c>
      <c r="I947">
        <v>1</v>
      </c>
      <c r="J947" s="6" t="s">
        <v>29</v>
      </c>
      <c r="K947" s="1">
        <v>43133.561319444445</v>
      </c>
      <c r="L947">
        <v>0</v>
      </c>
      <c r="M947" s="6" t="s">
        <v>35</v>
      </c>
      <c r="N947" t="b">
        <v>0</v>
      </c>
      <c r="O947" s="6" t="s">
        <v>30</v>
      </c>
      <c r="P947" s="6" t="s">
        <v>31</v>
      </c>
      <c r="Q947" s="6" t="s">
        <v>84</v>
      </c>
      <c r="R947">
        <v>0</v>
      </c>
      <c r="S947" s="6" t="s">
        <v>31</v>
      </c>
      <c r="T947" s="6" t="s">
        <v>84</v>
      </c>
      <c r="U947" s="6" t="s">
        <v>38</v>
      </c>
      <c r="V947">
        <v>9.5941820017688986E+17</v>
      </c>
      <c r="W947" s="6" t="s">
        <v>31</v>
      </c>
      <c r="X947" s="6" t="s">
        <v>2969</v>
      </c>
      <c r="Y947" s="6" t="s">
        <v>2970</v>
      </c>
      <c r="Z947">
        <v>125092980</v>
      </c>
    </row>
    <row r="948" spans="1:26" x14ac:dyDescent="0.25">
      <c r="A948">
        <v>1866034106</v>
      </c>
      <c r="B948" t="b">
        <v>0</v>
      </c>
      <c r="C948" s="6" t="s">
        <v>26</v>
      </c>
      <c r="D948">
        <v>3</v>
      </c>
      <c r="E948" s="1">
        <v>43328.689421296294</v>
      </c>
      <c r="F948" s="6" t="s">
        <v>27</v>
      </c>
      <c r="G948">
        <v>1</v>
      </c>
      <c r="H948" s="6" t="s">
        <v>40</v>
      </c>
      <c r="I948">
        <v>1</v>
      </c>
      <c r="J948" s="6" t="s">
        <v>29</v>
      </c>
      <c r="K948" s="1">
        <v>43133.561759259261</v>
      </c>
      <c r="L948">
        <v>0</v>
      </c>
      <c r="M948" s="6" t="s">
        <v>1930</v>
      </c>
      <c r="N948" t="b">
        <v>0</v>
      </c>
      <c r="O948" s="6" t="s">
        <v>30</v>
      </c>
      <c r="P948" s="6" t="s">
        <v>31</v>
      </c>
      <c r="Q948" s="6" t="s">
        <v>84</v>
      </c>
      <c r="R948">
        <v>0</v>
      </c>
      <c r="S948" s="6" t="s">
        <v>31</v>
      </c>
      <c r="T948" s="6" t="s">
        <v>84</v>
      </c>
      <c r="U948" s="6" t="s">
        <v>45</v>
      </c>
      <c r="V948">
        <v>9.5941835793313792E+17</v>
      </c>
      <c r="W948" s="6" t="s">
        <v>31</v>
      </c>
      <c r="X948" s="6" t="s">
        <v>1931</v>
      </c>
      <c r="Y948" s="6" t="s">
        <v>1932</v>
      </c>
      <c r="Z948">
        <v>1438470211</v>
      </c>
    </row>
    <row r="949" spans="1:26" x14ac:dyDescent="0.25">
      <c r="A949">
        <v>1866034375</v>
      </c>
      <c r="B949" t="b">
        <v>0</v>
      </c>
      <c r="C949" s="6" t="s">
        <v>26</v>
      </c>
      <c r="D949">
        <v>3</v>
      </c>
      <c r="E949" s="1">
        <v>43328.680578703701</v>
      </c>
      <c r="F949" s="6" t="s">
        <v>27</v>
      </c>
      <c r="G949">
        <v>1</v>
      </c>
      <c r="H949" s="6" t="s">
        <v>40</v>
      </c>
      <c r="I949">
        <v>1</v>
      </c>
      <c r="J949" s="6" t="s">
        <v>29</v>
      </c>
      <c r="K949" s="1">
        <v>43133.567199074074</v>
      </c>
      <c r="L949">
        <v>1</v>
      </c>
      <c r="M949" s="6" t="s">
        <v>2644</v>
      </c>
      <c r="N949" t="b">
        <v>0</v>
      </c>
      <c r="O949" s="6" t="s">
        <v>30</v>
      </c>
      <c r="P949" s="6" t="s">
        <v>31</v>
      </c>
      <c r="Q949" s="6" t="s">
        <v>84</v>
      </c>
      <c r="R949">
        <v>0</v>
      </c>
      <c r="S949" s="6" t="s">
        <v>31</v>
      </c>
      <c r="T949" s="6" t="s">
        <v>84</v>
      </c>
      <c r="U949" s="6" t="s">
        <v>47</v>
      </c>
      <c r="V949">
        <v>9.5942032902111642E+17</v>
      </c>
      <c r="W949" s="6" t="s">
        <v>31</v>
      </c>
      <c r="X949" s="6" t="s">
        <v>2645</v>
      </c>
      <c r="Y949" s="6" t="s">
        <v>2646</v>
      </c>
      <c r="Z949">
        <v>2282669496</v>
      </c>
    </row>
    <row r="950" spans="1:26" x14ac:dyDescent="0.25">
      <c r="A950">
        <v>1866034702</v>
      </c>
      <c r="B950" t="b">
        <v>0</v>
      </c>
      <c r="C950" s="6" t="s">
        <v>26</v>
      </c>
      <c r="D950">
        <v>3</v>
      </c>
      <c r="E950" s="1">
        <v>43328.681192129632</v>
      </c>
      <c r="F950" s="6" t="s">
        <v>27</v>
      </c>
      <c r="G950">
        <v>1</v>
      </c>
      <c r="H950" s="6" t="s">
        <v>41</v>
      </c>
      <c r="I950">
        <v>1</v>
      </c>
      <c r="J950" s="6" t="s">
        <v>29</v>
      </c>
      <c r="K950" s="1">
        <v>43133.56931712963</v>
      </c>
      <c r="L950">
        <v>0</v>
      </c>
      <c r="M950" s="6" t="s">
        <v>35</v>
      </c>
      <c r="N950" t="b">
        <v>0</v>
      </c>
      <c r="O950" s="6" t="s">
        <v>30</v>
      </c>
      <c r="P950" s="6" t="s">
        <v>31</v>
      </c>
      <c r="Q950" s="6" t="s">
        <v>84</v>
      </c>
      <c r="R950">
        <v>0</v>
      </c>
      <c r="S950" s="6" t="s">
        <v>31</v>
      </c>
      <c r="T950" s="6" t="s">
        <v>84</v>
      </c>
      <c r="U950" s="6" t="s">
        <v>38</v>
      </c>
      <c r="V950">
        <v>9.5942109749306163E+17</v>
      </c>
      <c r="W950" s="6" t="s">
        <v>31</v>
      </c>
      <c r="X950" s="6" t="s">
        <v>3542</v>
      </c>
      <c r="Y950" s="6" t="s">
        <v>3543</v>
      </c>
      <c r="Z950">
        <v>9.4854205120498074E+17</v>
      </c>
    </row>
    <row r="951" spans="1:26" x14ac:dyDescent="0.25">
      <c r="A951">
        <v>1866034373</v>
      </c>
      <c r="B951" t="b">
        <v>0</v>
      </c>
      <c r="C951" s="6" t="s">
        <v>26</v>
      </c>
      <c r="D951">
        <v>3</v>
      </c>
      <c r="E951" s="1">
        <v>43328.670995370368</v>
      </c>
      <c r="F951" s="6" t="s">
        <v>27</v>
      </c>
      <c r="G951">
        <v>1</v>
      </c>
      <c r="H951" s="6" t="s">
        <v>28</v>
      </c>
      <c r="I951">
        <v>1</v>
      </c>
      <c r="J951" s="6" t="s">
        <v>29</v>
      </c>
      <c r="K951" s="1">
        <v>43133.573622685188</v>
      </c>
      <c r="L951">
        <v>12</v>
      </c>
      <c r="M951" s="6" t="s">
        <v>2638</v>
      </c>
      <c r="N951" t="b">
        <v>0</v>
      </c>
      <c r="O951" s="6" t="s">
        <v>30</v>
      </c>
      <c r="P951" s="6" t="s">
        <v>31</v>
      </c>
      <c r="Q951" s="6" t="s">
        <v>84</v>
      </c>
      <c r="R951">
        <v>5</v>
      </c>
      <c r="S951" s="6" t="s">
        <v>31</v>
      </c>
      <c r="T951" s="6" t="s">
        <v>84</v>
      </c>
      <c r="U951" s="6" t="s">
        <v>58</v>
      </c>
      <c r="V951">
        <v>9.5942265718278963E+17</v>
      </c>
      <c r="W951" s="6" t="s">
        <v>31</v>
      </c>
      <c r="X951" s="6" t="s">
        <v>2639</v>
      </c>
      <c r="Y951" s="6" t="s">
        <v>2640</v>
      </c>
      <c r="Z951">
        <v>9.0501096111491072E+17</v>
      </c>
    </row>
    <row r="952" spans="1:26" x14ac:dyDescent="0.25">
      <c r="A952">
        <v>1866034472</v>
      </c>
      <c r="B952" t="b">
        <v>0</v>
      </c>
      <c r="C952" s="6" t="s">
        <v>26</v>
      </c>
      <c r="D952">
        <v>3</v>
      </c>
      <c r="E952" s="1">
        <v>43328.691261574073</v>
      </c>
      <c r="F952" s="6" t="s">
        <v>27</v>
      </c>
      <c r="G952">
        <v>1</v>
      </c>
      <c r="H952" s="6" t="s">
        <v>41</v>
      </c>
      <c r="I952">
        <v>1</v>
      </c>
      <c r="J952" s="6" t="s">
        <v>29</v>
      </c>
      <c r="K952" s="1">
        <v>43133.573981481481</v>
      </c>
      <c r="L952">
        <v>0</v>
      </c>
      <c r="M952" s="6" t="s">
        <v>35</v>
      </c>
      <c r="N952" t="b">
        <v>0</v>
      </c>
      <c r="O952" s="6" t="s">
        <v>30</v>
      </c>
      <c r="P952" s="6" t="s">
        <v>31</v>
      </c>
      <c r="Q952" s="6" t="s">
        <v>84</v>
      </c>
      <c r="R952">
        <v>0</v>
      </c>
      <c r="S952" s="6" t="s">
        <v>31</v>
      </c>
      <c r="T952" s="6" t="s">
        <v>84</v>
      </c>
      <c r="U952" s="6" t="s">
        <v>47</v>
      </c>
      <c r="V952">
        <v>9.5942278692100915E+17</v>
      </c>
      <c r="W952" s="6" t="s">
        <v>31</v>
      </c>
      <c r="X952" s="6" t="s">
        <v>2576</v>
      </c>
      <c r="Y952" s="6" t="s">
        <v>2915</v>
      </c>
      <c r="Z952">
        <v>111412750</v>
      </c>
    </row>
    <row r="953" spans="1:26" x14ac:dyDescent="0.25">
      <c r="A953">
        <v>1866034494</v>
      </c>
      <c r="B953" t="b">
        <v>0</v>
      </c>
      <c r="C953" s="6" t="s">
        <v>26</v>
      </c>
      <c r="D953">
        <v>3</v>
      </c>
      <c r="E953" s="1">
        <v>43328.597800925927</v>
      </c>
      <c r="F953" s="6" t="s">
        <v>27</v>
      </c>
      <c r="G953">
        <v>1</v>
      </c>
      <c r="H953" s="6" t="s">
        <v>40</v>
      </c>
      <c r="I953">
        <v>1</v>
      </c>
      <c r="J953" s="6" t="s">
        <v>29</v>
      </c>
      <c r="K953" s="1">
        <v>43133.574826388889</v>
      </c>
      <c r="L953">
        <v>2</v>
      </c>
      <c r="M953" s="6" t="s">
        <v>2971</v>
      </c>
      <c r="N953" t="b">
        <v>1</v>
      </c>
      <c r="O953" s="6" t="s">
        <v>30</v>
      </c>
      <c r="P953" s="6" t="s">
        <v>2972</v>
      </c>
      <c r="Q953" s="6" t="s">
        <v>84</v>
      </c>
      <c r="R953">
        <v>1</v>
      </c>
      <c r="S953" s="6" t="s">
        <v>31</v>
      </c>
      <c r="T953" s="6" t="s">
        <v>84</v>
      </c>
      <c r="U953" s="6" t="s">
        <v>36</v>
      </c>
      <c r="V953">
        <v>9.5942309326877901E+17</v>
      </c>
      <c r="W953" s="6" t="s">
        <v>31</v>
      </c>
      <c r="X953" s="6" t="s">
        <v>2973</v>
      </c>
      <c r="Y953" s="6" t="s">
        <v>2974</v>
      </c>
      <c r="Z953">
        <v>149638904</v>
      </c>
    </row>
    <row r="954" spans="1:26" x14ac:dyDescent="0.25">
      <c r="A954">
        <v>1866034478</v>
      </c>
      <c r="B954" t="b">
        <v>0</v>
      </c>
      <c r="C954" s="6" t="s">
        <v>26</v>
      </c>
      <c r="D954">
        <v>3</v>
      </c>
      <c r="E954" s="1">
        <v>43328.640960648147</v>
      </c>
      <c r="F954" s="6" t="s">
        <v>27</v>
      </c>
      <c r="G954">
        <v>1</v>
      </c>
      <c r="H954" s="6" t="s">
        <v>40</v>
      </c>
      <c r="I954">
        <v>1</v>
      </c>
      <c r="J954" s="6" t="s">
        <v>29</v>
      </c>
      <c r="K954" s="1">
        <v>43133.577094907407</v>
      </c>
      <c r="L954">
        <v>0</v>
      </c>
      <c r="M954" s="6" t="s">
        <v>46</v>
      </c>
      <c r="N954" t="b">
        <v>0</v>
      </c>
      <c r="O954" s="6" t="s">
        <v>30</v>
      </c>
      <c r="P954" s="6" t="s">
        <v>31</v>
      </c>
      <c r="Q954" s="6" t="s">
        <v>84</v>
      </c>
      <c r="R954">
        <v>0</v>
      </c>
      <c r="S954" s="6" t="s">
        <v>31</v>
      </c>
      <c r="T954" s="6" t="s">
        <v>84</v>
      </c>
      <c r="U954" s="6" t="s">
        <v>43</v>
      </c>
      <c r="V954">
        <v>9.5942391602766643E+17</v>
      </c>
      <c r="W954" s="6" t="s">
        <v>31</v>
      </c>
      <c r="X954" s="6" t="s">
        <v>2928</v>
      </c>
      <c r="Y954" s="6" t="s">
        <v>2929</v>
      </c>
      <c r="Z954">
        <v>9737202</v>
      </c>
    </row>
    <row r="955" spans="1:26" x14ac:dyDescent="0.25">
      <c r="A955">
        <v>1866034694</v>
      </c>
      <c r="B955" t="b">
        <v>0</v>
      </c>
      <c r="C955" s="6" t="s">
        <v>26</v>
      </c>
      <c r="D955">
        <v>3</v>
      </c>
      <c r="E955" s="1">
        <v>43328.679386574076</v>
      </c>
      <c r="F955" s="6" t="s">
        <v>27</v>
      </c>
      <c r="G955">
        <v>1</v>
      </c>
      <c r="H955" s="6" t="s">
        <v>41</v>
      </c>
      <c r="I955">
        <v>1</v>
      </c>
      <c r="J955" s="6" t="s">
        <v>29</v>
      </c>
      <c r="K955" s="1">
        <v>43133.581585648149</v>
      </c>
      <c r="L955">
        <v>2</v>
      </c>
      <c r="M955" s="6" t="s">
        <v>50</v>
      </c>
      <c r="N955" t="b">
        <v>0</v>
      </c>
      <c r="O955" s="6" t="s">
        <v>30</v>
      </c>
      <c r="P955" s="6" t="s">
        <v>31</v>
      </c>
      <c r="Q955" s="6" t="s">
        <v>84</v>
      </c>
      <c r="R955">
        <v>0</v>
      </c>
      <c r="S955" s="6" t="s">
        <v>31</v>
      </c>
      <c r="T955" s="6" t="s">
        <v>84</v>
      </c>
      <c r="U955" s="6" t="s">
        <v>36</v>
      </c>
      <c r="V955">
        <v>9.5942554312820736E+17</v>
      </c>
      <c r="W955" s="6" t="s">
        <v>31</v>
      </c>
      <c r="X955" s="6" t="s">
        <v>3517</v>
      </c>
      <c r="Y955" s="6" t="s">
        <v>3518</v>
      </c>
      <c r="Z955">
        <v>7.2483367529316762E+17</v>
      </c>
    </row>
    <row r="956" spans="1:26" x14ac:dyDescent="0.25">
      <c r="A956">
        <v>1866034342</v>
      </c>
      <c r="B956" t="b">
        <v>0</v>
      </c>
      <c r="C956" s="6" t="s">
        <v>26</v>
      </c>
      <c r="D956">
        <v>3</v>
      </c>
      <c r="E956" s="1">
        <v>43328.620138888888</v>
      </c>
      <c r="F956" s="6" t="s">
        <v>27</v>
      </c>
      <c r="G956">
        <v>1</v>
      </c>
      <c r="H956" s="6" t="s">
        <v>41</v>
      </c>
      <c r="I956">
        <v>0.66949999999999998</v>
      </c>
      <c r="J956" s="6" t="s">
        <v>29</v>
      </c>
      <c r="K956" s="1">
        <v>43133.585543981484</v>
      </c>
      <c r="L956">
        <v>0</v>
      </c>
      <c r="M956" s="6" t="s">
        <v>46</v>
      </c>
      <c r="N956" t="b">
        <v>0</v>
      </c>
      <c r="O956" s="6" t="s">
        <v>30</v>
      </c>
      <c r="P956" s="6" t="s">
        <v>31</v>
      </c>
      <c r="Q956" s="6" t="s">
        <v>84</v>
      </c>
      <c r="R956">
        <v>0</v>
      </c>
      <c r="S956" s="6" t="s">
        <v>31</v>
      </c>
      <c r="T956" s="6" t="s">
        <v>84</v>
      </c>
      <c r="U956" s="6" t="s">
        <v>49</v>
      </c>
      <c r="V956">
        <v>9.5942697852792013E+17</v>
      </c>
      <c r="W956" s="6" t="s">
        <v>31</v>
      </c>
      <c r="X956" s="6" t="s">
        <v>2561</v>
      </c>
      <c r="Y956" s="6" t="s">
        <v>2562</v>
      </c>
      <c r="Z956">
        <v>2718078811</v>
      </c>
    </row>
    <row r="957" spans="1:26" x14ac:dyDescent="0.25">
      <c r="A957">
        <v>1866034713</v>
      </c>
      <c r="B957" t="b">
        <v>0</v>
      </c>
      <c r="C957" s="6" t="s">
        <v>26</v>
      </c>
      <c r="D957">
        <v>3</v>
      </c>
      <c r="E957" s="1">
        <v>43328.686249999999</v>
      </c>
      <c r="F957" s="6" t="s">
        <v>27</v>
      </c>
      <c r="G957">
        <v>1</v>
      </c>
      <c r="H957" s="6" t="s">
        <v>41</v>
      </c>
      <c r="I957">
        <v>0.6764</v>
      </c>
      <c r="J957" s="6" t="s">
        <v>29</v>
      </c>
      <c r="K957" s="1">
        <v>43133.58693287037</v>
      </c>
      <c r="L957">
        <v>3</v>
      </c>
      <c r="M957" s="6" t="s">
        <v>3573</v>
      </c>
      <c r="N957" t="b">
        <v>0</v>
      </c>
      <c r="O957" s="6" t="s">
        <v>30</v>
      </c>
      <c r="P957" s="6" t="s">
        <v>31</v>
      </c>
      <c r="Q957" s="6" t="s">
        <v>84</v>
      </c>
      <c r="R957">
        <v>4</v>
      </c>
      <c r="S957" s="6" t="s">
        <v>31</v>
      </c>
      <c r="T957" s="6" t="s">
        <v>84</v>
      </c>
      <c r="U957" s="6" t="s">
        <v>39</v>
      </c>
      <c r="V957">
        <v>9.5942748199969178E+17</v>
      </c>
      <c r="W957" s="6" t="s">
        <v>31</v>
      </c>
      <c r="X957" s="6" t="s">
        <v>3574</v>
      </c>
      <c r="Y957" s="6" t="s">
        <v>3575</v>
      </c>
      <c r="Z957">
        <v>328981502</v>
      </c>
    </row>
    <row r="958" spans="1:26" x14ac:dyDescent="0.25">
      <c r="A958">
        <v>1866034485</v>
      </c>
      <c r="B958" t="b">
        <v>0</v>
      </c>
      <c r="C958" s="6" t="s">
        <v>26</v>
      </c>
      <c r="D958">
        <v>3</v>
      </c>
      <c r="E958" s="1">
        <v>43328.644780092596</v>
      </c>
      <c r="F958" s="6" t="s">
        <v>27</v>
      </c>
      <c r="G958">
        <v>1</v>
      </c>
      <c r="H958" s="6" t="s">
        <v>28</v>
      </c>
      <c r="I958">
        <v>1</v>
      </c>
      <c r="J958" s="6" t="s">
        <v>29</v>
      </c>
      <c r="K958" s="1">
        <v>43133.588425925926</v>
      </c>
      <c r="L958">
        <v>1</v>
      </c>
      <c r="M958" s="6" t="s">
        <v>2593</v>
      </c>
      <c r="N958" t="b">
        <v>0</v>
      </c>
      <c r="O958" s="6" t="s">
        <v>30</v>
      </c>
      <c r="P958" s="6" t="s">
        <v>31</v>
      </c>
      <c r="Q958" s="6" t="s">
        <v>84</v>
      </c>
      <c r="R958">
        <v>0</v>
      </c>
      <c r="S958" s="6" t="s">
        <v>31</v>
      </c>
      <c r="T958" s="6" t="s">
        <v>84</v>
      </c>
      <c r="U958" s="6" t="s">
        <v>38</v>
      </c>
      <c r="V958">
        <v>9.5942802149630362E+17</v>
      </c>
      <c r="W958" s="6" t="s">
        <v>31</v>
      </c>
      <c r="X958" s="6" t="s">
        <v>2947</v>
      </c>
      <c r="Y958" s="6" t="s">
        <v>2948</v>
      </c>
      <c r="Z958">
        <v>278154986</v>
      </c>
    </row>
    <row r="959" spans="1:26" x14ac:dyDescent="0.25">
      <c r="A959">
        <v>1866034719</v>
      </c>
      <c r="B959" t="b">
        <v>0</v>
      </c>
      <c r="C959" s="6" t="s">
        <v>26</v>
      </c>
      <c r="D959">
        <v>3</v>
      </c>
      <c r="E959" s="1">
        <v>43328.674733796295</v>
      </c>
      <c r="F959" s="6" t="s">
        <v>27</v>
      </c>
      <c r="G959">
        <v>1</v>
      </c>
      <c r="H959" s="6" t="s">
        <v>40</v>
      </c>
      <c r="I959">
        <v>1</v>
      </c>
      <c r="J959" s="6" t="s">
        <v>29</v>
      </c>
      <c r="K959" s="1">
        <v>43133.59101851852</v>
      </c>
      <c r="L959">
        <v>4</v>
      </c>
      <c r="M959" s="6" t="s">
        <v>46</v>
      </c>
      <c r="N959" t="b">
        <v>0</v>
      </c>
      <c r="O959" s="6" t="s">
        <v>30</v>
      </c>
      <c r="P959" s="6" t="s">
        <v>31</v>
      </c>
      <c r="Q959" s="6" t="s">
        <v>84</v>
      </c>
      <c r="R959">
        <v>0</v>
      </c>
      <c r="S959" s="6" t="s">
        <v>31</v>
      </c>
      <c r="T959" s="6" t="s">
        <v>84</v>
      </c>
      <c r="U959" s="6" t="s">
        <v>47</v>
      </c>
      <c r="V959">
        <v>9.5942896181310669E+17</v>
      </c>
      <c r="W959" s="6" t="s">
        <v>31</v>
      </c>
      <c r="X959" s="6" t="s">
        <v>3587</v>
      </c>
      <c r="Y959" s="6" t="s">
        <v>3588</v>
      </c>
      <c r="Z959">
        <v>317903578</v>
      </c>
    </row>
    <row r="960" spans="1:26" x14ac:dyDescent="0.25">
      <c r="A960">
        <v>1866034229</v>
      </c>
      <c r="B960" t="b">
        <v>0</v>
      </c>
      <c r="C960" s="6" t="s">
        <v>26</v>
      </c>
      <c r="D960">
        <v>3</v>
      </c>
      <c r="E960" s="1">
        <v>43328.628750000003</v>
      </c>
      <c r="F960" s="6" t="s">
        <v>27</v>
      </c>
      <c r="G960">
        <v>1</v>
      </c>
      <c r="H960" s="6" t="s">
        <v>28</v>
      </c>
      <c r="I960">
        <v>1</v>
      </c>
      <c r="J960" s="6" t="s">
        <v>29</v>
      </c>
      <c r="K960" s="1">
        <v>43133.604814814818</v>
      </c>
      <c r="L960">
        <v>0</v>
      </c>
      <c r="M960" s="6" t="s">
        <v>2258</v>
      </c>
      <c r="N960" t="b">
        <v>0</v>
      </c>
      <c r="O960" s="6" t="s">
        <v>30</v>
      </c>
      <c r="P960" s="6" t="s">
        <v>31</v>
      </c>
      <c r="Q960" s="6" t="s">
        <v>84</v>
      </c>
      <c r="R960">
        <v>0</v>
      </c>
      <c r="S960" s="6" t="s">
        <v>31</v>
      </c>
      <c r="T960" s="6" t="s">
        <v>84</v>
      </c>
      <c r="U960" s="6" t="s">
        <v>47</v>
      </c>
      <c r="V960">
        <v>9.5943396060117402E+17</v>
      </c>
      <c r="W960" s="6" t="s">
        <v>31</v>
      </c>
      <c r="X960" s="6" t="s">
        <v>2259</v>
      </c>
      <c r="Y960" s="6" t="s">
        <v>2260</v>
      </c>
      <c r="Z960">
        <v>18471635</v>
      </c>
    </row>
    <row r="961" spans="1:26" x14ac:dyDescent="0.25">
      <c r="A961">
        <v>1866034588</v>
      </c>
      <c r="B961" t="b">
        <v>0</v>
      </c>
      <c r="C961" s="6" t="s">
        <v>26</v>
      </c>
      <c r="D961">
        <v>3</v>
      </c>
      <c r="E961" s="1">
        <v>43328.755740740744</v>
      </c>
      <c r="F961" s="6" t="s">
        <v>27</v>
      </c>
      <c r="G961">
        <v>1</v>
      </c>
      <c r="H961" s="6" t="s">
        <v>28</v>
      </c>
      <c r="I961">
        <v>1</v>
      </c>
      <c r="J961" s="6" t="s">
        <v>29</v>
      </c>
      <c r="K961" s="1">
        <v>43133.614710648151</v>
      </c>
      <c r="L961">
        <v>13</v>
      </c>
      <c r="M961" s="6" t="s">
        <v>3229</v>
      </c>
      <c r="N961" t="b">
        <v>0</v>
      </c>
      <c r="O961" s="6" t="s">
        <v>30</v>
      </c>
      <c r="P961" s="6" t="s">
        <v>31</v>
      </c>
      <c r="Q961" s="6" t="s">
        <v>84</v>
      </c>
      <c r="R961">
        <v>8</v>
      </c>
      <c r="S961" s="6" t="s">
        <v>31</v>
      </c>
      <c r="T961" s="6" t="s">
        <v>84</v>
      </c>
      <c r="U961" s="6" t="s">
        <v>62</v>
      </c>
      <c r="V961">
        <v>9.5943754613567488E+17</v>
      </c>
      <c r="W961" s="6" t="s">
        <v>31</v>
      </c>
      <c r="X961" s="6" t="s">
        <v>3230</v>
      </c>
      <c r="Y961" s="6" t="s">
        <v>3231</v>
      </c>
      <c r="Z961">
        <v>3222479033</v>
      </c>
    </row>
    <row r="962" spans="1:26" x14ac:dyDescent="0.25">
      <c r="A962">
        <v>1866033994</v>
      </c>
      <c r="B962" t="b">
        <v>0</v>
      </c>
      <c r="C962" s="6" t="s">
        <v>26</v>
      </c>
      <c r="D962">
        <v>3</v>
      </c>
      <c r="E962" s="1">
        <v>43328.626087962963</v>
      </c>
      <c r="F962" s="6" t="s">
        <v>56</v>
      </c>
      <c r="G962">
        <v>1</v>
      </c>
      <c r="H962" s="6" t="s">
        <v>84</v>
      </c>
      <c r="J962" s="6" t="s">
        <v>29</v>
      </c>
      <c r="K962" s="1">
        <v>43133.617662037039</v>
      </c>
      <c r="L962">
        <v>1</v>
      </c>
      <c r="M962" s="6" t="s">
        <v>50</v>
      </c>
      <c r="N962" t="b">
        <v>0</v>
      </c>
      <c r="O962" s="6" t="s">
        <v>30</v>
      </c>
      <c r="P962" s="6" t="s">
        <v>31</v>
      </c>
      <c r="Q962" s="6" t="s">
        <v>84</v>
      </c>
      <c r="R962">
        <v>0</v>
      </c>
      <c r="S962" s="6" t="s">
        <v>31</v>
      </c>
      <c r="T962" s="6" t="s">
        <v>84</v>
      </c>
      <c r="U962" s="6" t="s">
        <v>47</v>
      </c>
      <c r="V962">
        <v>9.5943861723932672E+17</v>
      </c>
      <c r="W962" s="6" t="s">
        <v>31</v>
      </c>
      <c r="X962" s="6" t="s">
        <v>1614</v>
      </c>
      <c r="Y962" s="6" t="s">
        <v>1615</v>
      </c>
      <c r="Z962">
        <v>9.4935347407189197E+17</v>
      </c>
    </row>
    <row r="963" spans="1:26" x14ac:dyDescent="0.25">
      <c r="A963">
        <v>1866034481</v>
      </c>
      <c r="B963" t="b">
        <v>0</v>
      </c>
      <c r="C963" s="6" t="s">
        <v>26</v>
      </c>
      <c r="D963">
        <v>3</v>
      </c>
      <c r="E963" s="1">
        <v>43328.742106481484</v>
      </c>
      <c r="F963" s="6" t="s">
        <v>27</v>
      </c>
      <c r="G963">
        <v>1</v>
      </c>
      <c r="H963" s="6" t="s">
        <v>28</v>
      </c>
      <c r="I963">
        <v>0.3427</v>
      </c>
      <c r="J963" s="6" t="s">
        <v>29</v>
      </c>
      <c r="K963" s="1">
        <v>43133.626099537039</v>
      </c>
      <c r="L963">
        <v>0</v>
      </c>
      <c r="M963" s="6" t="s">
        <v>46</v>
      </c>
      <c r="N963" t="b">
        <v>0</v>
      </c>
      <c r="O963" s="6" t="s">
        <v>30</v>
      </c>
      <c r="P963" s="6" t="s">
        <v>31</v>
      </c>
      <c r="Q963" s="6" t="s">
        <v>84</v>
      </c>
      <c r="R963">
        <v>0</v>
      </c>
      <c r="S963" s="6" t="s">
        <v>31</v>
      </c>
      <c r="T963" s="6" t="s">
        <v>84</v>
      </c>
      <c r="U963" s="6" t="s">
        <v>39</v>
      </c>
      <c r="V963">
        <v>9.5944167688331264E+17</v>
      </c>
      <c r="W963" s="6" t="s">
        <v>31</v>
      </c>
      <c r="X963" s="6" t="s">
        <v>2936</v>
      </c>
      <c r="Y963" s="6" t="s">
        <v>2937</v>
      </c>
      <c r="Z963">
        <v>1536576362</v>
      </c>
    </row>
    <row r="964" spans="1:26" x14ac:dyDescent="0.25">
      <c r="A964">
        <v>1866033992</v>
      </c>
      <c r="B964" t="b">
        <v>0</v>
      </c>
      <c r="C964" s="6" t="s">
        <v>26</v>
      </c>
      <c r="D964">
        <v>3</v>
      </c>
      <c r="E964" s="1">
        <v>43328.663773148146</v>
      </c>
      <c r="F964" s="6" t="s">
        <v>27</v>
      </c>
      <c r="G964">
        <v>1</v>
      </c>
      <c r="H964" s="6" t="s">
        <v>40</v>
      </c>
      <c r="I964">
        <v>0.66069999999999995</v>
      </c>
      <c r="J964" s="6" t="s">
        <v>29</v>
      </c>
      <c r="K964" s="1">
        <v>43133.636435185188</v>
      </c>
      <c r="L964">
        <v>1</v>
      </c>
      <c r="M964" s="6" t="s">
        <v>46</v>
      </c>
      <c r="N964" t="b">
        <v>0</v>
      </c>
      <c r="O964" s="6" t="s">
        <v>30</v>
      </c>
      <c r="P964" s="6" t="s">
        <v>31</v>
      </c>
      <c r="Q964" s="6" t="s">
        <v>84</v>
      </c>
      <c r="R964">
        <v>0</v>
      </c>
      <c r="S964" s="6" t="s">
        <v>31</v>
      </c>
      <c r="T964" s="6" t="s">
        <v>84</v>
      </c>
      <c r="U964" s="6" t="s">
        <v>47</v>
      </c>
      <c r="V964">
        <v>9.5944542144049971E+17</v>
      </c>
      <c r="W964" s="6" t="s">
        <v>31</v>
      </c>
      <c r="X964" s="6" t="s">
        <v>1609</v>
      </c>
      <c r="Y964" s="6" t="s">
        <v>1610</v>
      </c>
      <c r="Z964">
        <v>2429171900</v>
      </c>
    </row>
    <row r="965" spans="1:26" x14ac:dyDescent="0.25">
      <c r="A965">
        <v>1866034471</v>
      </c>
      <c r="B965" t="b">
        <v>0</v>
      </c>
      <c r="C965" s="6" t="s">
        <v>26</v>
      </c>
      <c r="D965">
        <v>3</v>
      </c>
      <c r="E965" s="1">
        <v>43328.656631944446</v>
      </c>
      <c r="F965" s="6" t="s">
        <v>27</v>
      </c>
      <c r="G965">
        <v>1</v>
      </c>
      <c r="H965" s="6" t="s">
        <v>40</v>
      </c>
      <c r="I965">
        <v>0.65839999999999999</v>
      </c>
      <c r="J965" s="6" t="s">
        <v>29</v>
      </c>
      <c r="K965" s="1">
        <v>43133.638437499998</v>
      </c>
      <c r="L965">
        <v>0</v>
      </c>
      <c r="M965" s="6" t="s">
        <v>2911</v>
      </c>
      <c r="N965" t="b">
        <v>0</v>
      </c>
      <c r="O965" s="6" t="s">
        <v>30</v>
      </c>
      <c r="P965" s="6" t="s">
        <v>31</v>
      </c>
      <c r="Q965" s="6" t="s">
        <v>84</v>
      </c>
      <c r="R965">
        <v>0</v>
      </c>
      <c r="S965" s="6" t="s">
        <v>31</v>
      </c>
      <c r="T965" s="6" t="s">
        <v>84</v>
      </c>
      <c r="U965" s="6" t="s">
        <v>47</v>
      </c>
      <c r="V965">
        <v>9.5944614476512461E+17</v>
      </c>
      <c r="W965" s="6" t="s">
        <v>2912</v>
      </c>
      <c r="X965" s="6" t="s">
        <v>2913</v>
      </c>
      <c r="Y965" s="6" t="s">
        <v>2914</v>
      </c>
      <c r="Z965">
        <v>9.3955460489906176E+17</v>
      </c>
    </row>
    <row r="966" spans="1:26" x14ac:dyDescent="0.25">
      <c r="A966">
        <v>1866034367</v>
      </c>
      <c r="B966" t="b">
        <v>0</v>
      </c>
      <c r="C966" s="6" t="s">
        <v>26</v>
      </c>
      <c r="D966">
        <v>3</v>
      </c>
      <c r="E966" s="1">
        <v>43328.755462962959</v>
      </c>
      <c r="F966" s="6" t="s">
        <v>27</v>
      </c>
      <c r="G966">
        <v>1</v>
      </c>
      <c r="H966" s="6" t="s">
        <v>40</v>
      </c>
      <c r="I966">
        <v>0.67369999999999997</v>
      </c>
      <c r="J966" s="6" t="s">
        <v>29</v>
      </c>
      <c r="K966" s="1">
        <v>43133.638715277775</v>
      </c>
      <c r="L966">
        <v>2</v>
      </c>
      <c r="M966" s="6" t="s">
        <v>46</v>
      </c>
      <c r="N966" t="b">
        <v>0</v>
      </c>
      <c r="O966" s="6" t="s">
        <v>30</v>
      </c>
      <c r="P966" s="6" t="s">
        <v>31</v>
      </c>
      <c r="Q966" s="6" t="s">
        <v>84</v>
      </c>
      <c r="R966">
        <v>3</v>
      </c>
      <c r="S966" s="6" t="s">
        <v>31</v>
      </c>
      <c r="T966" s="6" t="s">
        <v>84</v>
      </c>
      <c r="U966" s="6" t="s">
        <v>45</v>
      </c>
      <c r="V966">
        <v>9.594462457638871E+17</v>
      </c>
      <c r="W966" s="6" t="s">
        <v>42</v>
      </c>
      <c r="X966" s="6" t="s">
        <v>2625</v>
      </c>
      <c r="Y966" s="6" t="s">
        <v>2626</v>
      </c>
      <c r="Z966">
        <v>8.967279145232384E+17</v>
      </c>
    </row>
    <row r="967" spans="1:26" x14ac:dyDescent="0.25">
      <c r="A967">
        <v>1866034226</v>
      </c>
      <c r="B967" t="b">
        <v>0</v>
      </c>
      <c r="C967" s="6" t="s">
        <v>26</v>
      </c>
      <c r="D967">
        <v>3</v>
      </c>
      <c r="E967" s="1">
        <v>43328.668657407405</v>
      </c>
      <c r="F967" s="6" t="s">
        <v>27</v>
      </c>
      <c r="G967">
        <v>1</v>
      </c>
      <c r="H967" s="6" t="s">
        <v>28</v>
      </c>
      <c r="I967">
        <v>1</v>
      </c>
      <c r="J967" s="6" t="s">
        <v>29</v>
      </c>
      <c r="K967" s="1">
        <v>43133.648506944446</v>
      </c>
      <c r="L967">
        <v>0</v>
      </c>
      <c r="M967" s="6" t="s">
        <v>2251</v>
      </c>
      <c r="N967" t="b">
        <v>0</v>
      </c>
      <c r="O967" s="6" t="s">
        <v>30</v>
      </c>
      <c r="P967" s="6" t="s">
        <v>31</v>
      </c>
      <c r="Q967" s="6" t="s">
        <v>84</v>
      </c>
      <c r="R967">
        <v>0</v>
      </c>
      <c r="S967" s="6" t="s">
        <v>31</v>
      </c>
      <c r="T967" s="6" t="s">
        <v>84</v>
      </c>
      <c r="U967" s="6" t="s">
        <v>36</v>
      </c>
      <c r="V967">
        <v>9.5944979458135654E+17</v>
      </c>
      <c r="W967" s="6" t="s">
        <v>31</v>
      </c>
      <c r="X967" s="6" t="s">
        <v>2252</v>
      </c>
      <c r="Y967" s="6" t="s">
        <v>2253</v>
      </c>
      <c r="Z967">
        <v>8.7173503798473523E+17</v>
      </c>
    </row>
    <row r="968" spans="1:26" x14ac:dyDescent="0.25">
      <c r="A968">
        <v>1866034486</v>
      </c>
      <c r="B968" t="b">
        <v>0</v>
      </c>
      <c r="C968" s="6" t="s">
        <v>26</v>
      </c>
      <c r="D968">
        <v>3</v>
      </c>
      <c r="E968" s="1">
        <v>43328.650659722225</v>
      </c>
      <c r="F968" s="6" t="s">
        <v>27</v>
      </c>
      <c r="G968">
        <v>1</v>
      </c>
      <c r="H968" s="6" t="s">
        <v>28</v>
      </c>
      <c r="I968">
        <v>1</v>
      </c>
      <c r="J968" s="6" t="s">
        <v>29</v>
      </c>
      <c r="K968" s="1">
        <v>43133.650567129633</v>
      </c>
      <c r="L968">
        <v>0</v>
      </c>
      <c r="M968" s="6" t="s">
        <v>2949</v>
      </c>
      <c r="N968" t="b">
        <v>0</v>
      </c>
      <c r="O968" s="6" t="s">
        <v>30</v>
      </c>
      <c r="P968" s="6" t="s">
        <v>31</v>
      </c>
      <c r="Q968" s="6" t="s">
        <v>84</v>
      </c>
      <c r="R968">
        <v>2</v>
      </c>
      <c r="S968" s="6" t="s">
        <v>31</v>
      </c>
      <c r="T968" s="6" t="s">
        <v>84</v>
      </c>
      <c r="U968" s="6" t="s">
        <v>62</v>
      </c>
      <c r="V968">
        <v>9.594505399595049E+17</v>
      </c>
      <c r="W968" s="6" t="s">
        <v>31</v>
      </c>
      <c r="X968" s="6" t="s">
        <v>2950</v>
      </c>
      <c r="Y968" s="6" t="s">
        <v>2951</v>
      </c>
      <c r="Z968">
        <v>9.466507782986711E+17</v>
      </c>
    </row>
    <row r="969" spans="1:26" x14ac:dyDescent="0.25">
      <c r="A969">
        <v>1866034710</v>
      </c>
      <c r="B969" t="b">
        <v>0</v>
      </c>
      <c r="C969" s="6" t="s">
        <v>26</v>
      </c>
      <c r="D969">
        <v>3</v>
      </c>
      <c r="E969" s="1">
        <v>43328.589432870373</v>
      </c>
      <c r="F969" s="6" t="s">
        <v>27</v>
      </c>
      <c r="G969">
        <v>1</v>
      </c>
      <c r="H969" s="6" t="s">
        <v>41</v>
      </c>
      <c r="I969">
        <v>0.65839999999999999</v>
      </c>
      <c r="J969" s="6" t="s">
        <v>29</v>
      </c>
      <c r="K969" s="1">
        <v>43133.656446759262</v>
      </c>
      <c r="L969">
        <v>0</v>
      </c>
      <c r="M969" s="6" t="s">
        <v>3564</v>
      </c>
      <c r="N969" t="b">
        <v>0</v>
      </c>
      <c r="O969" s="6" t="s">
        <v>30</v>
      </c>
      <c r="P969" s="6" t="s">
        <v>31</v>
      </c>
      <c r="Q969" s="6" t="s">
        <v>84</v>
      </c>
      <c r="R969">
        <v>0</v>
      </c>
      <c r="S969" s="6" t="s">
        <v>31</v>
      </c>
      <c r="T969" s="6" t="s">
        <v>84</v>
      </c>
      <c r="U969" s="6" t="s">
        <v>107</v>
      </c>
      <c r="V969">
        <v>9.5945267059460096E+17</v>
      </c>
      <c r="W969" s="6" t="s">
        <v>31</v>
      </c>
      <c r="X969" s="6" t="s">
        <v>3565</v>
      </c>
      <c r="Y969" s="6" t="s">
        <v>3566</v>
      </c>
      <c r="Z969">
        <v>269012152</v>
      </c>
    </row>
    <row r="970" spans="1:26" x14ac:dyDescent="0.25">
      <c r="A970">
        <v>1866034695</v>
      </c>
      <c r="B970" t="b">
        <v>0</v>
      </c>
      <c r="C970" s="6" t="s">
        <v>26</v>
      </c>
      <c r="D970">
        <v>3</v>
      </c>
      <c r="E970" s="1">
        <v>43328.677997685183</v>
      </c>
      <c r="F970" s="6" t="s">
        <v>27</v>
      </c>
      <c r="G970">
        <v>1</v>
      </c>
      <c r="H970" s="6" t="s">
        <v>40</v>
      </c>
      <c r="I970">
        <v>1</v>
      </c>
      <c r="J970" s="6" t="s">
        <v>29</v>
      </c>
      <c r="K970" s="1">
        <v>43133.662569444445</v>
      </c>
      <c r="L970">
        <v>3</v>
      </c>
      <c r="M970" s="6" t="s">
        <v>35</v>
      </c>
      <c r="N970" t="b">
        <v>0</v>
      </c>
      <c r="O970" s="6" t="s">
        <v>30</v>
      </c>
      <c r="P970" s="6" t="s">
        <v>31</v>
      </c>
      <c r="Q970" s="6" t="s">
        <v>84</v>
      </c>
      <c r="R970">
        <v>1</v>
      </c>
      <c r="S970" s="6" t="s">
        <v>31</v>
      </c>
      <c r="T970" s="6" t="s">
        <v>84</v>
      </c>
      <c r="U970" s="6" t="s">
        <v>47</v>
      </c>
      <c r="V970">
        <v>9.594548898008064E+17</v>
      </c>
      <c r="W970" s="6" t="s">
        <v>31</v>
      </c>
      <c r="X970" s="6" t="s">
        <v>3519</v>
      </c>
      <c r="Y970" s="6" t="s">
        <v>3520</v>
      </c>
      <c r="Z970">
        <v>9.0371028769357824E+17</v>
      </c>
    </row>
    <row r="971" spans="1:26" x14ac:dyDescent="0.25">
      <c r="A971">
        <v>1866034714</v>
      </c>
      <c r="B971" t="b">
        <v>0</v>
      </c>
      <c r="C971" s="6" t="s">
        <v>26</v>
      </c>
      <c r="D971">
        <v>3</v>
      </c>
      <c r="E971" s="1">
        <v>43328.643923611111</v>
      </c>
      <c r="F971" s="6" t="s">
        <v>56</v>
      </c>
      <c r="G971">
        <v>1</v>
      </c>
      <c r="H971" s="6" t="s">
        <v>84</v>
      </c>
      <c r="J971" s="6" t="s">
        <v>29</v>
      </c>
      <c r="K971" s="1">
        <v>43133.665891203702</v>
      </c>
      <c r="L971">
        <v>1</v>
      </c>
      <c r="M971" s="6" t="s">
        <v>35</v>
      </c>
      <c r="N971" t="b">
        <v>0</v>
      </c>
      <c r="O971" s="6" t="s">
        <v>30</v>
      </c>
      <c r="P971" s="6" t="s">
        <v>31</v>
      </c>
      <c r="Q971" s="6" t="s">
        <v>84</v>
      </c>
      <c r="R971">
        <v>0</v>
      </c>
      <c r="S971" s="6" t="s">
        <v>31</v>
      </c>
      <c r="T971" s="6" t="s">
        <v>84</v>
      </c>
      <c r="U971" s="6" t="s">
        <v>45</v>
      </c>
      <c r="V971">
        <v>9.5945609539056845E+17</v>
      </c>
      <c r="W971" s="6" t="s">
        <v>31</v>
      </c>
      <c r="X971" s="6" t="s">
        <v>3576</v>
      </c>
      <c r="Y971" s="6" t="s">
        <v>3577</v>
      </c>
      <c r="Z971">
        <v>40809746</v>
      </c>
    </row>
    <row r="972" spans="1:26" x14ac:dyDescent="0.25">
      <c r="A972">
        <v>1866034699</v>
      </c>
      <c r="B972" t="b">
        <v>0</v>
      </c>
      <c r="C972" s="6" t="s">
        <v>26</v>
      </c>
      <c r="D972">
        <v>3</v>
      </c>
      <c r="E972" s="1">
        <v>43328.75203703704</v>
      </c>
      <c r="F972" s="6" t="s">
        <v>27</v>
      </c>
      <c r="G972">
        <v>1</v>
      </c>
      <c r="H972" s="6" t="s">
        <v>40</v>
      </c>
      <c r="I972">
        <v>0.6573</v>
      </c>
      <c r="J972" s="6" t="s">
        <v>29</v>
      </c>
      <c r="K972" s="1">
        <v>43133.672349537039</v>
      </c>
      <c r="L972">
        <v>0</v>
      </c>
      <c r="M972" s="6" t="s">
        <v>3534</v>
      </c>
      <c r="N972" t="b">
        <v>0</v>
      </c>
      <c r="O972" s="6" t="s">
        <v>30</v>
      </c>
      <c r="P972" s="6" t="s">
        <v>31</v>
      </c>
      <c r="Q972" s="6" t="s">
        <v>84</v>
      </c>
      <c r="R972">
        <v>0</v>
      </c>
      <c r="S972" s="6" t="s">
        <v>31</v>
      </c>
      <c r="T972" s="6" t="s">
        <v>84</v>
      </c>
      <c r="U972" s="6" t="s">
        <v>36</v>
      </c>
      <c r="V972">
        <v>9.5945843371086234E+17</v>
      </c>
      <c r="W972" s="6" t="s">
        <v>3535</v>
      </c>
      <c r="X972" s="6" t="s">
        <v>3536</v>
      </c>
      <c r="Y972" s="6" t="s">
        <v>3537</v>
      </c>
      <c r="Z972">
        <v>7.59772047060992E+17</v>
      </c>
    </row>
    <row r="973" spans="1:26" x14ac:dyDescent="0.25">
      <c r="A973">
        <v>1866034580</v>
      </c>
      <c r="B973" t="b">
        <v>0</v>
      </c>
      <c r="C973" s="6" t="s">
        <v>26</v>
      </c>
      <c r="D973">
        <v>3</v>
      </c>
      <c r="E973" s="1">
        <v>43328.673414351855</v>
      </c>
      <c r="F973" s="6" t="s">
        <v>27</v>
      </c>
      <c r="G973">
        <v>1</v>
      </c>
      <c r="H973" s="6" t="s">
        <v>40</v>
      </c>
      <c r="I973">
        <v>0.67049999999999998</v>
      </c>
      <c r="J973" s="6" t="s">
        <v>29</v>
      </c>
      <c r="K973" s="1">
        <v>43133.678368055553</v>
      </c>
      <c r="L973">
        <v>14</v>
      </c>
      <c r="M973" s="6" t="s">
        <v>3205</v>
      </c>
      <c r="N973" t="b">
        <v>0</v>
      </c>
      <c r="O973" s="6" t="s">
        <v>30</v>
      </c>
      <c r="P973" s="6" t="s">
        <v>31</v>
      </c>
      <c r="Q973" s="6" t="s">
        <v>84</v>
      </c>
      <c r="R973">
        <v>3</v>
      </c>
      <c r="S973" s="6" t="s">
        <v>31</v>
      </c>
      <c r="T973" s="6" t="s">
        <v>84</v>
      </c>
      <c r="U973" s="6" t="s">
        <v>45</v>
      </c>
      <c r="V973">
        <v>9.5946061539068314E+17</v>
      </c>
      <c r="W973" s="6" t="s">
        <v>31</v>
      </c>
      <c r="X973" s="6" t="s">
        <v>3206</v>
      </c>
      <c r="Y973" s="6" t="s">
        <v>3207</v>
      </c>
      <c r="Z973">
        <v>9.3602685097498624E+17</v>
      </c>
    </row>
    <row r="974" spans="1:26" x14ac:dyDescent="0.25">
      <c r="A974">
        <v>1866034693</v>
      </c>
      <c r="B974" t="b">
        <v>0</v>
      </c>
      <c r="C974" s="6" t="s">
        <v>26</v>
      </c>
      <c r="D974">
        <v>3</v>
      </c>
      <c r="E974" s="1">
        <v>43328.640960648147</v>
      </c>
      <c r="F974" s="6" t="s">
        <v>27</v>
      </c>
      <c r="G974">
        <v>1</v>
      </c>
      <c r="H974" s="6" t="s">
        <v>28</v>
      </c>
      <c r="I974">
        <v>0.64970000000000006</v>
      </c>
      <c r="J974" s="6" t="s">
        <v>29</v>
      </c>
      <c r="K974" s="1">
        <v>43133.682708333334</v>
      </c>
      <c r="L974">
        <v>2</v>
      </c>
      <c r="M974" s="6" t="s">
        <v>3514</v>
      </c>
      <c r="N974" t="b">
        <v>0</v>
      </c>
      <c r="O974" s="6" t="s">
        <v>30</v>
      </c>
      <c r="P974" s="6" t="s">
        <v>31</v>
      </c>
      <c r="Q974" s="6" t="s">
        <v>84</v>
      </c>
      <c r="R974">
        <v>0</v>
      </c>
      <c r="S974" s="6" t="s">
        <v>31</v>
      </c>
      <c r="T974" s="6" t="s">
        <v>84</v>
      </c>
      <c r="U974" s="6" t="s">
        <v>58</v>
      </c>
      <c r="V974">
        <v>9.5946218865301504E+17</v>
      </c>
      <c r="W974" s="6" t="s">
        <v>31</v>
      </c>
      <c r="X974" s="6" t="s">
        <v>3515</v>
      </c>
      <c r="Y974" s="6" t="s">
        <v>3516</v>
      </c>
      <c r="Z974">
        <v>9.0443907076347085E+17</v>
      </c>
    </row>
    <row r="975" spans="1:26" x14ac:dyDescent="0.25">
      <c r="A975">
        <v>1866034109</v>
      </c>
      <c r="B975" t="b">
        <v>0</v>
      </c>
      <c r="C975" s="6" t="s">
        <v>26</v>
      </c>
      <c r="D975">
        <v>3</v>
      </c>
      <c r="E975" s="1">
        <v>43328.736608796295</v>
      </c>
      <c r="F975" s="6" t="s">
        <v>27</v>
      </c>
      <c r="G975">
        <v>1</v>
      </c>
      <c r="H975" s="6" t="s">
        <v>41</v>
      </c>
      <c r="I975">
        <v>0.67530000000000001</v>
      </c>
      <c r="J975" s="6" t="s">
        <v>29</v>
      </c>
      <c r="K975" s="1">
        <v>43133.684861111113</v>
      </c>
      <c r="L975">
        <v>0</v>
      </c>
      <c r="M975" s="6" t="s">
        <v>35</v>
      </c>
      <c r="N975" t="b">
        <v>0</v>
      </c>
      <c r="O975" s="6" t="s">
        <v>30</v>
      </c>
      <c r="P975" s="6" t="s">
        <v>31</v>
      </c>
      <c r="Q975" s="6" t="s">
        <v>84</v>
      </c>
      <c r="R975">
        <v>0</v>
      </c>
      <c r="S975" s="6" t="s">
        <v>31</v>
      </c>
      <c r="T975" s="6" t="s">
        <v>84</v>
      </c>
      <c r="U975" s="6" t="s">
        <v>36</v>
      </c>
      <c r="V975">
        <v>9.5946296785842176E+17</v>
      </c>
      <c r="W975" s="6" t="s">
        <v>42</v>
      </c>
      <c r="X975" s="6" t="s">
        <v>1939</v>
      </c>
      <c r="Y975" s="6" t="s">
        <v>1940</v>
      </c>
      <c r="Z975">
        <v>8.95194813062144E+17</v>
      </c>
    </row>
    <row r="976" spans="1:26" x14ac:dyDescent="0.25">
      <c r="A976">
        <v>1866034570</v>
      </c>
      <c r="B976" t="b">
        <v>0</v>
      </c>
      <c r="C976" s="6" t="s">
        <v>26</v>
      </c>
      <c r="D976">
        <v>3</v>
      </c>
      <c r="E976" s="1">
        <v>43328.650335648148</v>
      </c>
      <c r="F976" s="6" t="s">
        <v>56</v>
      </c>
      <c r="G976">
        <v>1</v>
      </c>
      <c r="H976" s="6" t="s">
        <v>84</v>
      </c>
      <c r="J976" s="6" t="s">
        <v>29</v>
      </c>
      <c r="K976" s="1">
        <v>43133.684895833336</v>
      </c>
      <c r="L976">
        <v>0</v>
      </c>
      <c r="M976" s="6" t="s">
        <v>1803</v>
      </c>
      <c r="N976" t="b">
        <v>0</v>
      </c>
      <c r="O976" s="6" t="s">
        <v>30</v>
      </c>
      <c r="P976" s="6" t="s">
        <v>31</v>
      </c>
      <c r="Q976" s="6" t="s">
        <v>84</v>
      </c>
      <c r="R976">
        <v>0</v>
      </c>
      <c r="S976" s="6" t="s">
        <v>31</v>
      </c>
      <c r="T976" s="6" t="s">
        <v>84</v>
      </c>
      <c r="U976" s="6" t="s">
        <v>38</v>
      </c>
      <c r="V976">
        <v>9.5946298131367936E+17</v>
      </c>
      <c r="W976" s="6" t="s">
        <v>31</v>
      </c>
      <c r="X976" s="6" t="s">
        <v>3182</v>
      </c>
      <c r="Y976" s="6" t="s">
        <v>3183</v>
      </c>
      <c r="Z976">
        <v>9.2782352018435686E+17</v>
      </c>
    </row>
    <row r="977" spans="1:26" x14ac:dyDescent="0.25">
      <c r="A977">
        <v>1866034684</v>
      </c>
      <c r="B977" t="b">
        <v>0</v>
      </c>
      <c r="C977" s="6" t="s">
        <v>26</v>
      </c>
      <c r="D977">
        <v>3</v>
      </c>
      <c r="E977" s="1">
        <v>43328.586840277778</v>
      </c>
      <c r="F977" s="6" t="s">
        <v>27</v>
      </c>
      <c r="G977">
        <v>1</v>
      </c>
      <c r="H977" s="6" t="s">
        <v>28</v>
      </c>
      <c r="I977">
        <v>1</v>
      </c>
      <c r="J977" s="6" t="s">
        <v>29</v>
      </c>
      <c r="K977" s="1">
        <v>43133.687905092593</v>
      </c>
      <c r="L977">
        <v>0</v>
      </c>
      <c r="M977" s="6" t="s">
        <v>3493</v>
      </c>
      <c r="N977" t="b">
        <v>0</v>
      </c>
      <c r="O977" s="6" t="s">
        <v>30</v>
      </c>
      <c r="P977" s="6" t="s">
        <v>31</v>
      </c>
      <c r="Q977" s="6" t="s">
        <v>84</v>
      </c>
      <c r="R977">
        <v>0</v>
      </c>
      <c r="S977" s="6" t="s">
        <v>31</v>
      </c>
      <c r="T977" s="6" t="s">
        <v>84</v>
      </c>
      <c r="U977" s="6" t="s">
        <v>47</v>
      </c>
      <c r="V977">
        <v>9.5946407171108454E+17</v>
      </c>
      <c r="W977" s="6" t="s">
        <v>31</v>
      </c>
      <c r="X977" s="6" t="s">
        <v>3494</v>
      </c>
      <c r="Y977" s="6" t="s">
        <v>3495</v>
      </c>
      <c r="Z977">
        <v>9.2316092641251738E+17</v>
      </c>
    </row>
    <row r="978" spans="1:26" x14ac:dyDescent="0.25">
      <c r="A978">
        <v>1866034363</v>
      </c>
      <c r="B978" t="b">
        <v>0</v>
      </c>
      <c r="C978" s="6" t="s">
        <v>26</v>
      </c>
      <c r="D978">
        <v>3</v>
      </c>
      <c r="E978" s="1">
        <v>43328.665381944447</v>
      </c>
      <c r="F978" s="6" t="s">
        <v>27</v>
      </c>
      <c r="G978">
        <v>1</v>
      </c>
      <c r="H978" s="6" t="s">
        <v>41</v>
      </c>
      <c r="I978">
        <v>1</v>
      </c>
      <c r="J978" s="6" t="s">
        <v>29</v>
      </c>
      <c r="K978" s="1">
        <v>43133.695023148146</v>
      </c>
      <c r="L978">
        <v>0</v>
      </c>
      <c r="M978" s="6" t="s">
        <v>76</v>
      </c>
      <c r="N978" t="b">
        <v>0</v>
      </c>
      <c r="O978" s="6" t="s">
        <v>30</v>
      </c>
      <c r="P978" s="6" t="s">
        <v>31</v>
      </c>
      <c r="Q978" s="6" t="s">
        <v>84</v>
      </c>
      <c r="R978">
        <v>0</v>
      </c>
      <c r="S978" s="6" t="s">
        <v>31</v>
      </c>
      <c r="T978" s="6" t="s">
        <v>84</v>
      </c>
      <c r="U978" s="6" t="s">
        <v>49</v>
      </c>
      <c r="V978">
        <v>9.5946665202160845E+17</v>
      </c>
      <c r="W978" s="6" t="s">
        <v>31</v>
      </c>
      <c r="X978" s="6" t="s">
        <v>2617</v>
      </c>
      <c r="Y978" s="6" t="s">
        <v>2618</v>
      </c>
      <c r="Z978">
        <v>2387382506</v>
      </c>
    </row>
    <row r="979" spans="1:26" x14ac:dyDescent="0.25">
      <c r="A979">
        <v>1866034464</v>
      </c>
      <c r="B979" t="b">
        <v>0</v>
      </c>
      <c r="C979" s="6" t="s">
        <v>26</v>
      </c>
      <c r="D979">
        <v>3</v>
      </c>
      <c r="E979" s="1">
        <v>43328.705046296294</v>
      </c>
      <c r="F979" s="6" t="s">
        <v>56</v>
      </c>
      <c r="G979">
        <v>1</v>
      </c>
      <c r="H979" s="6" t="s">
        <v>84</v>
      </c>
      <c r="J979" s="6" t="s">
        <v>29</v>
      </c>
      <c r="K979" s="1">
        <v>43133.696481481478</v>
      </c>
      <c r="L979">
        <v>0</v>
      </c>
      <c r="M979" s="6" t="s">
        <v>2897</v>
      </c>
      <c r="N979" t="b">
        <v>0</v>
      </c>
      <c r="O979" s="6" t="s">
        <v>30</v>
      </c>
      <c r="P979" s="6" t="s">
        <v>31</v>
      </c>
      <c r="Q979" s="6" t="s">
        <v>84</v>
      </c>
      <c r="R979">
        <v>0</v>
      </c>
      <c r="S979" s="6" t="s">
        <v>31</v>
      </c>
      <c r="T979" s="6" t="s">
        <v>84</v>
      </c>
      <c r="U979" s="6" t="s">
        <v>36</v>
      </c>
      <c r="V979">
        <v>9.5946717995042816E+17</v>
      </c>
      <c r="W979" s="6" t="s">
        <v>31</v>
      </c>
      <c r="X979" s="6" t="s">
        <v>2898</v>
      </c>
      <c r="Y979" s="6" t="s">
        <v>2899</v>
      </c>
      <c r="Z979">
        <v>203157251</v>
      </c>
    </row>
    <row r="980" spans="1:26" x14ac:dyDescent="0.25">
      <c r="A980">
        <v>1866034228</v>
      </c>
      <c r="B980" t="b">
        <v>0</v>
      </c>
      <c r="C980" s="6" t="s">
        <v>26</v>
      </c>
      <c r="D980">
        <v>3</v>
      </c>
      <c r="E980" s="1">
        <v>43328.644016203703</v>
      </c>
      <c r="F980" s="6" t="s">
        <v>27</v>
      </c>
      <c r="G980">
        <v>1</v>
      </c>
      <c r="H980" s="6" t="s">
        <v>40</v>
      </c>
      <c r="I980">
        <v>0.65400000000000003</v>
      </c>
      <c r="J980" s="6" t="s">
        <v>29</v>
      </c>
      <c r="K980" s="1">
        <v>43133.710381944446</v>
      </c>
      <c r="L980">
        <v>3</v>
      </c>
      <c r="M980" s="6" t="s">
        <v>46</v>
      </c>
      <c r="N980" t="b">
        <v>0</v>
      </c>
      <c r="O980" s="6" t="s">
        <v>30</v>
      </c>
      <c r="P980" s="6" t="s">
        <v>31</v>
      </c>
      <c r="Q980" s="6" t="s">
        <v>84</v>
      </c>
      <c r="R980">
        <v>1</v>
      </c>
      <c r="S980" s="6" t="s">
        <v>31</v>
      </c>
      <c r="T980" s="6" t="s">
        <v>84</v>
      </c>
      <c r="U980" s="6" t="s">
        <v>47</v>
      </c>
      <c r="V980">
        <v>9.5947221791337677E+17</v>
      </c>
      <c r="W980" s="6" t="s">
        <v>31</v>
      </c>
      <c r="X980" s="6" t="s">
        <v>2256</v>
      </c>
      <c r="Y980" s="6" t="s">
        <v>2257</v>
      </c>
      <c r="Z980">
        <v>8.275596467390505E+17</v>
      </c>
    </row>
    <row r="981" spans="1:26" x14ac:dyDescent="0.25">
      <c r="A981">
        <v>1866034708</v>
      </c>
      <c r="B981" t="b">
        <v>0</v>
      </c>
      <c r="C981" s="6" t="s">
        <v>26</v>
      </c>
      <c r="D981">
        <v>3</v>
      </c>
      <c r="E981" s="1">
        <v>43328.673842592594</v>
      </c>
      <c r="F981" s="6" t="s">
        <v>56</v>
      </c>
      <c r="G981">
        <v>1</v>
      </c>
      <c r="H981" s="6" t="s">
        <v>84</v>
      </c>
      <c r="J981" s="6" t="s">
        <v>29</v>
      </c>
      <c r="K981" s="1">
        <v>43133.712083333332</v>
      </c>
      <c r="L981">
        <v>1</v>
      </c>
      <c r="M981" s="6" t="s">
        <v>3558</v>
      </c>
      <c r="N981" t="b">
        <v>0</v>
      </c>
      <c r="O981" s="6" t="s">
        <v>30</v>
      </c>
      <c r="P981" s="6" t="s">
        <v>31</v>
      </c>
      <c r="Q981" s="6" t="s">
        <v>84</v>
      </c>
      <c r="R981">
        <v>0</v>
      </c>
      <c r="S981" s="6" t="s">
        <v>31</v>
      </c>
      <c r="T981" s="6" t="s">
        <v>84</v>
      </c>
      <c r="U981" s="6" t="s">
        <v>36</v>
      </c>
      <c r="V981">
        <v>9.5947283411109478E+17</v>
      </c>
      <c r="W981" s="6" t="s">
        <v>31</v>
      </c>
      <c r="X981" s="6" t="s">
        <v>3559</v>
      </c>
      <c r="Y981" s="6" t="s">
        <v>3560</v>
      </c>
      <c r="Z981">
        <v>9.1744460921457459E+17</v>
      </c>
    </row>
    <row r="982" spans="1:26" x14ac:dyDescent="0.25">
      <c r="A982">
        <v>1866034600</v>
      </c>
      <c r="B982" t="b">
        <v>0</v>
      </c>
      <c r="C982" s="6" t="s">
        <v>26</v>
      </c>
      <c r="D982">
        <v>3</v>
      </c>
      <c r="E982" s="1">
        <v>43328.726851851854</v>
      </c>
      <c r="F982" s="6" t="s">
        <v>27</v>
      </c>
      <c r="G982">
        <v>1</v>
      </c>
      <c r="H982" s="6" t="s">
        <v>28</v>
      </c>
      <c r="I982">
        <v>1</v>
      </c>
      <c r="J982" s="6" t="s">
        <v>29</v>
      </c>
      <c r="K982" s="1">
        <v>43133.715578703705</v>
      </c>
      <c r="L982">
        <v>0</v>
      </c>
      <c r="M982" s="6" t="s">
        <v>46</v>
      </c>
      <c r="N982" t="b">
        <v>0</v>
      </c>
      <c r="O982" s="6" t="s">
        <v>30</v>
      </c>
      <c r="P982" s="6" t="s">
        <v>31</v>
      </c>
      <c r="Q982" s="6" t="s">
        <v>84</v>
      </c>
      <c r="R982">
        <v>0</v>
      </c>
      <c r="S982" s="6" t="s">
        <v>31</v>
      </c>
      <c r="T982" s="6" t="s">
        <v>84</v>
      </c>
      <c r="U982" s="6" t="s">
        <v>32</v>
      </c>
      <c r="V982">
        <v>9.5947410113926758E+17</v>
      </c>
      <c r="W982" s="6" t="s">
        <v>31</v>
      </c>
      <c r="X982" s="6" t="s">
        <v>3262</v>
      </c>
      <c r="Y982" s="6" t="s">
        <v>3263</v>
      </c>
      <c r="Z982">
        <v>200518888</v>
      </c>
    </row>
    <row r="983" spans="1:26" x14ac:dyDescent="0.25">
      <c r="A983">
        <v>1866034597</v>
      </c>
      <c r="B983" t="b">
        <v>0</v>
      </c>
      <c r="C983" s="6" t="s">
        <v>26</v>
      </c>
      <c r="D983">
        <v>3</v>
      </c>
      <c r="E983" s="1">
        <v>43328.755740740744</v>
      </c>
      <c r="F983" s="6" t="s">
        <v>27</v>
      </c>
      <c r="G983">
        <v>1</v>
      </c>
      <c r="H983" s="6" t="s">
        <v>41</v>
      </c>
      <c r="I983">
        <v>1</v>
      </c>
      <c r="J983" s="6" t="s">
        <v>29</v>
      </c>
      <c r="K983" s="1">
        <v>43133.719155092593</v>
      </c>
      <c r="L983">
        <v>4</v>
      </c>
      <c r="M983" s="6" t="s">
        <v>3252</v>
      </c>
      <c r="N983" t="b">
        <v>0</v>
      </c>
      <c r="O983" s="6" t="s">
        <v>30</v>
      </c>
      <c r="P983" s="6" t="s">
        <v>31</v>
      </c>
      <c r="Q983" s="6" t="s">
        <v>84</v>
      </c>
      <c r="R983">
        <v>0</v>
      </c>
      <c r="S983" s="6" t="s">
        <v>31</v>
      </c>
      <c r="T983" s="6" t="s">
        <v>84</v>
      </c>
      <c r="U983" s="6" t="s">
        <v>43</v>
      </c>
      <c r="V983">
        <v>9.5947539534209843E+17</v>
      </c>
      <c r="W983" s="6" t="s">
        <v>31</v>
      </c>
      <c r="X983" s="6" t="s">
        <v>3253</v>
      </c>
      <c r="Y983" s="6" t="s">
        <v>3254</v>
      </c>
      <c r="Z983">
        <v>20578408</v>
      </c>
    </row>
    <row r="984" spans="1:26" x14ac:dyDescent="0.25">
      <c r="A984">
        <v>1866034477</v>
      </c>
      <c r="B984" t="b">
        <v>0</v>
      </c>
      <c r="C984" s="6" t="s">
        <v>26</v>
      </c>
      <c r="D984">
        <v>3</v>
      </c>
      <c r="E984" s="1">
        <v>43328.669583333336</v>
      </c>
      <c r="F984" s="6" t="s">
        <v>27</v>
      </c>
      <c r="G984">
        <v>1</v>
      </c>
      <c r="H984" s="6" t="s">
        <v>28</v>
      </c>
      <c r="I984">
        <v>1</v>
      </c>
      <c r="J984" s="6" t="s">
        <v>29</v>
      </c>
      <c r="K984" s="1">
        <v>43133.743344907409</v>
      </c>
      <c r="L984">
        <v>0</v>
      </c>
      <c r="M984" s="6" t="s">
        <v>48</v>
      </c>
      <c r="N984" t="b">
        <v>0</v>
      </c>
      <c r="O984" s="6" t="s">
        <v>30</v>
      </c>
      <c r="P984" s="6" t="s">
        <v>31</v>
      </c>
      <c r="Q984" s="6" t="s">
        <v>84</v>
      </c>
      <c r="R984">
        <v>0</v>
      </c>
      <c r="S984" s="6" t="s">
        <v>31</v>
      </c>
      <c r="T984" s="6" t="s">
        <v>84</v>
      </c>
      <c r="U984" s="6" t="s">
        <v>38</v>
      </c>
      <c r="V984">
        <v>9.5948416504866816E+17</v>
      </c>
      <c r="W984" s="6" t="s">
        <v>31</v>
      </c>
      <c r="X984" s="6" t="s">
        <v>2926</v>
      </c>
      <c r="Y984" s="6" t="s">
        <v>2927</v>
      </c>
      <c r="Z984">
        <v>217662858</v>
      </c>
    </row>
    <row r="985" spans="1:26" x14ac:dyDescent="0.25">
      <c r="A985">
        <v>1866034461</v>
      </c>
      <c r="B985" t="b">
        <v>0</v>
      </c>
      <c r="C985" s="6" t="s">
        <v>26</v>
      </c>
      <c r="D985">
        <v>3</v>
      </c>
      <c r="E985" s="1">
        <v>43328.605358796296</v>
      </c>
      <c r="F985" s="6" t="s">
        <v>27</v>
      </c>
      <c r="G985">
        <v>1</v>
      </c>
      <c r="H985" s="6" t="s">
        <v>28</v>
      </c>
      <c r="I985">
        <v>1</v>
      </c>
      <c r="J985" s="6" t="s">
        <v>29</v>
      </c>
      <c r="K985" s="1">
        <v>43133.750613425924</v>
      </c>
      <c r="L985">
        <v>1</v>
      </c>
      <c r="M985" s="6" t="s">
        <v>2888</v>
      </c>
      <c r="N985" t="b">
        <v>0</v>
      </c>
      <c r="O985" s="6" t="s">
        <v>30</v>
      </c>
      <c r="P985" s="6" t="s">
        <v>31</v>
      </c>
      <c r="Q985" s="6" t="s">
        <v>84</v>
      </c>
      <c r="R985">
        <v>0</v>
      </c>
      <c r="S985" s="6" t="s">
        <v>31</v>
      </c>
      <c r="T985" s="6" t="s">
        <v>84</v>
      </c>
      <c r="U985" s="6" t="s">
        <v>33</v>
      </c>
      <c r="V985">
        <v>9.5948679642073498E+17</v>
      </c>
      <c r="W985" s="6" t="s">
        <v>31</v>
      </c>
      <c r="X985" s="6" t="s">
        <v>2889</v>
      </c>
      <c r="Y985" s="6" t="s">
        <v>2890</v>
      </c>
      <c r="Z985">
        <v>9.5458756706364211E+17</v>
      </c>
    </row>
    <row r="986" spans="1:26" x14ac:dyDescent="0.25">
      <c r="A986">
        <v>1866034700</v>
      </c>
      <c r="B986" t="b">
        <v>0</v>
      </c>
      <c r="C986" s="6" t="s">
        <v>26</v>
      </c>
      <c r="D986">
        <v>3</v>
      </c>
      <c r="E986" s="1">
        <v>43328.641631944447</v>
      </c>
      <c r="F986" s="6" t="s">
        <v>27</v>
      </c>
      <c r="G986">
        <v>1</v>
      </c>
      <c r="H986" s="6" t="s">
        <v>28</v>
      </c>
      <c r="I986">
        <v>0.6764</v>
      </c>
      <c r="J986" s="6" t="s">
        <v>29</v>
      </c>
      <c r="K986" s="1">
        <v>43133.751180555555</v>
      </c>
      <c r="L986">
        <v>4</v>
      </c>
      <c r="M986" s="6" t="s">
        <v>46</v>
      </c>
      <c r="N986" t="b">
        <v>0</v>
      </c>
      <c r="O986" s="6" t="s">
        <v>30</v>
      </c>
      <c r="P986" s="6" t="s">
        <v>31</v>
      </c>
      <c r="Q986" s="6" t="s">
        <v>84</v>
      </c>
      <c r="R986">
        <v>8</v>
      </c>
      <c r="S986" s="6" t="s">
        <v>31</v>
      </c>
      <c r="T986" s="6" t="s">
        <v>84</v>
      </c>
      <c r="U986" s="6" t="s">
        <v>39</v>
      </c>
      <c r="V986">
        <v>9.5948700289804288E+17</v>
      </c>
      <c r="W986" s="6" t="s">
        <v>31</v>
      </c>
      <c r="X986" s="6" t="s">
        <v>3538</v>
      </c>
      <c r="Y986" s="6" t="s">
        <v>3539</v>
      </c>
      <c r="Z986">
        <v>14627778</v>
      </c>
    </row>
    <row r="987" spans="1:26" x14ac:dyDescent="0.25">
      <c r="A987">
        <v>1866034111</v>
      </c>
      <c r="B987" t="b">
        <v>0</v>
      </c>
      <c r="C987" s="6" t="s">
        <v>26</v>
      </c>
      <c r="D987">
        <v>3</v>
      </c>
      <c r="E987" s="1">
        <v>43328.617962962962</v>
      </c>
      <c r="F987" s="6" t="s">
        <v>27</v>
      </c>
      <c r="G987">
        <v>1</v>
      </c>
      <c r="H987" s="6" t="s">
        <v>28</v>
      </c>
      <c r="I987">
        <v>1</v>
      </c>
      <c r="J987" s="6" t="s">
        <v>29</v>
      </c>
      <c r="K987" s="1">
        <v>43133.755231481482</v>
      </c>
      <c r="L987">
        <v>0</v>
      </c>
      <c r="M987" s="6" t="s">
        <v>46</v>
      </c>
      <c r="N987" t="b">
        <v>0</v>
      </c>
      <c r="O987" s="6" t="s">
        <v>30</v>
      </c>
      <c r="P987" s="6" t="s">
        <v>31</v>
      </c>
      <c r="Q987" s="6" t="s">
        <v>84</v>
      </c>
      <c r="R987">
        <v>0</v>
      </c>
      <c r="S987" s="6" t="s">
        <v>31</v>
      </c>
      <c r="T987" s="6" t="s">
        <v>84</v>
      </c>
      <c r="U987" s="6" t="s">
        <v>32</v>
      </c>
      <c r="V987">
        <v>9.5948846874016563E+17</v>
      </c>
      <c r="W987" s="6" t="s">
        <v>31</v>
      </c>
      <c r="X987" s="6" t="s">
        <v>1943</v>
      </c>
      <c r="Y987" s="6" t="s">
        <v>1944</v>
      </c>
      <c r="Z987">
        <v>9.2481100257886208E+17</v>
      </c>
    </row>
    <row r="988" spans="1:26" x14ac:dyDescent="0.25">
      <c r="A988">
        <v>1866034346</v>
      </c>
      <c r="B988" t="b">
        <v>0</v>
      </c>
      <c r="C988" s="6" t="s">
        <v>26</v>
      </c>
      <c r="D988">
        <v>3</v>
      </c>
      <c r="E988" s="1">
        <v>43328.750011574077</v>
      </c>
      <c r="F988" s="6" t="s">
        <v>27</v>
      </c>
      <c r="G988">
        <v>1</v>
      </c>
      <c r="H988" s="6" t="s">
        <v>41</v>
      </c>
      <c r="I988">
        <v>0.6573</v>
      </c>
      <c r="J988" s="6" t="s">
        <v>29</v>
      </c>
      <c r="K988" s="1">
        <v>43133.76289351852</v>
      </c>
      <c r="L988">
        <v>1</v>
      </c>
      <c r="M988" s="6" t="s">
        <v>35</v>
      </c>
      <c r="N988" t="b">
        <v>0</v>
      </c>
      <c r="O988" s="6" t="s">
        <v>30</v>
      </c>
      <c r="P988" s="6" t="s">
        <v>31</v>
      </c>
      <c r="Q988" s="6" t="s">
        <v>84</v>
      </c>
      <c r="R988">
        <v>0</v>
      </c>
      <c r="S988" s="6" t="s">
        <v>31</v>
      </c>
      <c r="T988" s="6" t="s">
        <v>84</v>
      </c>
      <c r="U988" s="6" t="s">
        <v>45</v>
      </c>
      <c r="V988">
        <v>9.5949124903940096E+17</v>
      </c>
      <c r="W988" s="6" t="s">
        <v>31</v>
      </c>
      <c r="X988" s="6" t="s">
        <v>2572</v>
      </c>
      <c r="Y988" s="6" t="s">
        <v>2573</v>
      </c>
      <c r="Z988">
        <v>9.5667416553218458E+17</v>
      </c>
    </row>
    <row r="989" spans="1:26" x14ac:dyDescent="0.25">
      <c r="A989">
        <v>1866034589</v>
      </c>
      <c r="B989" t="b">
        <v>0</v>
      </c>
      <c r="C989" s="6" t="s">
        <v>26</v>
      </c>
      <c r="D989">
        <v>3</v>
      </c>
      <c r="E989" s="1">
        <v>43328.736608796295</v>
      </c>
      <c r="F989" s="6" t="s">
        <v>27</v>
      </c>
      <c r="G989">
        <v>1</v>
      </c>
      <c r="H989" s="6" t="s">
        <v>28</v>
      </c>
      <c r="I989">
        <v>1</v>
      </c>
      <c r="J989" s="6" t="s">
        <v>29</v>
      </c>
      <c r="K989" s="1">
        <v>43133.784074074072</v>
      </c>
      <c r="L989">
        <v>0</v>
      </c>
      <c r="M989" s="6" t="s">
        <v>46</v>
      </c>
      <c r="N989" t="b">
        <v>0</v>
      </c>
      <c r="O989" s="6" t="s">
        <v>30</v>
      </c>
      <c r="P989" s="6" t="s">
        <v>31</v>
      </c>
      <c r="Q989" s="6" t="s">
        <v>84</v>
      </c>
      <c r="R989">
        <v>0</v>
      </c>
      <c r="S989" s="6" t="s">
        <v>31</v>
      </c>
      <c r="T989" s="6" t="s">
        <v>84</v>
      </c>
      <c r="U989" s="6" t="s">
        <v>49</v>
      </c>
      <c r="V989">
        <v>9.5949892114266522E+17</v>
      </c>
      <c r="W989" s="6" t="s">
        <v>31</v>
      </c>
      <c r="X989" s="6" t="s">
        <v>3232</v>
      </c>
      <c r="Y989" s="6" t="s">
        <v>3233</v>
      </c>
      <c r="Z989">
        <v>8.348010895389737E+17</v>
      </c>
    </row>
    <row r="990" spans="1:26" x14ac:dyDescent="0.25">
      <c r="A990">
        <v>1866034692</v>
      </c>
      <c r="B990" t="b">
        <v>0</v>
      </c>
      <c r="C990" s="6" t="s">
        <v>26</v>
      </c>
      <c r="D990">
        <v>3</v>
      </c>
      <c r="E990" s="1">
        <v>43328.632685185185</v>
      </c>
      <c r="F990" s="6" t="s">
        <v>27</v>
      </c>
      <c r="G990">
        <v>1</v>
      </c>
      <c r="H990" s="6" t="s">
        <v>40</v>
      </c>
      <c r="I990">
        <v>0.66449999999999998</v>
      </c>
      <c r="J990" s="6" t="s">
        <v>29</v>
      </c>
      <c r="K990" s="1">
        <v>43133.793703703705</v>
      </c>
      <c r="L990">
        <v>0</v>
      </c>
      <c r="M990" s="6" t="s">
        <v>3511</v>
      </c>
      <c r="N990" t="b">
        <v>0</v>
      </c>
      <c r="O990" s="6" t="s">
        <v>30</v>
      </c>
      <c r="P990" s="6" t="s">
        <v>31</v>
      </c>
      <c r="Q990" s="6" t="s">
        <v>84</v>
      </c>
      <c r="R990">
        <v>0</v>
      </c>
      <c r="S990" s="6" t="s">
        <v>31</v>
      </c>
      <c r="T990" s="6" t="s">
        <v>84</v>
      </c>
      <c r="U990" s="6" t="s">
        <v>36</v>
      </c>
      <c r="V990">
        <v>9.5950241324904038E+17</v>
      </c>
      <c r="W990" s="6" t="s">
        <v>31</v>
      </c>
      <c r="X990" s="6" t="s">
        <v>3512</v>
      </c>
      <c r="Y990" s="6" t="s">
        <v>3513</v>
      </c>
      <c r="Z990">
        <v>9.1774773715585434E+17</v>
      </c>
    </row>
    <row r="991" spans="1:26" x14ac:dyDescent="0.25">
      <c r="A991">
        <v>1866034349</v>
      </c>
      <c r="B991" t="b">
        <v>0</v>
      </c>
      <c r="C991" s="6" t="s">
        <v>26</v>
      </c>
      <c r="D991">
        <v>3</v>
      </c>
      <c r="E991" s="1">
        <v>43328.762337962966</v>
      </c>
      <c r="F991" s="6" t="s">
        <v>27</v>
      </c>
      <c r="G991">
        <v>1</v>
      </c>
      <c r="H991" s="6" t="s">
        <v>41</v>
      </c>
      <c r="I991">
        <v>0.66520000000000001</v>
      </c>
      <c r="J991" s="6" t="s">
        <v>29</v>
      </c>
      <c r="K991" s="1">
        <v>43133.795057870368</v>
      </c>
      <c r="L991">
        <v>2</v>
      </c>
      <c r="M991" s="6" t="s">
        <v>2578</v>
      </c>
      <c r="N991" t="b">
        <v>0</v>
      </c>
      <c r="O991" s="6" t="s">
        <v>30</v>
      </c>
      <c r="P991" s="6" t="s">
        <v>31</v>
      </c>
      <c r="Q991" s="6" t="s">
        <v>84</v>
      </c>
      <c r="R991">
        <v>1</v>
      </c>
      <c r="S991" s="6" t="s">
        <v>31</v>
      </c>
      <c r="T991" s="6" t="s">
        <v>84</v>
      </c>
      <c r="U991" s="6" t="s">
        <v>47</v>
      </c>
      <c r="V991">
        <v>9.5950290332830106E+17</v>
      </c>
      <c r="W991" s="6" t="s">
        <v>31</v>
      </c>
      <c r="X991" s="6" t="s">
        <v>2579</v>
      </c>
      <c r="Y991" s="6" t="s">
        <v>2580</v>
      </c>
      <c r="Z991">
        <v>9.4919137398250291E+17</v>
      </c>
    </row>
    <row r="992" spans="1:26" x14ac:dyDescent="0.25">
      <c r="A992">
        <v>1866034225</v>
      </c>
      <c r="B992" t="b">
        <v>0</v>
      </c>
      <c r="C992" s="6" t="s">
        <v>26</v>
      </c>
      <c r="D992">
        <v>3</v>
      </c>
      <c r="E992" s="1">
        <v>43328.597604166665</v>
      </c>
      <c r="F992" s="6" t="s">
        <v>27</v>
      </c>
      <c r="G992">
        <v>1</v>
      </c>
      <c r="H992" s="6" t="s">
        <v>28</v>
      </c>
      <c r="I992">
        <v>0.63849999999999996</v>
      </c>
      <c r="J992" s="6" t="s">
        <v>29</v>
      </c>
      <c r="K992" s="1">
        <v>43133.802858796298</v>
      </c>
      <c r="L992">
        <v>1</v>
      </c>
      <c r="M992" s="6" t="s">
        <v>35</v>
      </c>
      <c r="N992" t="b">
        <v>1</v>
      </c>
      <c r="O992" s="6" t="s">
        <v>30</v>
      </c>
      <c r="P992" s="6" t="s">
        <v>2248</v>
      </c>
      <c r="Q992" s="6" t="s">
        <v>84</v>
      </c>
      <c r="R992">
        <v>0</v>
      </c>
      <c r="S992" s="6" t="s">
        <v>31</v>
      </c>
      <c r="T992" s="6" t="s">
        <v>84</v>
      </c>
      <c r="U992" s="6" t="s">
        <v>36</v>
      </c>
      <c r="V992">
        <v>9.595057299578839E+17</v>
      </c>
      <c r="W992" s="6" t="s">
        <v>42</v>
      </c>
      <c r="X992" s="6" t="s">
        <v>2249</v>
      </c>
      <c r="Y992" s="6" t="s">
        <v>2250</v>
      </c>
      <c r="Z992">
        <v>60407575</v>
      </c>
    </row>
    <row r="993" spans="1:26" x14ac:dyDescent="0.25">
      <c r="A993">
        <v>1866034594</v>
      </c>
      <c r="B993" t="b">
        <v>0</v>
      </c>
      <c r="C993" s="6" t="s">
        <v>26</v>
      </c>
      <c r="D993">
        <v>3</v>
      </c>
      <c r="E993" s="1">
        <v>43328.676851851851</v>
      </c>
      <c r="F993" s="6" t="s">
        <v>27</v>
      </c>
      <c r="G993">
        <v>1</v>
      </c>
      <c r="H993" s="6" t="s">
        <v>28</v>
      </c>
      <c r="I993">
        <v>0.67290000000000005</v>
      </c>
      <c r="J993" s="6" t="s">
        <v>29</v>
      </c>
      <c r="K993" s="1">
        <v>43133.804108796299</v>
      </c>
      <c r="L993">
        <v>0</v>
      </c>
      <c r="M993" s="6" t="s">
        <v>2786</v>
      </c>
      <c r="N993" t="b">
        <v>0</v>
      </c>
      <c r="O993" s="6" t="s">
        <v>30</v>
      </c>
      <c r="P993" s="6" t="s">
        <v>31</v>
      </c>
      <c r="Q993" s="6" t="s">
        <v>84</v>
      </c>
      <c r="R993">
        <v>1</v>
      </c>
      <c r="S993" s="6" t="s">
        <v>31</v>
      </c>
      <c r="T993" s="6" t="s">
        <v>84</v>
      </c>
      <c r="U993" s="6" t="s">
        <v>36</v>
      </c>
      <c r="V993">
        <v>9.5950618354672026E+17</v>
      </c>
      <c r="W993" s="6" t="s">
        <v>31</v>
      </c>
      <c r="X993" s="6" t="s">
        <v>3245</v>
      </c>
      <c r="Y993" s="6" t="s">
        <v>3246</v>
      </c>
      <c r="Z993">
        <v>42721534</v>
      </c>
    </row>
    <row r="994" spans="1:26" x14ac:dyDescent="0.25">
      <c r="A994">
        <v>1866034698</v>
      </c>
      <c r="B994" t="b">
        <v>0</v>
      </c>
      <c r="C994" s="6" t="s">
        <v>26</v>
      </c>
      <c r="D994">
        <v>3</v>
      </c>
      <c r="E994" s="1">
        <v>43328.664560185185</v>
      </c>
      <c r="F994" s="6" t="s">
        <v>27</v>
      </c>
      <c r="G994">
        <v>1</v>
      </c>
      <c r="H994" s="6" t="s">
        <v>28</v>
      </c>
      <c r="I994">
        <v>1</v>
      </c>
      <c r="J994" s="6" t="s">
        <v>3530</v>
      </c>
      <c r="K994" s="1">
        <v>43133.809432870374</v>
      </c>
      <c r="L994">
        <v>1</v>
      </c>
      <c r="M994" s="6" t="s">
        <v>3531</v>
      </c>
      <c r="N994" t="b">
        <v>0</v>
      </c>
      <c r="O994" s="6" t="s">
        <v>30</v>
      </c>
      <c r="P994" s="6" t="s">
        <v>31</v>
      </c>
      <c r="Q994" s="6" t="s">
        <v>84</v>
      </c>
      <c r="R994">
        <v>0</v>
      </c>
      <c r="S994" s="6" t="s">
        <v>31</v>
      </c>
      <c r="T994" s="6" t="s">
        <v>84</v>
      </c>
      <c r="U994" s="6" t="s">
        <v>74</v>
      </c>
      <c r="V994">
        <v>9.5950811191565926E+17</v>
      </c>
      <c r="W994" s="6" t="s">
        <v>31</v>
      </c>
      <c r="X994" s="6" t="s">
        <v>3532</v>
      </c>
      <c r="Y994" s="6" t="s">
        <v>3533</v>
      </c>
      <c r="Z994">
        <v>238131024</v>
      </c>
    </row>
    <row r="995" spans="1:26" x14ac:dyDescent="0.25">
      <c r="A995">
        <v>1866034351</v>
      </c>
      <c r="B995" t="b">
        <v>0</v>
      </c>
      <c r="C995" s="6" t="s">
        <v>26</v>
      </c>
      <c r="D995">
        <v>3</v>
      </c>
      <c r="E995" s="1">
        <v>43328.706689814811</v>
      </c>
      <c r="F995" s="6" t="s">
        <v>27</v>
      </c>
      <c r="G995">
        <v>1</v>
      </c>
      <c r="H995" s="6" t="s">
        <v>40</v>
      </c>
      <c r="I995">
        <v>1</v>
      </c>
      <c r="J995" s="6" t="s">
        <v>29</v>
      </c>
      <c r="K995" s="1">
        <v>43133.811111111114</v>
      </c>
      <c r="L995">
        <v>0</v>
      </c>
      <c r="M995" s="6" t="s">
        <v>2584</v>
      </c>
      <c r="N995" t="b">
        <v>1</v>
      </c>
      <c r="O995" s="6" t="s">
        <v>30</v>
      </c>
      <c r="P995" s="6" t="s">
        <v>2585</v>
      </c>
      <c r="Q995" s="6" t="s">
        <v>84</v>
      </c>
      <c r="R995">
        <v>0</v>
      </c>
      <c r="S995" s="6" t="s">
        <v>31</v>
      </c>
      <c r="T995" s="6" t="s">
        <v>84</v>
      </c>
      <c r="U995" s="6" t="s">
        <v>36</v>
      </c>
      <c r="V995">
        <v>9.5950872217849446E+17</v>
      </c>
      <c r="W995" s="6" t="s">
        <v>527</v>
      </c>
      <c r="X995" s="6" t="s">
        <v>2586</v>
      </c>
      <c r="Y995" s="6" t="s">
        <v>2587</v>
      </c>
      <c r="Z995">
        <v>9.5941886678177382E+17</v>
      </c>
    </row>
    <row r="996" spans="1:26" x14ac:dyDescent="0.25">
      <c r="A996">
        <v>1866034575</v>
      </c>
      <c r="B996" t="b">
        <v>0</v>
      </c>
      <c r="C996" s="6" t="s">
        <v>26</v>
      </c>
      <c r="D996">
        <v>3</v>
      </c>
      <c r="E996" s="1">
        <v>43328.730046296296</v>
      </c>
      <c r="F996" s="6" t="s">
        <v>27</v>
      </c>
      <c r="G996">
        <v>1</v>
      </c>
      <c r="H996" s="6" t="s">
        <v>40</v>
      </c>
      <c r="I996">
        <v>1</v>
      </c>
      <c r="J996" s="6" t="s">
        <v>29</v>
      </c>
      <c r="K996" s="1">
        <v>43133.811585648145</v>
      </c>
      <c r="L996">
        <v>0</v>
      </c>
      <c r="M996" s="6" t="s">
        <v>35</v>
      </c>
      <c r="N996" t="b">
        <v>0</v>
      </c>
      <c r="O996" s="6" t="s">
        <v>30</v>
      </c>
      <c r="P996" s="6" t="s">
        <v>31</v>
      </c>
      <c r="Q996" s="6" t="s">
        <v>84</v>
      </c>
      <c r="R996">
        <v>0</v>
      </c>
      <c r="S996" s="6" t="s">
        <v>31</v>
      </c>
      <c r="T996" s="6" t="s">
        <v>84</v>
      </c>
      <c r="U996" s="6" t="s">
        <v>47</v>
      </c>
      <c r="V996">
        <v>9.595088924505088E+17</v>
      </c>
      <c r="W996" s="6" t="s">
        <v>31</v>
      </c>
      <c r="X996" s="6" t="s">
        <v>3193</v>
      </c>
      <c r="Y996" s="6" t="s">
        <v>3194</v>
      </c>
      <c r="Z996">
        <v>9.3881110361380454E+17</v>
      </c>
    </row>
    <row r="997" spans="1:26" x14ac:dyDescent="0.25">
      <c r="A997">
        <v>1866034489</v>
      </c>
      <c r="B997" t="b">
        <v>0</v>
      </c>
      <c r="C997" s="6" t="s">
        <v>26</v>
      </c>
      <c r="D997">
        <v>3</v>
      </c>
      <c r="E997" s="1">
        <v>43328.634120370371</v>
      </c>
      <c r="F997" s="6" t="s">
        <v>27</v>
      </c>
      <c r="G997">
        <v>1</v>
      </c>
      <c r="H997" s="6" t="s">
        <v>41</v>
      </c>
      <c r="I997">
        <v>0.66949999999999998</v>
      </c>
      <c r="J997" s="6" t="s">
        <v>29</v>
      </c>
      <c r="K997" s="1">
        <v>43133.82298611111</v>
      </c>
      <c r="L997">
        <v>0</v>
      </c>
      <c r="M997" s="6" t="s">
        <v>2957</v>
      </c>
      <c r="N997" t="b">
        <v>0</v>
      </c>
      <c r="O997" s="6" t="s">
        <v>30</v>
      </c>
      <c r="P997" s="6" t="s">
        <v>31</v>
      </c>
      <c r="Q997" s="6" t="s">
        <v>84</v>
      </c>
      <c r="R997">
        <v>0</v>
      </c>
      <c r="S997" s="6" t="s">
        <v>31</v>
      </c>
      <c r="T997" s="6" t="s">
        <v>84</v>
      </c>
      <c r="U997" s="6" t="s">
        <v>39</v>
      </c>
      <c r="V997">
        <v>9.5951302415452979E+17</v>
      </c>
      <c r="W997" s="6" t="s">
        <v>31</v>
      </c>
      <c r="X997" s="6" t="s">
        <v>2958</v>
      </c>
      <c r="Y997" s="6" t="s">
        <v>2959</v>
      </c>
      <c r="Z997">
        <v>7.0326367298704998E+17</v>
      </c>
    </row>
    <row r="998" spans="1:26" x14ac:dyDescent="0.25">
      <c r="A998">
        <v>1866034112</v>
      </c>
      <c r="B998" t="b">
        <v>0</v>
      </c>
      <c r="C998" s="6" t="s">
        <v>26</v>
      </c>
      <c r="D998">
        <v>3</v>
      </c>
      <c r="E998" s="1">
        <v>43328.657777777778</v>
      </c>
      <c r="F998" s="6" t="s">
        <v>27</v>
      </c>
      <c r="G998">
        <v>1</v>
      </c>
      <c r="H998" s="6" t="s">
        <v>41</v>
      </c>
      <c r="I998">
        <v>1</v>
      </c>
      <c r="J998" s="6" t="s">
        <v>29</v>
      </c>
      <c r="K998" s="1">
        <v>43133.83902777778</v>
      </c>
      <c r="L998">
        <v>253</v>
      </c>
      <c r="M998" s="6" t="s">
        <v>46</v>
      </c>
      <c r="N998" t="b">
        <v>0</v>
      </c>
      <c r="O998" s="6" t="s">
        <v>30</v>
      </c>
      <c r="P998" s="6" t="s">
        <v>31</v>
      </c>
      <c r="Q998" s="6" t="s">
        <v>84</v>
      </c>
      <c r="R998">
        <v>82</v>
      </c>
      <c r="S998" s="6" t="s">
        <v>31</v>
      </c>
      <c r="T998" s="6" t="s">
        <v>84</v>
      </c>
      <c r="U998" s="6" t="s">
        <v>36</v>
      </c>
      <c r="V998">
        <v>9.595188384161833E+17</v>
      </c>
      <c r="W998" s="6" t="s">
        <v>31</v>
      </c>
      <c r="X998" s="6" t="s">
        <v>1945</v>
      </c>
      <c r="Y998" s="6" t="s">
        <v>1946</v>
      </c>
      <c r="Z998">
        <v>2532800498</v>
      </c>
    </row>
    <row r="999" spans="1:26" x14ac:dyDescent="0.25">
      <c r="A999">
        <v>1866034495</v>
      </c>
      <c r="B999" t="b">
        <v>0</v>
      </c>
      <c r="C999" s="6" t="s">
        <v>26</v>
      </c>
      <c r="D999">
        <v>3</v>
      </c>
      <c r="E999" s="1">
        <v>43328.657037037039</v>
      </c>
      <c r="F999" s="6" t="s">
        <v>27</v>
      </c>
      <c r="G999">
        <v>1</v>
      </c>
      <c r="H999" s="6" t="s">
        <v>41</v>
      </c>
      <c r="I999">
        <v>1</v>
      </c>
      <c r="J999" s="6" t="s">
        <v>29</v>
      </c>
      <c r="K999" s="1">
        <v>43133.83966435185</v>
      </c>
      <c r="L999">
        <v>1</v>
      </c>
      <c r="M999" s="6" t="s">
        <v>2975</v>
      </c>
      <c r="N999" t="b">
        <v>0</v>
      </c>
      <c r="O999" s="6" t="s">
        <v>30</v>
      </c>
      <c r="P999" s="6" t="s">
        <v>31</v>
      </c>
      <c r="Q999" s="6" t="s">
        <v>84</v>
      </c>
      <c r="R999">
        <v>0</v>
      </c>
      <c r="S999" s="6" t="s">
        <v>31</v>
      </c>
      <c r="T999" s="6" t="s">
        <v>84</v>
      </c>
      <c r="U999" s="6" t="s">
        <v>36</v>
      </c>
      <c r="V999">
        <v>9.5951906776905728E+17</v>
      </c>
      <c r="W999" s="6" t="s">
        <v>2976</v>
      </c>
      <c r="X999" s="6" t="s">
        <v>2977</v>
      </c>
      <c r="Y999" s="6" t="s">
        <v>2978</v>
      </c>
      <c r="Z999">
        <v>1677903529</v>
      </c>
    </row>
    <row r="1000" spans="1:26" x14ac:dyDescent="0.25">
      <c r="A1000">
        <v>1866034721</v>
      </c>
      <c r="B1000" t="b">
        <v>0</v>
      </c>
      <c r="C1000" s="6" t="s">
        <v>26</v>
      </c>
      <c r="D1000">
        <v>3</v>
      </c>
      <c r="E1000" s="1">
        <v>43328.762337962966</v>
      </c>
      <c r="F1000" s="6" t="s">
        <v>27</v>
      </c>
      <c r="G1000">
        <v>1</v>
      </c>
      <c r="H1000" s="6" t="s">
        <v>40</v>
      </c>
      <c r="I1000">
        <v>1</v>
      </c>
      <c r="J1000" s="6" t="s">
        <v>29</v>
      </c>
      <c r="K1000" s="1">
        <v>43133.842465277776</v>
      </c>
      <c r="L1000">
        <v>0</v>
      </c>
      <c r="M1000" s="6" t="s">
        <v>46</v>
      </c>
      <c r="N1000" t="b">
        <v>1</v>
      </c>
      <c r="O1000" s="6" t="s">
        <v>30</v>
      </c>
      <c r="P1000" s="6" t="s">
        <v>3593</v>
      </c>
      <c r="Q1000" s="6" t="s">
        <v>84</v>
      </c>
      <c r="R1000">
        <v>0</v>
      </c>
      <c r="S1000" s="6" t="s">
        <v>31</v>
      </c>
      <c r="T1000" s="6" t="s">
        <v>84</v>
      </c>
      <c r="U1000" s="6" t="s">
        <v>36</v>
      </c>
      <c r="V1000">
        <v>9.5952008207764275E+17</v>
      </c>
      <c r="W1000" s="6" t="s">
        <v>31</v>
      </c>
      <c r="X1000" s="6" t="s">
        <v>3594</v>
      </c>
      <c r="Y1000" s="6" t="s">
        <v>3595</v>
      </c>
      <c r="Z1000">
        <v>4464010673</v>
      </c>
    </row>
    <row r="1001" spans="1:26" x14ac:dyDescent="0.25">
      <c r="A1001">
        <v>1866034366</v>
      </c>
      <c r="B1001" t="b">
        <v>0</v>
      </c>
      <c r="C1001" s="6" t="s">
        <v>26</v>
      </c>
      <c r="D1001">
        <v>3</v>
      </c>
      <c r="E1001" s="1">
        <v>43328.624548611115</v>
      </c>
      <c r="F1001" s="6" t="s">
        <v>27</v>
      </c>
      <c r="G1001">
        <v>1</v>
      </c>
      <c r="H1001" s="6" t="s">
        <v>41</v>
      </c>
      <c r="I1001">
        <v>1</v>
      </c>
      <c r="J1001" s="6" t="s">
        <v>29</v>
      </c>
      <c r="K1001" s="1">
        <v>43133.847071759257</v>
      </c>
      <c r="L1001">
        <v>0</v>
      </c>
      <c r="M1001" s="6" t="s">
        <v>75</v>
      </c>
      <c r="N1001" t="b">
        <v>0</v>
      </c>
      <c r="O1001" s="6" t="s">
        <v>30</v>
      </c>
      <c r="P1001" s="6" t="s">
        <v>31</v>
      </c>
      <c r="Q1001" s="6" t="s">
        <v>84</v>
      </c>
      <c r="R1001">
        <v>0</v>
      </c>
      <c r="S1001" s="6" t="s">
        <v>31</v>
      </c>
      <c r="T1001" s="6" t="s">
        <v>84</v>
      </c>
      <c r="U1001" s="6" t="s">
        <v>47</v>
      </c>
      <c r="V1001">
        <v>9.595217506765824E+17</v>
      </c>
      <c r="W1001" s="6" t="s">
        <v>2622</v>
      </c>
      <c r="X1001" s="6" t="s">
        <v>2623</v>
      </c>
      <c r="Y1001" s="6" t="s">
        <v>2624</v>
      </c>
      <c r="Z1001">
        <v>3951709761</v>
      </c>
    </row>
    <row r="1002" spans="1:26" x14ac:dyDescent="0.25">
      <c r="A1002">
        <v>1866034593</v>
      </c>
      <c r="B1002" t="b">
        <v>0</v>
      </c>
      <c r="C1002" s="6" t="s">
        <v>26</v>
      </c>
      <c r="D1002">
        <v>3</v>
      </c>
      <c r="E1002" s="1">
        <v>43328.687361111108</v>
      </c>
      <c r="F1002" s="6" t="s">
        <v>27</v>
      </c>
      <c r="G1002">
        <v>1</v>
      </c>
      <c r="H1002" s="6" t="s">
        <v>28</v>
      </c>
      <c r="I1002">
        <v>1</v>
      </c>
      <c r="J1002" s="6" t="s">
        <v>29</v>
      </c>
      <c r="K1002" s="1">
        <v>43133.854178240741</v>
      </c>
      <c r="L1002">
        <v>13</v>
      </c>
      <c r="M1002" s="6" t="s">
        <v>35</v>
      </c>
      <c r="N1002" t="b">
        <v>0</v>
      </c>
      <c r="O1002" s="6" t="s">
        <v>30</v>
      </c>
      <c r="P1002" s="6" t="s">
        <v>31</v>
      </c>
      <c r="Q1002" s="6" t="s">
        <v>84</v>
      </c>
      <c r="R1002">
        <v>5</v>
      </c>
      <c r="S1002" s="6" t="s">
        <v>31</v>
      </c>
      <c r="T1002" s="6" t="s">
        <v>84</v>
      </c>
      <c r="U1002" s="6" t="s">
        <v>43</v>
      </c>
      <c r="V1002">
        <v>9.5952432623097037E+17</v>
      </c>
      <c r="W1002" s="6" t="s">
        <v>31</v>
      </c>
      <c r="X1002" s="6" t="s">
        <v>3243</v>
      </c>
      <c r="Y1002" s="6" t="s">
        <v>3244</v>
      </c>
      <c r="Z1002">
        <v>34245009</v>
      </c>
    </row>
    <row r="1003" spans="1:26" x14ac:dyDescent="0.25">
      <c r="A1003">
        <v>1866034358</v>
      </c>
      <c r="B1003" t="b">
        <v>0</v>
      </c>
      <c r="C1003" s="6" t="s">
        <v>26</v>
      </c>
      <c r="D1003">
        <v>3</v>
      </c>
      <c r="E1003" s="1">
        <v>43328.608171296299</v>
      </c>
      <c r="F1003" s="6" t="s">
        <v>27</v>
      </c>
      <c r="G1003">
        <v>1</v>
      </c>
      <c r="H1003" s="6" t="s">
        <v>28</v>
      </c>
      <c r="I1003">
        <v>1</v>
      </c>
      <c r="J1003" s="6" t="s">
        <v>29</v>
      </c>
      <c r="K1003" s="1">
        <v>43133.854537037034</v>
      </c>
      <c r="L1003">
        <v>0</v>
      </c>
      <c r="M1003" s="6" t="s">
        <v>35</v>
      </c>
      <c r="N1003" t="b">
        <v>0</v>
      </c>
      <c r="O1003" s="6" t="s">
        <v>30</v>
      </c>
      <c r="P1003" s="6" t="s">
        <v>31</v>
      </c>
      <c r="Q1003" s="6" t="s">
        <v>84</v>
      </c>
      <c r="R1003">
        <v>0</v>
      </c>
      <c r="S1003" s="6" t="s">
        <v>31</v>
      </c>
      <c r="T1003" s="6" t="s">
        <v>84</v>
      </c>
      <c r="U1003" s="6" t="s">
        <v>39</v>
      </c>
      <c r="V1003">
        <v>9.5952445588103578E+17</v>
      </c>
      <c r="W1003" s="6" t="s">
        <v>31</v>
      </c>
      <c r="X1003" s="6" t="s">
        <v>2604</v>
      </c>
      <c r="Y1003" s="6" t="s">
        <v>2605</v>
      </c>
      <c r="Z1003">
        <v>1128297510</v>
      </c>
    </row>
    <row r="1004" spans="1:26" x14ac:dyDescent="0.25">
      <c r="A1004">
        <v>1866034590</v>
      </c>
      <c r="B1004" t="b">
        <v>0</v>
      </c>
      <c r="C1004" s="6" t="s">
        <v>26</v>
      </c>
      <c r="D1004">
        <v>3</v>
      </c>
      <c r="E1004" s="1">
        <v>43328.703298611108</v>
      </c>
      <c r="F1004" s="6" t="s">
        <v>27</v>
      </c>
      <c r="G1004">
        <v>1</v>
      </c>
      <c r="H1004" s="6" t="s">
        <v>41</v>
      </c>
      <c r="I1004">
        <v>0.69110000000000005</v>
      </c>
      <c r="J1004" s="6" t="s">
        <v>29</v>
      </c>
      <c r="K1004" s="1">
        <v>43133.877812500003</v>
      </c>
      <c r="L1004">
        <v>0</v>
      </c>
      <c r="M1004" s="6" t="s">
        <v>3234</v>
      </c>
      <c r="N1004" t="b">
        <v>0</v>
      </c>
      <c r="O1004" s="6" t="s">
        <v>30</v>
      </c>
      <c r="P1004" s="6" t="s">
        <v>31</v>
      </c>
      <c r="Q1004" s="6" t="s">
        <v>84</v>
      </c>
      <c r="R1004">
        <v>0</v>
      </c>
      <c r="S1004" s="6" t="s">
        <v>31</v>
      </c>
      <c r="T1004" s="6" t="s">
        <v>84</v>
      </c>
      <c r="U1004" s="6" t="s">
        <v>58</v>
      </c>
      <c r="V1004">
        <v>9.595328915910615E+17</v>
      </c>
      <c r="W1004" s="6" t="s">
        <v>31</v>
      </c>
      <c r="X1004" s="6" t="s">
        <v>3235</v>
      </c>
      <c r="Y1004" s="6" t="s">
        <v>3236</v>
      </c>
      <c r="Z1004">
        <v>171551808</v>
      </c>
    </row>
    <row r="1005" spans="1:26" x14ac:dyDescent="0.25">
      <c r="A1005">
        <v>1866034488</v>
      </c>
      <c r="B1005" t="b">
        <v>0</v>
      </c>
      <c r="C1005" s="6" t="s">
        <v>26</v>
      </c>
      <c r="D1005">
        <v>3</v>
      </c>
      <c r="E1005" s="1">
        <v>43328.689421296294</v>
      </c>
      <c r="F1005" s="6" t="s">
        <v>27</v>
      </c>
      <c r="G1005">
        <v>1</v>
      </c>
      <c r="H1005" s="6" t="s">
        <v>40</v>
      </c>
      <c r="I1005">
        <v>0.3493</v>
      </c>
      <c r="J1005" s="6" t="s">
        <v>29</v>
      </c>
      <c r="K1005" s="1">
        <v>43133.879027777781</v>
      </c>
      <c r="L1005">
        <v>5</v>
      </c>
      <c r="M1005" s="6" t="s">
        <v>2954</v>
      </c>
      <c r="N1005" t="b">
        <v>0</v>
      </c>
      <c r="O1005" s="6" t="s">
        <v>30</v>
      </c>
      <c r="P1005" s="6" t="s">
        <v>31</v>
      </c>
      <c r="Q1005" s="6" t="s">
        <v>84</v>
      </c>
      <c r="R1005">
        <v>4</v>
      </c>
      <c r="S1005" s="6" t="s">
        <v>31</v>
      </c>
      <c r="T1005" s="6" t="s">
        <v>84</v>
      </c>
      <c r="U1005" s="6" t="s">
        <v>36</v>
      </c>
      <c r="V1005">
        <v>9.595333314602967E+17</v>
      </c>
      <c r="W1005" s="6" t="s">
        <v>31</v>
      </c>
      <c r="X1005" s="6" t="s">
        <v>2955</v>
      </c>
      <c r="Y1005" s="6" t="s">
        <v>2956</v>
      </c>
      <c r="Z1005">
        <v>80564926</v>
      </c>
    </row>
    <row r="1006" spans="1:26" x14ac:dyDescent="0.25">
      <c r="A1006">
        <v>1866034723</v>
      </c>
      <c r="B1006" t="b">
        <v>0</v>
      </c>
      <c r="C1006" s="6" t="s">
        <v>26</v>
      </c>
      <c r="D1006">
        <v>3</v>
      </c>
      <c r="E1006" s="1">
        <v>43328.675069444442</v>
      </c>
      <c r="F1006" s="6" t="s">
        <v>27</v>
      </c>
      <c r="G1006">
        <v>0.65900000000000003</v>
      </c>
      <c r="H1006" s="6" t="s">
        <v>40</v>
      </c>
      <c r="I1006">
        <v>0.33310000000000001</v>
      </c>
      <c r="J1006" s="6" t="s">
        <v>29</v>
      </c>
      <c r="K1006" s="1">
        <v>43133.880729166667</v>
      </c>
      <c r="L1006">
        <v>0</v>
      </c>
      <c r="M1006" s="6" t="s">
        <v>3599</v>
      </c>
      <c r="N1006" t="b">
        <v>0</v>
      </c>
      <c r="O1006" s="6" t="s">
        <v>30</v>
      </c>
      <c r="P1006" s="6" t="s">
        <v>31</v>
      </c>
      <c r="Q1006" s="6" t="s">
        <v>84</v>
      </c>
      <c r="R1006">
        <v>0</v>
      </c>
      <c r="S1006" s="6" t="s">
        <v>31</v>
      </c>
      <c r="T1006" s="6" t="s">
        <v>84</v>
      </c>
      <c r="U1006" s="6" t="s">
        <v>47</v>
      </c>
      <c r="V1006">
        <v>9.5953395108902912E+17</v>
      </c>
      <c r="W1006" s="6" t="s">
        <v>31</v>
      </c>
      <c r="X1006" s="6" t="s">
        <v>3600</v>
      </c>
      <c r="Y1006" s="6" t="s">
        <v>3601</v>
      </c>
      <c r="Z1006">
        <v>3834215954</v>
      </c>
    </row>
    <row r="1007" spans="1:26" x14ac:dyDescent="0.25">
      <c r="A1007">
        <v>1866034468</v>
      </c>
      <c r="B1007" t="b">
        <v>0</v>
      </c>
      <c r="C1007" s="6" t="s">
        <v>26</v>
      </c>
      <c r="D1007">
        <v>3</v>
      </c>
      <c r="E1007" s="1">
        <v>43328.735162037039</v>
      </c>
      <c r="F1007" s="6" t="s">
        <v>27</v>
      </c>
      <c r="G1007">
        <v>1</v>
      </c>
      <c r="H1007" s="6" t="s">
        <v>40</v>
      </c>
      <c r="I1007">
        <v>0.64829999999999999</v>
      </c>
      <c r="J1007" s="6" t="s">
        <v>29</v>
      </c>
      <c r="K1007" s="1">
        <v>43133.886111111111</v>
      </c>
      <c r="L1007">
        <v>2</v>
      </c>
      <c r="M1007" s="6" t="s">
        <v>2786</v>
      </c>
      <c r="N1007" t="b">
        <v>0</v>
      </c>
      <c r="O1007" s="6" t="s">
        <v>30</v>
      </c>
      <c r="P1007" s="6" t="s">
        <v>31</v>
      </c>
      <c r="Q1007" s="6" t="s">
        <v>84</v>
      </c>
      <c r="R1007">
        <v>1</v>
      </c>
      <c r="S1007" s="6" t="s">
        <v>31</v>
      </c>
      <c r="T1007" s="6" t="s">
        <v>84</v>
      </c>
      <c r="U1007" s="6" t="s">
        <v>36</v>
      </c>
      <c r="V1007">
        <v>9.595359006098473E+17</v>
      </c>
      <c r="W1007" s="6" t="s">
        <v>31</v>
      </c>
      <c r="X1007" s="6" t="s">
        <v>2907</v>
      </c>
      <c r="Y1007" s="6" t="s">
        <v>2908</v>
      </c>
      <c r="Z1007">
        <v>9.5242256524648448E+17</v>
      </c>
    </row>
    <row r="1008" spans="1:26" x14ac:dyDescent="0.25">
      <c r="A1008">
        <v>1866034596</v>
      </c>
      <c r="B1008" t="b">
        <v>0</v>
      </c>
      <c r="C1008" s="6" t="s">
        <v>26</v>
      </c>
      <c r="D1008">
        <v>3</v>
      </c>
      <c r="E1008" s="1">
        <v>43328.670925925922</v>
      </c>
      <c r="F1008" s="6" t="s">
        <v>27</v>
      </c>
      <c r="G1008">
        <v>1</v>
      </c>
      <c r="H1008" s="6" t="s">
        <v>40</v>
      </c>
      <c r="I1008">
        <v>1</v>
      </c>
      <c r="J1008" s="6" t="s">
        <v>29</v>
      </c>
      <c r="K1008" s="1">
        <v>43133.886203703703</v>
      </c>
      <c r="L1008">
        <v>0</v>
      </c>
      <c r="M1008" s="6" t="s">
        <v>3249</v>
      </c>
      <c r="N1008" t="b">
        <v>0</v>
      </c>
      <c r="O1008" s="6" t="s">
        <v>30</v>
      </c>
      <c r="P1008" s="6" t="s">
        <v>31</v>
      </c>
      <c r="Q1008" s="6" t="s">
        <v>84</v>
      </c>
      <c r="R1008">
        <v>0</v>
      </c>
      <c r="S1008" s="6" t="s">
        <v>31</v>
      </c>
      <c r="T1008" s="6" t="s">
        <v>84</v>
      </c>
      <c r="U1008" s="6" t="s">
        <v>58</v>
      </c>
      <c r="V1008">
        <v>9.5953593233983488E+17</v>
      </c>
      <c r="W1008" s="6" t="s">
        <v>31</v>
      </c>
      <c r="X1008" s="6" t="s">
        <v>3250</v>
      </c>
      <c r="Y1008" s="6" t="s">
        <v>3251</v>
      </c>
      <c r="Z1008">
        <v>8.9209902340606771E+17</v>
      </c>
    </row>
    <row r="1009" spans="1:26" x14ac:dyDescent="0.25">
      <c r="A1009">
        <v>1866034599</v>
      </c>
      <c r="B1009" t="b">
        <v>0</v>
      </c>
      <c r="C1009" s="6" t="s">
        <v>26</v>
      </c>
      <c r="D1009">
        <v>3</v>
      </c>
      <c r="E1009" s="1">
        <v>43328.634398148148</v>
      </c>
      <c r="F1009" s="6" t="s">
        <v>27</v>
      </c>
      <c r="G1009">
        <v>1</v>
      </c>
      <c r="H1009" s="6" t="s">
        <v>41</v>
      </c>
      <c r="I1009">
        <v>1</v>
      </c>
      <c r="J1009" s="6" t="s">
        <v>29</v>
      </c>
      <c r="K1009" s="1">
        <v>43133.888240740744</v>
      </c>
      <c r="L1009">
        <v>3</v>
      </c>
      <c r="M1009" s="6" t="s">
        <v>3258</v>
      </c>
      <c r="N1009" t="b">
        <v>0</v>
      </c>
      <c r="O1009" s="6" t="s">
        <v>30</v>
      </c>
      <c r="P1009" s="6" t="s">
        <v>31</v>
      </c>
      <c r="Q1009" s="6" t="s">
        <v>84</v>
      </c>
      <c r="R1009">
        <v>1</v>
      </c>
      <c r="S1009" s="6" t="s">
        <v>31</v>
      </c>
      <c r="T1009" s="6" t="s">
        <v>84</v>
      </c>
      <c r="U1009" s="6" t="s">
        <v>3259</v>
      </c>
      <c r="V1009">
        <v>9.595366723743744E+17</v>
      </c>
      <c r="W1009" s="6" t="s">
        <v>31</v>
      </c>
      <c r="X1009" s="6" t="s">
        <v>3260</v>
      </c>
      <c r="Y1009" s="6" t="s">
        <v>3261</v>
      </c>
      <c r="Z1009">
        <v>57376328</v>
      </c>
    </row>
    <row r="1010" spans="1:26" x14ac:dyDescent="0.25">
      <c r="A1010">
        <v>1866034482</v>
      </c>
      <c r="B1010" t="b">
        <v>0</v>
      </c>
      <c r="C1010" s="6" t="s">
        <v>26</v>
      </c>
      <c r="D1010">
        <v>3</v>
      </c>
      <c r="E1010" s="1">
        <v>43328.66333333333</v>
      </c>
      <c r="F1010" s="6" t="s">
        <v>27</v>
      </c>
      <c r="G1010">
        <v>1</v>
      </c>
      <c r="H1010" s="6" t="s">
        <v>41</v>
      </c>
      <c r="I1010">
        <v>0.67420000000000002</v>
      </c>
      <c r="J1010" s="6" t="s">
        <v>29</v>
      </c>
      <c r="K1010" s="1">
        <v>43133.888414351852</v>
      </c>
      <c r="L1010">
        <v>84</v>
      </c>
      <c r="M1010" s="6" t="s">
        <v>35</v>
      </c>
      <c r="N1010" t="b">
        <v>0</v>
      </c>
      <c r="O1010" s="6" t="s">
        <v>30</v>
      </c>
      <c r="P1010" s="6" t="s">
        <v>31</v>
      </c>
      <c r="Q1010" s="6" t="s">
        <v>84</v>
      </c>
      <c r="R1010">
        <v>26</v>
      </c>
      <c r="S1010" s="6" t="s">
        <v>31</v>
      </c>
      <c r="T1010" s="6" t="s">
        <v>84</v>
      </c>
      <c r="U1010" s="6" t="s">
        <v>47</v>
      </c>
      <c r="V1010">
        <v>9.5953673519252685E+17</v>
      </c>
      <c r="W1010" s="6" t="s">
        <v>2938</v>
      </c>
      <c r="X1010" s="6" t="s">
        <v>2939</v>
      </c>
      <c r="Y1010" s="6" t="s">
        <v>2940</v>
      </c>
      <c r="Z1010">
        <v>66106683</v>
      </c>
    </row>
    <row r="1011" spans="1:26" x14ac:dyDescent="0.25">
      <c r="A1011">
        <v>1866034230</v>
      </c>
      <c r="B1011" t="b">
        <v>0</v>
      </c>
      <c r="C1011" s="6" t="s">
        <v>26</v>
      </c>
      <c r="D1011">
        <v>3</v>
      </c>
      <c r="E1011" s="1">
        <v>43328.762337962966</v>
      </c>
      <c r="F1011" s="6" t="s">
        <v>27</v>
      </c>
      <c r="G1011">
        <v>1</v>
      </c>
      <c r="H1011" s="6" t="s">
        <v>28</v>
      </c>
      <c r="I1011">
        <v>1</v>
      </c>
      <c r="J1011" s="6" t="s">
        <v>29</v>
      </c>
      <c r="K1011" s="1">
        <v>43133.897696759261</v>
      </c>
      <c r="L1011">
        <v>3</v>
      </c>
      <c r="M1011" s="6" t="s">
        <v>2261</v>
      </c>
      <c r="N1011" t="b">
        <v>0</v>
      </c>
      <c r="O1011" s="6" t="s">
        <v>30</v>
      </c>
      <c r="P1011" s="6" t="s">
        <v>31</v>
      </c>
      <c r="Q1011" s="6" t="s">
        <v>84</v>
      </c>
      <c r="R1011">
        <v>0</v>
      </c>
      <c r="S1011" s="6" t="s">
        <v>31</v>
      </c>
      <c r="T1011" s="6" t="s">
        <v>84</v>
      </c>
      <c r="U1011" s="6" t="s">
        <v>36</v>
      </c>
      <c r="V1011">
        <v>9.595400988229632E+17</v>
      </c>
      <c r="W1011" s="6" t="s">
        <v>31</v>
      </c>
      <c r="X1011" s="6" t="s">
        <v>2262</v>
      </c>
      <c r="Y1011" s="6" t="s">
        <v>2263</v>
      </c>
      <c r="Z1011">
        <v>548531623</v>
      </c>
    </row>
    <row r="1012" spans="1:26" x14ac:dyDescent="0.25">
      <c r="A1012">
        <v>1866034475</v>
      </c>
      <c r="B1012" t="b">
        <v>0</v>
      </c>
      <c r="C1012" s="6" t="s">
        <v>1875</v>
      </c>
      <c r="D1012">
        <v>2</v>
      </c>
      <c r="E1012" s="1"/>
      <c r="F1012" s="6" t="s">
        <v>27</v>
      </c>
      <c r="G1012">
        <v>1</v>
      </c>
      <c r="H1012" s="6" t="s">
        <v>40</v>
      </c>
      <c r="I1012">
        <v>0.6573</v>
      </c>
      <c r="J1012" s="6" t="s">
        <v>29</v>
      </c>
      <c r="K1012" s="1">
        <v>43133.900868055556</v>
      </c>
      <c r="L1012">
        <v>2</v>
      </c>
      <c r="M1012" s="6" t="s">
        <v>2921</v>
      </c>
      <c r="N1012" t="b">
        <v>0</v>
      </c>
      <c r="O1012" s="6" t="s">
        <v>30</v>
      </c>
      <c r="P1012" s="6" t="s">
        <v>31</v>
      </c>
      <c r="Q1012" s="6" t="s">
        <v>84</v>
      </c>
      <c r="R1012">
        <v>0</v>
      </c>
      <c r="S1012" s="6" t="s">
        <v>31</v>
      </c>
      <c r="T1012" s="6" t="s">
        <v>84</v>
      </c>
      <c r="U1012" s="6" t="s">
        <v>45</v>
      </c>
      <c r="V1012">
        <v>9.5954124964774298E+17</v>
      </c>
      <c r="W1012" s="6" t="s">
        <v>42</v>
      </c>
      <c r="X1012" s="6" t="s">
        <v>2922</v>
      </c>
      <c r="Y1012" s="6" t="s">
        <v>2923</v>
      </c>
      <c r="Z1012">
        <v>19290355</v>
      </c>
    </row>
    <row r="1013" spans="1:26" x14ac:dyDescent="0.25">
      <c r="A1013">
        <v>1866034345</v>
      </c>
      <c r="B1013" t="b">
        <v>0</v>
      </c>
      <c r="C1013" s="6" t="s">
        <v>26</v>
      </c>
      <c r="D1013">
        <v>3</v>
      </c>
      <c r="E1013" s="1">
        <v>43328.662407407406</v>
      </c>
      <c r="F1013" s="6" t="s">
        <v>27</v>
      </c>
      <c r="G1013">
        <v>1</v>
      </c>
      <c r="H1013" s="6" t="s">
        <v>40</v>
      </c>
      <c r="I1013">
        <v>0.65990000000000004</v>
      </c>
      <c r="J1013" s="6" t="s">
        <v>29</v>
      </c>
      <c r="K1013" s="1">
        <v>43133.905590277776</v>
      </c>
      <c r="L1013">
        <v>1</v>
      </c>
      <c r="M1013" s="6" t="s">
        <v>2567</v>
      </c>
      <c r="N1013" t="b">
        <v>1</v>
      </c>
      <c r="O1013" s="6" t="s">
        <v>30</v>
      </c>
      <c r="P1013" s="6" t="s">
        <v>2568</v>
      </c>
      <c r="Q1013" s="6" t="s">
        <v>84</v>
      </c>
      <c r="R1013">
        <v>2</v>
      </c>
      <c r="S1013" s="6" t="s">
        <v>31</v>
      </c>
      <c r="T1013" s="6" t="s">
        <v>84</v>
      </c>
      <c r="U1013" s="6" t="s">
        <v>47</v>
      </c>
      <c r="V1013">
        <v>9.5954296038271795E+17</v>
      </c>
      <c r="W1013" s="6" t="s">
        <v>2569</v>
      </c>
      <c r="X1013" s="6" t="s">
        <v>2570</v>
      </c>
      <c r="Y1013" s="6" t="s">
        <v>2571</v>
      </c>
      <c r="Z1013">
        <v>8.989673220310016E+17</v>
      </c>
    </row>
    <row r="1014" spans="1:26" x14ac:dyDescent="0.25">
      <c r="A1014">
        <v>1866034573</v>
      </c>
      <c r="B1014" t="b">
        <v>0</v>
      </c>
      <c r="C1014" s="6" t="s">
        <v>26</v>
      </c>
      <c r="D1014">
        <v>3</v>
      </c>
      <c r="E1014" s="1">
        <v>43328.625752314816</v>
      </c>
      <c r="F1014" s="6" t="s">
        <v>27</v>
      </c>
      <c r="G1014">
        <v>0.66920000000000002</v>
      </c>
      <c r="H1014" s="6" t="s">
        <v>28</v>
      </c>
      <c r="I1014">
        <v>0.66920000000000002</v>
      </c>
      <c r="J1014" s="6" t="s">
        <v>29</v>
      </c>
      <c r="K1014" s="1">
        <v>43133.914965277778</v>
      </c>
      <c r="L1014">
        <v>1</v>
      </c>
      <c r="M1014" s="6" t="s">
        <v>3188</v>
      </c>
      <c r="N1014" t="b">
        <v>0</v>
      </c>
      <c r="O1014" s="6" t="s">
        <v>30</v>
      </c>
      <c r="P1014" s="6" t="s">
        <v>31</v>
      </c>
      <c r="Q1014" s="6" t="s">
        <v>84</v>
      </c>
      <c r="R1014">
        <v>1</v>
      </c>
      <c r="S1014" s="6" t="s">
        <v>31</v>
      </c>
      <c r="T1014" s="6" t="s">
        <v>84</v>
      </c>
      <c r="U1014" s="6" t="s">
        <v>47</v>
      </c>
      <c r="V1014">
        <v>9.5954635533625344E+17</v>
      </c>
      <c r="W1014" s="6" t="s">
        <v>31</v>
      </c>
      <c r="X1014" s="6" t="s">
        <v>3189</v>
      </c>
      <c r="Y1014" s="6" t="s">
        <v>3190</v>
      </c>
      <c r="Z1014">
        <v>22639148</v>
      </c>
    </row>
    <row r="1015" spans="1:26" x14ac:dyDescent="0.25">
      <c r="A1015">
        <v>1866034717</v>
      </c>
      <c r="B1015" t="b">
        <v>0</v>
      </c>
      <c r="C1015" s="6" t="s">
        <v>26</v>
      </c>
      <c r="D1015">
        <v>3</v>
      </c>
      <c r="E1015" s="1">
        <v>43328.593958333331</v>
      </c>
      <c r="F1015" s="6" t="s">
        <v>27</v>
      </c>
      <c r="G1015">
        <v>1</v>
      </c>
      <c r="H1015" s="6" t="s">
        <v>28</v>
      </c>
      <c r="I1015">
        <v>1</v>
      </c>
      <c r="J1015" s="6" t="s">
        <v>29</v>
      </c>
      <c r="K1015" s="1">
        <v>43133.923506944448</v>
      </c>
      <c r="L1015">
        <v>0</v>
      </c>
      <c r="M1015" s="6" t="s">
        <v>35</v>
      </c>
      <c r="N1015" t="b">
        <v>0</v>
      </c>
      <c r="O1015" s="6" t="s">
        <v>30</v>
      </c>
      <c r="P1015" s="6" t="s">
        <v>31</v>
      </c>
      <c r="Q1015" s="6" t="s">
        <v>84</v>
      </c>
      <c r="R1015">
        <v>0</v>
      </c>
      <c r="S1015" s="6" t="s">
        <v>31</v>
      </c>
      <c r="T1015" s="6" t="s">
        <v>84</v>
      </c>
      <c r="U1015" s="6" t="s">
        <v>45</v>
      </c>
      <c r="V1015">
        <v>9.5954945366013952E+17</v>
      </c>
      <c r="W1015" s="6" t="s">
        <v>31</v>
      </c>
      <c r="X1015" s="6" t="s">
        <v>3583</v>
      </c>
      <c r="Y1015" s="6" t="s">
        <v>3584</v>
      </c>
      <c r="Z1015">
        <v>399229641</v>
      </c>
    </row>
    <row r="1016" spans="1:26" x14ac:dyDescent="0.25">
      <c r="A1016">
        <v>1866034492</v>
      </c>
      <c r="B1016" t="b">
        <v>0</v>
      </c>
      <c r="C1016" s="6" t="s">
        <v>26</v>
      </c>
      <c r="D1016">
        <v>3</v>
      </c>
      <c r="E1016" s="1">
        <v>43328.59039351852</v>
      </c>
      <c r="F1016" s="6" t="s">
        <v>27</v>
      </c>
      <c r="G1016">
        <v>1</v>
      </c>
      <c r="H1016" s="6" t="s">
        <v>28</v>
      </c>
      <c r="I1016">
        <v>0.69</v>
      </c>
      <c r="J1016" s="6" t="s">
        <v>29</v>
      </c>
      <c r="K1016" s="1">
        <v>43133.937175925923</v>
      </c>
      <c r="L1016">
        <v>0</v>
      </c>
      <c r="M1016" s="6" t="s">
        <v>2965</v>
      </c>
      <c r="N1016" t="b">
        <v>0</v>
      </c>
      <c r="O1016" s="6" t="s">
        <v>30</v>
      </c>
      <c r="P1016" s="6" t="s">
        <v>31</v>
      </c>
      <c r="Q1016" s="6" t="s">
        <v>84</v>
      </c>
      <c r="R1016">
        <v>0</v>
      </c>
      <c r="S1016" s="6" t="s">
        <v>31</v>
      </c>
      <c r="T1016" s="6" t="s">
        <v>84</v>
      </c>
      <c r="U1016" s="6" t="s">
        <v>45</v>
      </c>
      <c r="V1016">
        <v>9.5955440314455654E+17</v>
      </c>
      <c r="W1016" s="6" t="s">
        <v>2966</v>
      </c>
      <c r="X1016" s="6" t="s">
        <v>2967</v>
      </c>
      <c r="Y1016" s="6" t="s">
        <v>2968</v>
      </c>
      <c r="Z1016">
        <v>182263525</v>
      </c>
    </row>
    <row r="1017" spans="1:26" x14ac:dyDescent="0.25">
      <c r="A1017">
        <v>1866034343</v>
      </c>
      <c r="B1017" t="b">
        <v>0</v>
      </c>
      <c r="C1017" s="6" t="s">
        <v>26</v>
      </c>
      <c r="D1017">
        <v>3</v>
      </c>
      <c r="E1017" s="1">
        <v>43328.629224537035</v>
      </c>
      <c r="F1017" s="6" t="s">
        <v>27</v>
      </c>
      <c r="G1017">
        <v>1</v>
      </c>
      <c r="H1017" s="6" t="s">
        <v>41</v>
      </c>
      <c r="I1017">
        <v>0.66</v>
      </c>
      <c r="J1017" s="6" t="s">
        <v>29</v>
      </c>
      <c r="K1017" s="1">
        <v>43133.938240740739</v>
      </c>
      <c r="L1017">
        <v>0</v>
      </c>
      <c r="M1017" s="6" t="s">
        <v>63</v>
      </c>
      <c r="N1017" t="b">
        <v>0</v>
      </c>
      <c r="O1017" s="6" t="s">
        <v>30</v>
      </c>
      <c r="P1017" s="6" t="s">
        <v>31</v>
      </c>
      <c r="Q1017" s="6" t="s">
        <v>84</v>
      </c>
      <c r="R1017">
        <v>0</v>
      </c>
      <c r="S1017" s="6" t="s">
        <v>31</v>
      </c>
      <c r="T1017" s="6" t="s">
        <v>84</v>
      </c>
      <c r="U1017" s="6" t="s">
        <v>58</v>
      </c>
      <c r="V1017">
        <v>9.5955478958247526E+17</v>
      </c>
      <c r="W1017" s="6" t="s">
        <v>31</v>
      </c>
      <c r="X1017" s="6" t="s">
        <v>2563</v>
      </c>
      <c r="Y1017" s="6" t="s">
        <v>2564</v>
      </c>
      <c r="Z1017">
        <v>106115785</v>
      </c>
    </row>
    <row r="1018" spans="1:26" x14ac:dyDescent="0.25">
      <c r="A1018">
        <v>1866034598</v>
      </c>
      <c r="B1018" t="b">
        <v>0</v>
      </c>
      <c r="C1018" s="6" t="s">
        <v>26</v>
      </c>
      <c r="D1018">
        <v>3</v>
      </c>
      <c r="E1018" s="1">
        <v>43328.599942129629</v>
      </c>
      <c r="F1018" s="6" t="s">
        <v>27</v>
      </c>
      <c r="G1018">
        <v>1</v>
      </c>
      <c r="H1018" s="6" t="s">
        <v>40</v>
      </c>
      <c r="I1018">
        <v>1</v>
      </c>
      <c r="J1018" s="6" t="s">
        <v>29</v>
      </c>
      <c r="K1018" s="1">
        <v>43133.969618055555</v>
      </c>
      <c r="L1018">
        <v>6</v>
      </c>
      <c r="M1018" s="6" t="s">
        <v>3255</v>
      </c>
      <c r="N1018" t="b">
        <v>0</v>
      </c>
      <c r="O1018" s="6" t="s">
        <v>30</v>
      </c>
      <c r="P1018" s="6" t="s">
        <v>31</v>
      </c>
      <c r="Q1018" s="6" t="s">
        <v>84</v>
      </c>
      <c r="R1018">
        <v>0</v>
      </c>
      <c r="S1018" s="6" t="s">
        <v>31</v>
      </c>
      <c r="T1018" s="6" t="s">
        <v>84</v>
      </c>
      <c r="U1018" s="6" t="s">
        <v>36</v>
      </c>
      <c r="V1018">
        <v>9.5956616101999411E+17</v>
      </c>
      <c r="W1018" s="6" t="s">
        <v>31</v>
      </c>
      <c r="X1018" s="6" t="s">
        <v>3256</v>
      </c>
      <c r="Y1018" s="6" t="s">
        <v>3257</v>
      </c>
      <c r="Z1018">
        <v>24035251</v>
      </c>
    </row>
    <row r="1019" spans="1:26" x14ac:dyDescent="0.25">
      <c r="A1019">
        <v>1866034703</v>
      </c>
      <c r="B1019" t="b">
        <v>0</v>
      </c>
      <c r="C1019" s="6" t="s">
        <v>26</v>
      </c>
      <c r="D1019">
        <v>3</v>
      </c>
      <c r="E1019" s="1">
        <v>43328.652986111112</v>
      </c>
      <c r="F1019" s="6" t="s">
        <v>27</v>
      </c>
      <c r="G1019">
        <v>1</v>
      </c>
      <c r="H1019" s="6" t="s">
        <v>40</v>
      </c>
      <c r="I1019">
        <v>0.65400000000000003</v>
      </c>
      <c r="J1019" s="6" t="s">
        <v>29</v>
      </c>
      <c r="K1019" s="1">
        <v>43133.973946759259</v>
      </c>
      <c r="L1019">
        <v>3</v>
      </c>
      <c r="M1019" s="6" t="s">
        <v>3544</v>
      </c>
      <c r="N1019" t="b">
        <v>0</v>
      </c>
      <c r="O1019" s="6" t="s">
        <v>30</v>
      </c>
      <c r="P1019" s="6" t="s">
        <v>31</v>
      </c>
      <c r="Q1019" s="6" t="s">
        <v>84</v>
      </c>
      <c r="R1019">
        <v>0</v>
      </c>
      <c r="S1019" s="6" t="s">
        <v>31</v>
      </c>
      <c r="T1019" s="6" t="s">
        <v>84</v>
      </c>
      <c r="U1019" s="6" t="s">
        <v>33</v>
      </c>
      <c r="V1019">
        <v>9.5956773216024576E+17</v>
      </c>
      <c r="W1019" s="6" t="s">
        <v>31</v>
      </c>
      <c r="X1019" s="6" t="s">
        <v>3545</v>
      </c>
      <c r="Y1019" s="6" t="s">
        <v>3546</v>
      </c>
      <c r="Z1019">
        <v>9.5763488610548531E+17</v>
      </c>
    </row>
    <row r="1020" spans="1:26" x14ac:dyDescent="0.25">
      <c r="A1020">
        <v>1866034227</v>
      </c>
      <c r="B1020" t="b">
        <v>0</v>
      </c>
      <c r="C1020" s="6" t="s">
        <v>26</v>
      </c>
      <c r="D1020">
        <v>3</v>
      </c>
      <c r="E1020" s="1">
        <v>43328.671643518515</v>
      </c>
      <c r="F1020" s="6" t="s">
        <v>27</v>
      </c>
      <c r="G1020">
        <v>1</v>
      </c>
      <c r="H1020" s="6" t="s">
        <v>41</v>
      </c>
      <c r="I1020">
        <v>1</v>
      </c>
      <c r="J1020" s="6" t="s">
        <v>29</v>
      </c>
      <c r="K1020" s="1">
        <v>43133.980775462966</v>
      </c>
      <c r="L1020">
        <v>3</v>
      </c>
      <c r="M1020" s="6" t="s">
        <v>35</v>
      </c>
      <c r="N1020" t="b">
        <v>0</v>
      </c>
      <c r="O1020" s="6" t="s">
        <v>30</v>
      </c>
      <c r="P1020" s="6" t="s">
        <v>31</v>
      </c>
      <c r="Q1020" s="6" t="s">
        <v>84</v>
      </c>
      <c r="R1020">
        <v>0</v>
      </c>
      <c r="S1020" s="6" t="s">
        <v>31</v>
      </c>
      <c r="T1020" s="6" t="s">
        <v>84</v>
      </c>
      <c r="U1020" s="6" t="s">
        <v>45</v>
      </c>
      <c r="V1020">
        <v>9.595702067239977E+17</v>
      </c>
      <c r="W1020" s="6" t="s">
        <v>31</v>
      </c>
      <c r="X1020" s="6" t="s">
        <v>2254</v>
      </c>
      <c r="Y1020" s="6" t="s">
        <v>2255</v>
      </c>
      <c r="Z1020">
        <v>1113396468</v>
      </c>
    </row>
    <row r="1021" spans="1:26" x14ac:dyDescent="0.25">
      <c r="A1021">
        <v>1866034568</v>
      </c>
      <c r="B1021" t="b">
        <v>0</v>
      </c>
      <c r="C1021" s="6" t="s">
        <v>26</v>
      </c>
      <c r="D1021">
        <v>3</v>
      </c>
      <c r="E1021" s="1">
        <v>43328.644780092596</v>
      </c>
      <c r="F1021" s="6" t="s">
        <v>27</v>
      </c>
      <c r="G1021">
        <v>1</v>
      </c>
      <c r="H1021" s="6" t="s">
        <v>41</v>
      </c>
      <c r="I1021">
        <v>0.65839999999999999</v>
      </c>
      <c r="J1021" s="6" t="s">
        <v>29</v>
      </c>
      <c r="K1021" s="1">
        <v>43133.993576388886</v>
      </c>
      <c r="L1021">
        <v>0</v>
      </c>
      <c r="M1021" s="6" t="s">
        <v>54</v>
      </c>
      <c r="N1021" t="b">
        <v>0</v>
      </c>
      <c r="O1021" s="6" t="s">
        <v>30</v>
      </c>
      <c r="P1021" s="6" t="s">
        <v>31</v>
      </c>
      <c r="Q1021" s="6" t="s">
        <v>84</v>
      </c>
      <c r="R1021">
        <v>0</v>
      </c>
      <c r="S1021" s="6" t="s">
        <v>31</v>
      </c>
      <c r="T1021" s="6" t="s">
        <v>84</v>
      </c>
      <c r="U1021" s="6" t="s">
        <v>38</v>
      </c>
      <c r="V1021">
        <v>9.5957484551951565E+17</v>
      </c>
      <c r="W1021" s="6" t="s">
        <v>31</v>
      </c>
      <c r="X1021" s="6" t="s">
        <v>3178</v>
      </c>
      <c r="Y1021" s="6" t="s">
        <v>3179</v>
      </c>
      <c r="Z1021">
        <v>720402912</v>
      </c>
    </row>
    <row r="1022" spans="1:26" x14ac:dyDescent="0.25">
      <c r="A1022">
        <v>1866034502</v>
      </c>
      <c r="B1022" t="b">
        <v>0</v>
      </c>
      <c r="C1022" s="6" t="s">
        <v>26</v>
      </c>
      <c r="D1022">
        <v>3</v>
      </c>
      <c r="E1022" s="1">
        <v>43328.675532407404</v>
      </c>
      <c r="F1022" s="6" t="s">
        <v>27</v>
      </c>
      <c r="G1022">
        <v>1</v>
      </c>
      <c r="H1022" s="6" t="s">
        <v>41</v>
      </c>
      <c r="I1022">
        <v>1</v>
      </c>
      <c r="J1022" s="6" t="s">
        <v>29</v>
      </c>
      <c r="K1022" s="1">
        <v>43134.013379629629</v>
      </c>
      <c r="L1022">
        <v>0</v>
      </c>
      <c r="M1022" s="6" t="s">
        <v>2999</v>
      </c>
      <c r="N1022" t="b">
        <v>0</v>
      </c>
      <c r="O1022" s="6" t="s">
        <v>30</v>
      </c>
      <c r="P1022" s="6" t="s">
        <v>31</v>
      </c>
      <c r="Q1022" s="6" t="s">
        <v>84</v>
      </c>
      <c r="R1022">
        <v>0</v>
      </c>
      <c r="S1022" s="6" t="s">
        <v>31</v>
      </c>
      <c r="T1022" s="6" t="s">
        <v>84</v>
      </c>
      <c r="U1022" s="6" t="s">
        <v>3000</v>
      </c>
      <c r="V1022">
        <v>9.5958202252307251E+17</v>
      </c>
      <c r="W1022" s="6" t="s">
        <v>102</v>
      </c>
      <c r="X1022" s="6" t="s">
        <v>3001</v>
      </c>
      <c r="Y1022" s="6" t="s">
        <v>3002</v>
      </c>
      <c r="Z1022">
        <v>8.4385754440995635E+17</v>
      </c>
    </row>
    <row r="1023" spans="1:26" x14ac:dyDescent="0.25">
      <c r="A1023">
        <v>1866034604</v>
      </c>
      <c r="B1023" t="b">
        <v>0</v>
      </c>
      <c r="C1023" s="6" t="s">
        <v>26</v>
      </c>
      <c r="D1023">
        <v>3</v>
      </c>
      <c r="E1023" s="1">
        <v>43328.596284722225</v>
      </c>
      <c r="F1023" s="6" t="s">
        <v>27</v>
      </c>
      <c r="G1023">
        <v>1</v>
      </c>
      <c r="H1023" s="6" t="s">
        <v>40</v>
      </c>
      <c r="I1023">
        <v>0.6764</v>
      </c>
      <c r="J1023" s="6" t="s">
        <v>29</v>
      </c>
      <c r="K1023" s="1">
        <v>43134.015289351853</v>
      </c>
      <c r="L1023">
        <v>33</v>
      </c>
      <c r="M1023" s="6" t="s">
        <v>3274</v>
      </c>
      <c r="N1023" t="b">
        <v>0</v>
      </c>
      <c r="O1023" s="6" t="s">
        <v>30</v>
      </c>
      <c r="P1023" s="6" t="s">
        <v>31</v>
      </c>
      <c r="Q1023" s="6" t="s">
        <v>84</v>
      </c>
      <c r="R1023">
        <v>39</v>
      </c>
      <c r="S1023" s="6" t="s">
        <v>31</v>
      </c>
      <c r="T1023" s="6" t="s">
        <v>84</v>
      </c>
      <c r="U1023" s="6" t="s">
        <v>58</v>
      </c>
      <c r="V1023">
        <v>9.5958271335437926E+17</v>
      </c>
      <c r="W1023" s="6" t="s">
        <v>31</v>
      </c>
      <c r="X1023" s="6" t="s">
        <v>3275</v>
      </c>
      <c r="Y1023" s="6" t="s">
        <v>3276</v>
      </c>
      <c r="Z1023">
        <v>8.1685254834673664E+17</v>
      </c>
    </row>
    <row r="1024" spans="1:26" x14ac:dyDescent="0.25">
      <c r="A1024">
        <v>1866034394</v>
      </c>
      <c r="B1024" t="b">
        <v>0</v>
      </c>
      <c r="C1024" s="6" t="s">
        <v>26</v>
      </c>
      <c r="D1024">
        <v>3</v>
      </c>
      <c r="E1024" s="1">
        <v>43328.770277777781</v>
      </c>
      <c r="F1024" s="6" t="s">
        <v>27</v>
      </c>
      <c r="G1024">
        <v>1</v>
      </c>
      <c r="H1024" s="6" t="s">
        <v>28</v>
      </c>
      <c r="I1024">
        <v>1</v>
      </c>
      <c r="J1024" s="6" t="s">
        <v>29</v>
      </c>
      <c r="K1024" s="1">
        <v>43134.01666666667</v>
      </c>
      <c r="L1024">
        <v>0</v>
      </c>
      <c r="M1024" s="6" t="s">
        <v>2701</v>
      </c>
      <c r="N1024" t="b">
        <v>0</v>
      </c>
      <c r="O1024" s="6" t="s">
        <v>30</v>
      </c>
      <c r="P1024" s="6" t="s">
        <v>31</v>
      </c>
      <c r="Q1024" s="6" t="s">
        <v>84</v>
      </c>
      <c r="R1024">
        <v>1</v>
      </c>
      <c r="S1024" s="6" t="s">
        <v>31</v>
      </c>
      <c r="T1024" s="6" t="s">
        <v>84</v>
      </c>
      <c r="U1024" s="6" t="s">
        <v>2702</v>
      </c>
      <c r="V1024">
        <v>9.5958321094959104E+17</v>
      </c>
      <c r="W1024" s="6" t="s">
        <v>31</v>
      </c>
      <c r="X1024" s="6" t="s">
        <v>2703</v>
      </c>
      <c r="Y1024" s="6" t="s">
        <v>2704</v>
      </c>
      <c r="Z1024">
        <v>19041821</v>
      </c>
    </row>
    <row r="1025" spans="1:26" x14ac:dyDescent="0.25">
      <c r="A1025">
        <v>1866034614</v>
      </c>
      <c r="B1025" t="b">
        <v>0</v>
      </c>
      <c r="C1025" s="6" t="s">
        <v>26</v>
      </c>
      <c r="D1025">
        <v>3</v>
      </c>
      <c r="E1025" s="1">
        <v>43328.596284722225</v>
      </c>
      <c r="F1025" s="6" t="s">
        <v>27</v>
      </c>
      <c r="G1025">
        <v>1</v>
      </c>
      <c r="H1025" s="6" t="s">
        <v>28</v>
      </c>
      <c r="I1025">
        <v>0.6764</v>
      </c>
      <c r="J1025" s="6" t="s">
        <v>29</v>
      </c>
      <c r="K1025" s="1">
        <v>43134.019155092596</v>
      </c>
      <c r="L1025">
        <v>0</v>
      </c>
      <c r="M1025" s="6" t="s">
        <v>3303</v>
      </c>
      <c r="N1025" t="b">
        <v>0</v>
      </c>
      <c r="O1025" s="6" t="s">
        <v>30</v>
      </c>
      <c r="P1025" s="6" t="s">
        <v>31</v>
      </c>
      <c r="Q1025" s="6" t="s">
        <v>84</v>
      </c>
      <c r="R1025">
        <v>0</v>
      </c>
      <c r="S1025" s="6" t="s">
        <v>31</v>
      </c>
      <c r="T1025" s="6" t="s">
        <v>84</v>
      </c>
      <c r="U1025" s="6" t="s">
        <v>33</v>
      </c>
      <c r="V1025">
        <v>9.5958411241477325E+17</v>
      </c>
      <c r="W1025" s="6" t="s">
        <v>31</v>
      </c>
      <c r="X1025" s="6" t="s">
        <v>3304</v>
      </c>
      <c r="Y1025" s="6" t="s">
        <v>3305</v>
      </c>
      <c r="Z1025">
        <v>9.5305750553767936E+17</v>
      </c>
    </row>
    <row r="1026" spans="1:26" x14ac:dyDescent="0.25">
      <c r="A1026">
        <v>1866034389</v>
      </c>
      <c r="B1026" t="b">
        <v>0</v>
      </c>
      <c r="C1026" s="6" t="s">
        <v>26</v>
      </c>
      <c r="D1026">
        <v>3</v>
      </c>
      <c r="E1026" s="1">
        <v>43328.637557870374</v>
      </c>
      <c r="F1026" s="6" t="s">
        <v>27</v>
      </c>
      <c r="G1026">
        <v>1</v>
      </c>
      <c r="H1026" s="6" t="s">
        <v>28</v>
      </c>
      <c r="I1026">
        <v>1</v>
      </c>
      <c r="J1026" s="6" t="s">
        <v>29</v>
      </c>
      <c r="K1026" s="1">
        <v>43134.032905092594</v>
      </c>
      <c r="L1026">
        <v>4</v>
      </c>
      <c r="M1026" s="6" t="s">
        <v>2685</v>
      </c>
      <c r="N1026" t="b">
        <v>1</v>
      </c>
      <c r="O1026" s="6" t="s">
        <v>30</v>
      </c>
      <c r="P1026" s="6" t="s">
        <v>2686</v>
      </c>
      <c r="Q1026" s="6" t="s">
        <v>84</v>
      </c>
      <c r="R1026">
        <v>1</v>
      </c>
      <c r="S1026" s="6" t="s">
        <v>31</v>
      </c>
      <c r="T1026" s="6" t="s">
        <v>84</v>
      </c>
      <c r="U1026" s="6" t="s">
        <v>47</v>
      </c>
      <c r="V1026">
        <v>9.5958909443003597E+17</v>
      </c>
      <c r="W1026" s="6" t="s">
        <v>2687</v>
      </c>
      <c r="X1026" s="6" t="s">
        <v>2688</v>
      </c>
      <c r="Y1026" s="6" t="s">
        <v>2689</v>
      </c>
      <c r="Z1026">
        <v>140149955</v>
      </c>
    </row>
    <row r="1027" spans="1:26" x14ac:dyDescent="0.25">
      <c r="A1027">
        <v>1866034755</v>
      </c>
      <c r="B1027" t="b">
        <v>0</v>
      </c>
      <c r="C1027" s="6" t="s">
        <v>26</v>
      </c>
      <c r="D1027">
        <v>3</v>
      </c>
      <c r="E1027" s="1">
        <v>43328.762337962966</v>
      </c>
      <c r="F1027" s="6" t="s">
        <v>27</v>
      </c>
      <c r="G1027">
        <v>1</v>
      </c>
      <c r="H1027" s="6" t="s">
        <v>28</v>
      </c>
      <c r="I1027">
        <v>0.68310000000000004</v>
      </c>
      <c r="J1027" s="6" t="s">
        <v>29</v>
      </c>
      <c r="K1027" s="1">
        <v>43134.035011574073</v>
      </c>
      <c r="L1027">
        <v>8</v>
      </c>
      <c r="M1027" s="6" t="s">
        <v>3687</v>
      </c>
      <c r="N1027" t="b">
        <v>0</v>
      </c>
      <c r="O1027" s="6" t="s">
        <v>30</v>
      </c>
      <c r="P1027" s="6" t="s">
        <v>31</v>
      </c>
      <c r="Q1027" s="6" t="s">
        <v>84</v>
      </c>
      <c r="R1027">
        <v>0</v>
      </c>
      <c r="S1027" s="6" t="s">
        <v>31</v>
      </c>
      <c r="T1027" s="6" t="s">
        <v>84</v>
      </c>
      <c r="U1027" s="6" t="s">
        <v>74</v>
      </c>
      <c r="V1027">
        <v>9.5958986106902938E+17</v>
      </c>
      <c r="W1027" s="6" t="s">
        <v>31</v>
      </c>
      <c r="X1027" s="6" t="s">
        <v>3688</v>
      </c>
      <c r="Y1027" s="6" t="s">
        <v>3689</v>
      </c>
      <c r="Z1027">
        <v>376986007</v>
      </c>
    </row>
    <row r="1028" spans="1:26" x14ac:dyDescent="0.25">
      <c r="A1028">
        <v>1866034761</v>
      </c>
      <c r="B1028" t="b">
        <v>0</v>
      </c>
      <c r="C1028" s="6" t="s">
        <v>26</v>
      </c>
      <c r="D1028">
        <v>3</v>
      </c>
      <c r="E1028" s="1">
        <v>43328.743379629632</v>
      </c>
      <c r="F1028" s="6" t="s">
        <v>27</v>
      </c>
      <c r="G1028">
        <v>1</v>
      </c>
      <c r="H1028" s="6" t="s">
        <v>28</v>
      </c>
      <c r="I1028">
        <v>0.69020000000000004</v>
      </c>
      <c r="J1028" s="6" t="s">
        <v>29</v>
      </c>
      <c r="K1028" s="1">
        <v>43134.038217592592</v>
      </c>
      <c r="L1028">
        <v>0</v>
      </c>
      <c r="M1028" s="6" t="s">
        <v>3704</v>
      </c>
      <c r="N1028" t="b">
        <v>0</v>
      </c>
      <c r="O1028" s="6" t="s">
        <v>30</v>
      </c>
      <c r="P1028" s="6" t="s">
        <v>31</v>
      </c>
      <c r="Q1028" s="6" t="s">
        <v>84</v>
      </c>
      <c r="R1028">
        <v>0</v>
      </c>
      <c r="S1028" s="6" t="s">
        <v>31</v>
      </c>
      <c r="T1028" s="6" t="s">
        <v>84</v>
      </c>
      <c r="U1028" s="6" t="s">
        <v>36</v>
      </c>
      <c r="V1028">
        <v>9.5959102013550182E+17</v>
      </c>
      <c r="W1028" s="6" t="s">
        <v>31</v>
      </c>
      <c r="X1028" s="6" t="s">
        <v>3705</v>
      </c>
      <c r="Y1028" s="6" t="s">
        <v>3706</v>
      </c>
      <c r="Z1028">
        <v>29403634</v>
      </c>
    </row>
    <row r="1029" spans="1:26" x14ac:dyDescent="0.25">
      <c r="A1029">
        <v>1866034524</v>
      </c>
      <c r="B1029" t="b">
        <v>0</v>
      </c>
      <c r="C1029" s="6" t="s">
        <v>26</v>
      </c>
      <c r="D1029">
        <v>3</v>
      </c>
      <c r="E1029" s="1">
        <v>43328.735162037039</v>
      </c>
      <c r="F1029" s="6" t="s">
        <v>27</v>
      </c>
      <c r="G1029">
        <v>1</v>
      </c>
      <c r="H1029" s="6" t="s">
        <v>28</v>
      </c>
      <c r="I1029">
        <v>0.69259999999999999</v>
      </c>
      <c r="J1029" s="6" t="s">
        <v>29</v>
      </c>
      <c r="K1029" s="1">
        <v>43134.046701388892</v>
      </c>
      <c r="L1029">
        <v>1</v>
      </c>
      <c r="M1029" s="6" t="s">
        <v>3061</v>
      </c>
      <c r="N1029" t="b">
        <v>0</v>
      </c>
      <c r="O1029" s="6" t="s">
        <v>30</v>
      </c>
      <c r="P1029" s="6" t="s">
        <v>31</v>
      </c>
      <c r="Q1029" s="6" t="s">
        <v>84</v>
      </c>
      <c r="R1029">
        <v>0</v>
      </c>
      <c r="S1029" s="6" t="s">
        <v>31</v>
      </c>
      <c r="T1029" s="6" t="s">
        <v>84</v>
      </c>
      <c r="U1029" s="6" t="s">
        <v>47</v>
      </c>
      <c r="V1029">
        <v>9.5959409579783373E+17</v>
      </c>
      <c r="W1029" s="6" t="s">
        <v>31</v>
      </c>
      <c r="X1029" s="6" t="s">
        <v>3062</v>
      </c>
      <c r="Y1029" s="6" t="s">
        <v>3063</v>
      </c>
      <c r="Z1029">
        <v>33660214</v>
      </c>
    </row>
    <row r="1030" spans="1:26" x14ac:dyDescent="0.25">
      <c r="A1030">
        <v>1866034605</v>
      </c>
      <c r="B1030" t="b">
        <v>0</v>
      </c>
      <c r="C1030" s="6" t="s">
        <v>26</v>
      </c>
      <c r="D1030">
        <v>3</v>
      </c>
      <c r="E1030" s="1">
        <v>43328.671643518515</v>
      </c>
      <c r="F1030" s="6" t="s">
        <v>27</v>
      </c>
      <c r="G1030">
        <v>1</v>
      </c>
      <c r="H1030" s="6" t="s">
        <v>40</v>
      </c>
      <c r="I1030">
        <v>0.66849999999999998</v>
      </c>
      <c r="J1030" s="6" t="s">
        <v>29</v>
      </c>
      <c r="K1030" s="1">
        <v>43134.050138888888</v>
      </c>
      <c r="L1030">
        <v>3</v>
      </c>
      <c r="M1030" s="6" t="s">
        <v>3277</v>
      </c>
      <c r="N1030" t="b">
        <v>1</v>
      </c>
      <c r="O1030" s="6" t="s">
        <v>30</v>
      </c>
      <c r="P1030" s="6" t="s">
        <v>3278</v>
      </c>
      <c r="Q1030" s="6" t="s">
        <v>84</v>
      </c>
      <c r="R1030">
        <v>1</v>
      </c>
      <c r="S1030" s="6" t="s">
        <v>31</v>
      </c>
      <c r="T1030" s="6" t="s">
        <v>84</v>
      </c>
      <c r="U1030" s="6" t="s">
        <v>62</v>
      </c>
      <c r="V1030">
        <v>9.5959534167804314E+17</v>
      </c>
      <c r="W1030" s="6" t="s">
        <v>31</v>
      </c>
      <c r="X1030" s="6" t="s">
        <v>3279</v>
      </c>
      <c r="Y1030" s="6" t="s">
        <v>3280</v>
      </c>
      <c r="Z1030">
        <v>296930385</v>
      </c>
    </row>
    <row r="1031" spans="1:26" x14ac:dyDescent="0.25">
      <c r="A1031">
        <v>1866034727</v>
      </c>
      <c r="B1031" t="b">
        <v>0</v>
      </c>
      <c r="C1031" s="6" t="s">
        <v>26</v>
      </c>
      <c r="D1031">
        <v>3</v>
      </c>
      <c r="E1031" s="1">
        <v>43328.705046296294</v>
      </c>
      <c r="F1031" s="6" t="s">
        <v>27</v>
      </c>
      <c r="G1031">
        <v>1</v>
      </c>
      <c r="H1031" s="6" t="s">
        <v>28</v>
      </c>
      <c r="I1031">
        <v>0.35</v>
      </c>
      <c r="J1031" s="6" t="s">
        <v>29</v>
      </c>
      <c r="K1031" s="1">
        <v>43134.05327546296</v>
      </c>
      <c r="L1031">
        <v>0</v>
      </c>
      <c r="M1031" s="6" t="s">
        <v>3612</v>
      </c>
      <c r="N1031" t="b">
        <v>0</v>
      </c>
      <c r="O1031" s="6" t="s">
        <v>30</v>
      </c>
      <c r="P1031" s="6" t="s">
        <v>31</v>
      </c>
      <c r="Q1031" s="6" t="s">
        <v>84</v>
      </c>
      <c r="R1031">
        <v>0</v>
      </c>
      <c r="S1031" s="6" t="s">
        <v>31</v>
      </c>
      <c r="T1031" s="6" t="s">
        <v>84</v>
      </c>
      <c r="U1031" s="6" t="s">
        <v>47</v>
      </c>
      <c r="V1031">
        <v>9.5959647910607258E+17</v>
      </c>
      <c r="W1031" s="6" t="s">
        <v>31</v>
      </c>
      <c r="X1031" s="6" t="s">
        <v>3613</v>
      </c>
      <c r="Y1031" s="6" t="s">
        <v>3614</v>
      </c>
      <c r="Z1031">
        <v>8.7918770579545293E+17</v>
      </c>
    </row>
    <row r="1032" spans="1:26" x14ac:dyDescent="0.25">
      <c r="A1032">
        <v>1866034742</v>
      </c>
      <c r="B1032" t="b">
        <v>0</v>
      </c>
      <c r="C1032" s="6" t="s">
        <v>26</v>
      </c>
      <c r="D1032">
        <v>3</v>
      </c>
      <c r="E1032" s="1">
        <v>43328.712141203701</v>
      </c>
      <c r="F1032" s="6" t="s">
        <v>27</v>
      </c>
      <c r="G1032">
        <v>1</v>
      </c>
      <c r="H1032" s="6" t="s">
        <v>40</v>
      </c>
      <c r="I1032">
        <v>0.66139999999999999</v>
      </c>
      <c r="J1032" s="6" t="s">
        <v>29</v>
      </c>
      <c r="K1032" s="1">
        <v>43134.057314814818</v>
      </c>
      <c r="L1032">
        <v>37</v>
      </c>
      <c r="M1032" s="6" t="s">
        <v>3650</v>
      </c>
      <c r="N1032" t="b">
        <v>0</v>
      </c>
      <c r="O1032" s="6" t="s">
        <v>30</v>
      </c>
      <c r="P1032" s="6" t="s">
        <v>31</v>
      </c>
      <c r="Q1032" s="6" t="s">
        <v>84</v>
      </c>
      <c r="R1032">
        <v>16</v>
      </c>
      <c r="S1032" s="6" t="s">
        <v>31</v>
      </c>
      <c r="T1032" s="6" t="s">
        <v>84</v>
      </c>
      <c r="U1032" s="6" t="s">
        <v>45</v>
      </c>
      <c r="V1032">
        <v>9.5959794319918694E+17</v>
      </c>
      <c r="W1032" s="6" t="s">
        <v>31</v>
      </c>
      <c r="X1032" s="6" t="s">
        <v>3651</v>
      </c>
      <c r="Y1032" s="6" t="s">
        <v>3652</v>
      </c>
      <c r="Z1032">
        <v>1676602646</v>
      </c>
    </row>
    <row r="1033" spans="1:26" x14ac:dyDescent="0.25">
      <c r="A1033">
        <v>1866034401</v>
      </c>
      <c r="B1033" t="b">
        <v>0</v>
      </c>
      <c r="C1033" s="6" t="s">
        <v>26</v>
      </c>
      <c r="D1033">
        <v>3</v>
      </c>
      <c r="E1033" s="1">
        <v>43328.644016203703</v>
      </c>
      <c r="F1033" s="6" t="s">
        <v>27</v>
      </c>
      <c r="G1033">
        <v>1</v>
      </c>
      <c r="H1033" s="6" t="s">
        <v>41</v>
      </c>
      <c r="I1033">
        <v>0.68149999999999999</v>
      </c>
      <c r="J1033" s="6" t="s">
        <v>29</v>
      </c>
      <c r="K1033" s="1">
        <v>43134.059861111113</v>
      </c>
      <c r="L1033">
        <v>11</v>
      </c>
      <c r="M1033" s="6" t="s">
        <v>2724</v>
      </c>
      <c r="N1033" t="b">
        <v>0</v>
      </c>
      <c r="O1033" s="6" t="s">
        <v>30</v>
      </c>
      <c r="P1033" s="6" t="s">
        <v>31</v>
      </c>
      <c r="Q1033" s="6" t="s">
        <v>84</v>
      </c>
      <c r="R1033">
        <v>5</v>
      </c>
      <c r="S1033" s="6" t="s">
        <v>31</v>
      </c>
      <c r="T1033" s="6" t="s">
        <v>84</v>
      </c>
      <c r="U1033" s="6" t="s">
        <v>47</v>
      </c>
      <c r="V1033">
        <v>9.5959886397892198E+17</v>
      </c>
      <c r="W1033" s="6" t="s">
        <v>31</v>
      </c>
      <c r="X1033" s="6" t="s">
        <v>2725</v>
      </c>
      <c r="Y1033" s="6" t="s">
        <v>2726</v>
      </c>
      <c r="Z1033">
        <v>332528207</v>
      </c>
    </row>
    <row r="1034" spans="1:26" x14ac:dyDescent="0.25">
      <c r="A1034">
        <v>1866034750</v>
      </c>
      <c r="B1034" t="b">
        <v>0</v>
      </c>
      <c r="C1034" s="6" t="s">
        <v>26</v>
      </c>
      <c r="D1034">
        <v>3</v>
      </c>
      <c r="E1034" s="1">
        <v>43328.667858796296</v>
      </c>
      <c r="F1034" s="6" t="s">
        <v>27</v>
      </c>
      <c r="G1034">
        <v>1</v>
      </c>
      <c r="H1034" s="6" t="s">
        <v>40</v>
      </c>
      <c r="I1034">
        <v>0.65890000000000004</v>
      </c>
      <c r="J1034" s="6" t="s">
        <v>29</v>
      </c>
      <c r="K1034" s="1">
        <v>43134.063993055555</v>
      </c>
      <c r="L1034">
        <v>4</v>
      </c>
      <c r="M1034" s="6" t="s">
        <v>3675</v>
      </c>
      <c r="N1034" t="b">
        <v>0</v>
      </c>
      <c r="O1034" s="6" t="s">
        <v>30</v>
      </c>
      <c r="P1034" s="6" t="s">
        <v>31</v>
      </c>
      <c r="Q1034" s="6" t="s">
        <v>84</v>
      </c>
      <c r="R1034">
        <v>0</v>
      </c>
      <c r="S1034" s="6" t="s">
        <v>31</v>
      </c>
      <c r="T1034" s="6" t="s">
        <v>84</v>
      </c>
      <c r="U1034" s="6" t="s">
        <v>265</v>
      </c>
      <c r="V1034">
        <v>9.5960036095137382E+17</v>
      </c>
      <c r="W1034" s="6" t="s">
        <v>31</v>
      </c>
      <c r="X1034" s="6" t="s">
        <v>3676</v>
      </c>
      <c r="Y1034" s="6" t="s">
        <v>3677</v>
      </c>
      <c r="Z1034">
        <v>7.9580390257462067E+17</v>
      </c>
    </row>
    <row r="1035" spans="1:26" x14ac:dyDescent="0.25">
      <c r="A1035">
        <v>1866034517</v>
      </c>
      <c r="B1035" t="b">
        <v>0</v>
      </c>
      <c r="C1035" s="6" t="s">
        <v>26</v>
      </c>
      <c r="D1035">
        <v>3</v>
      </c>
      <c r="E1035" s="1">
        <v>43328.643263888887</v>
      </c>
      <c r="F1035" s="6" t="s">
        <v>27</v>
      </c>
      <c r="G1035">
        <v>1</v>
      </c>
      <c r="H1035" s="6" t="s">
        <v>41</v>
      </c>
      <c r="I1035">
        <v>1</v>
      </c>
      <c r="J1035" s="6" t="s">
        <v>29</v>
      </c>
      <c r="K1035" s="1">
        <v>43134.073125000003</v>
      </c>
      <c r="L1035">
        <v>2</v>
      </c>
      <c r="M1035" s="6" t="s">
        <v>3041</v>
      </c>
      <c r="N1035" t="b">
        <v>0</v>
      </c>
      <c r="O1035" s="6" t="s">
        <v>30</v>
      </c>
      <c r="P1035" s="6" t="s">
        <v>31</v>
      </c>
      <c r="Q1035" s="6" t="s">
        <v>84</v>
      </c>
      <c r="R1035">
        <v>0</v>
      </c>
      <c r="S1035" s="6" t="s">
        <v>31</v>
      </c>
      <c r="T1035" s="6" t="s">
        <v>84</v>
      </c>
      <c r="U1035" s="6" t="s">
        <v>36</v>
      </c>
      <c r="V1035">
        <v>9.59603669686784E+17</v>
      </c>
      <c r="W1035" s="6" t="s">
        <v>31</v>
      </c>
      <c r="X1035" s="6" t="s">
        <v>3042</v>
      </c>
      <c r="Y1035" s="6" t="s">
        <v>3043</v>
      </c>
      <c r="Z1035">
        <v>1807651</v>
      </c>
    </row>
    <row r="1036" spans="1:26" x14ac:dyDescent="0.25">
      <c r="A1036">
        <v>1866034520</v>
      </c>
      <c r="B1036" t="b">
        <v>0</v>
      </c>
      <c r="C1036" s="6" t="s">
        <v>26</v>
      </c>
      <c r="D1036">
        <v>3</v>
      </c>
      <c r="E1036" s="1">
        <v>43328.621412037035</v>
      </c>
      <c r="F1036" s="6" t="s">
        <v>27</v>
      </c>
      <c r="G1036">
        <v>1</v>
      </c>
      <c r="H1036" s="6" t="s">
        <v>41</v>
      </c>
      <c r="I1036">
        <v>1</v>
      </c>
      <c r="J1036" s="6" t="s">
        <v>29</v>
      </c>
      <c r="K1036" s="1">
        <v>43134.080405092594</v>
      </c>
      <c r="L1036">
        <v>4</v>
      </c>
      <c r="M1036" s="6" t="s">
        <v>35</v>
      </c>
      <c r="N1036" t="b">
        <v>0</v>
      </c>
      <c r="O1036" s="6" t="s">
        <v>30</v>
      </c>
      <c r="P1036" s="6" t="s">
        <v>31</v>
      </c>
      <c r="Q1036" s="6" t="s">
        <v>84</v>
      </c>
      <c r="R1036">
        <v>0</v>
      </c>
      <c r="S1036" s="6" t="s">
        <v>31</v>
      </c>
      <c r="T1036" s="6" t="s">
        <v>84</v>
      </c>
      <c r="U1036" s="6" t="s">
        <v>107</v>
      </c>
      <c r="V1036">
        <v>9.5960631021080166E+17</v>
      </c>
      <c r="W1036" s="6" t="s">
        <v>31</v>
      </c>
      <c r="X1036" s="6" t="s">
        <v>3052</v>
      </c>
      <c r="Y1036" s="6" t="s">
        <v>3053</v>
      </c>
      <c r="Z1036">
        <v>106372200</v>
      </c>
    </row>
    <row r="1037" spans="1:26" x14ac:dyDescent="0.25">
      <c r="A1037">
        <v>1866034642</v>
      </c>
      <c r="B1037" t="b">
        <v>0</v>
      </c>
      <c r="C1037" s="6" t="s">
        <v>26</v>
      </c>
      <c r="D1037">
        <v>3</v>
      </c>
      <c r="E1037" s="1">
        <v>43328.65152777778</v>
      </c>
      <c r="F1037" s="6" t="s">
        <v>27</v>
      </c>
      <c r="G1037">
        <v>1</v>
      </c>
      <c r="H1037" s="6" t="s">
        <v>28</v>
      </c>
      <c r="I1037">
        <v>0.66949999999999998</v>
      </c>
      <c r="J1037" s="6" t="s">
        <v>29</v>
      </c>
      <c r="K1037" s="1">
        <v>43134.09952546296</v>
      </c>
      <c r="L1037">
        <v>0</v>
      </c>
      <c r="M1037" s="6" t="s">
        <v>3379</v>
      </c>
      <c r="N1037" t="b">
        <v>0</v>
      </c>
      <c r="O1037" s="6" t="s">
        <v>30</v>
      </c>
      <c r="P1037" s="6" t="s">
        <v>31</v>
      </c>
      <c r="Q1037" s="6" t="s">
        <v>84</v>
      </c>
      <c r="R1037">
        <v>0</v>
      </c>
      <c r="S1037" s="6" t="s">
        <v>31</v>
      </c>
      <c r="T1037" s="6" t="s">
        <v>84</v>
      </c>
      <c r="U1037" s="6" t="s">
        <v>51</v>
      </c>
      <c r="V1037">
        <v>9.5961324001047347E+17</v>
      </c>
      <c r="W1037" s="6" t="s">
        <v>31</v>
      </c>
      <c r="X1037" s="6" t="s">
        <v>3380</v>
      </c>
      <c r="Y1037" s="6" t="s">
        <v>3381</v>
      </c>
      <c r="Z1037">
        <v>9.515980647703511E+17</v>
      </c>
    </row>
    <row r="1038" spans="1:26" x14ac:dyDescent="0.25">
      <c r="A1038">
        <v>1866034747</v>
      </c>
      <c r="B1038" t="b">
        <v>0</v>
      </c>
      <c r="C1038" s="6" t="s">
        <v>26</v>
      </c>
      <c r="D1038">
        <v>3</v>
      </c>
      <c r="E1038" s="1">
        <v>43328.642280092594</v>
      </c>
      <c r="F1038" s="6" t="s">
        <v>27</v>
      </c>
      <c r="G1038">
        <v>1</v>
      </c>
      <c r="H1038" s="6" t="s">
        <v>28</v>
      </c>
      <c r="I1038">
        <v>1</v>
      </c>
      <c r="J1038" s="6" t="s">
        <v>29</v>
      </c>
      <c r="K1038" s="1">
        <v>43134.104780092595</v>
      </c>
      <c r="L1038">
        <v>1</v>
      </c>
      <c r="M1038" s="6" t="s">
        <v>3665</v>
      </c>
      <c r="N1038" t="b">
        <v>0</v>
      </c>
      <c r="O1038" s="6" t="s">
        <v>30</v>
      </c>
      <c r="P1038" s="6" t="s">
        <v>31</v>
      </c>
      <c r="Q1038" s="6" t="s">
        <v>84</v>
      </c>
      <c r="R1038">
        <v>0</v>
      </c>
      <c r="S1038" s="6" t="s">
        <v>31</v>
      </c>
      <c r="T1038" s="6" t="s">
        <v>84</v>
      </c>
      <c r="U1038" s="6" t="s">
        <v>45</v>
      </c>
      <c r="V1038">
        <v>9.5961514201834291E+17</v>
      </c>
      <c r="W1038" s="6" t="s">
        <v>3666</v>
      </c>
      <c r="X1038" s="6" t="s">
        <v>3667</v>
      </c>
      <c r="Y1038" s="6" t="s">
        <v>3668</v>
      </c>
      <c r="Z1038">
        <v>8.6891968045460275E+17</v>
      </c>
    </row>
    <row r="1039" spans="1:26" x14ac:dyDescent="0.25">
      <c r="A1039">
        <v>1866034392</v>
      </c>
      <c r="B1039" t="b">
        <v>0</v>
      </c>
      <c r="C1039" s="6" t="s">
        <v>26</v>
      </c>
      <c r="D1039">
        <v>3</v>
      </c>
      <c r="E1039" s="1">
        <v>43328.734502314815</v>
      </c>
      <c r="F1039" s="6" t="s">
        <v>56</v>
      </c>
      <c r="G1039">
        <v>0.67030000000000001</v>
      </c>
      <c r="H1039" s="6" t="s">
        <v>84</v>
      </c>
      <c r="I1039">
        <v>0</v>
      </c>
      <c r="J1039" s="6" t="s">
        <v>29</v>
      </c>
      <c r="K1039" s="1">
        <v>43134.116875</v>
      </c>
      <c r="L1039">
        <v>0</v>
      </c>
      <c r="M1039" s="6" t="s">
        <v>2695</v>
      </c>
      <c r="N1039" t="b">
        <v>0</v>
      </c>
      <c r="O1039" s="6" t="s">
        <v>30</v>
      </c>
      <c r="P1039" s="6" t="s">
        <v>31</v>
      </c>
      <c r="Q1039" s="6" t="s">
        <v>84</v>
      </c>
      <c r="R1039">
        <v>0</v>
      </c>
      <c r="S1039" s="6" t="s">
        <v>31</v>
      </c>
      <c r="T1039" s="6" t="s">
        <v>84</v>
      </c>
      <c r="U1039" s="6" t="s">
        <v>74</v>
      </c>
      <c r="V1039">
        <v>9.5961952392521728E+17</v>
      </c>
      <c r="W1039" s="6" t="s">
        <v>31</v>
      </c>
      <c r="X1039" s="6" t="s">
        <v>2696</v>
      </c>
      <c r="Y1039" s="6" t="s">
        <v>2697</v>
      </c>
      <c r="Z1039">
        <v>37808383</v>
      </c>
    </row>
    <row r="1040" spans="1:26" x14ac:dyDescent="0.25">
      <c r="A1040">
        <v>1866034397</v>
      </c>
      <c r="B1040" t="b">
        <v>0</v>
      </c>
      <c r="C1040" s="6" t="s">
        <v>26</v>
      </c>
      <c r="D1040">
        <v>3</v>
      </c>
      <c r="E1040" s="1">
        <v>43328.597604166665</v>
      </c>
      <c r="F1040" s="6" t="s">
        <v>27</v>
      </c>
      <c r="G1040">
        <v>1</v>
      </c>
      <c r="H1040" s="6" t="s">
        <v>28</v>
      </c>
      <c r="I1040">
        <v>1</v>
      </c>
      <c r="J1040" s="6" t="s">
        <v>29</v>
      </c>
      <c r="K1040" s="1">
        <v>43134.118761574071</v>
      </c>
      <c r="L1040">
        <v>1</v>
      </c>
      <c r="M1040" s="6" t="s">
        <v>2711</v>
      </c>
      <c r="N1040" t="b">
        <v>0</v>
      </c>
      <c r="O1040" s="6" t="s">
        <v>30</v>
      </c>
      <c r="P1040" s="6" t="s">
        <v>31</v>
      </c>
      <c r="Q1040" s="6" t="s">
        <v>84</v>
      </c>
      <c r="R1040">
        <v>1</v>
      </c>
      <c r="S1040" s="6" t="s">
        <v>31</v>
      </c>
      <c r="T1040" s="6" t="s">
        <v>84</v>
      </c>
      <c r="U1040" s="6" t="s">
        <v>36</v>
      </c>
      <c r="V1040">
        <v>9.5962020779385242E+17</v>
      </c>
      <c r="W1040" s="6" t="s">
        <v>31</v>
      </c>
      <c r="X1040" s="6" t="s">
        <v>2712</v>
      </c>
      <c r="Y1040" s="6" t="s">
        <v>2713</v>
      </c>
      <c r="Z1040">
        <v>9.0729618812223078E+17</v>
      </c>
    </row>
    <row r="1041" spans="1:26" x14ac:dyDescent="0.25">
      <c r="A1041">
        <v>1866034617</v>
      </c>
      <c r="B1041" t="b">
        <v>0</v>
      </c>
      <c r="C1041" s="6" t="s">
        <v>26</v>
      </c>
      <c r="D1041">
        <v>3</v>
      </c>
      <c r="E1041" s="1">
        <v>43328.596828703703</v>
      </c>
      <c r="F1041" s="6" t="s">
        <v>27</v>
      </c>
      <c r="G1041">
        <v>1</v>
      </c>
      <c r="H1041" s="6" t="s">
        <v>28</v>
      </c>
      <c r="I1041">
        <v>0.63849999999999996</v>
      </c>
      <c r="J1041" s="6" t="s">
        <v>29</v>
      </c>
      <c r="K1041" s="1">
        <v>43134.126516203702</v>
      </c>
      <c r="L1041">
        <v>40</v>
      </c>
      <c r="M1041" s="6" t="s">
        <v>3311</v>
      </c>
      <c r="N1041" t="b">
        <v>0</v>
      </c>
      <c r="O1041" s="6" t="s">
        <v>30</v>
      </c>
      <c r="P1041" s="6" t="s">
        <v>31</v>
      </c>
      <c r="Q1041" s="6" t="s">
        <v>84</v>
      </c>
      <c r="R1041">
        <v>162</v>
      </c>
      <c r="S1041" s="6" t="s">
        <v>31</v>
      </c>
      <c r="T1041" s="6" t="s">
        <v>84</v>
      </c>
      <c r="U1041" s="6" t="s">
        <v>58</v>
      </c>
      <c r="V1041">
        <v>9.5962301827959194E+17</v>
      </c>
      <c r="W1041" s="6" t="s">
        <v>31</v>
      </c>
      <c r="X1041" s="6" t="s">
        <v>3312</v>
      </c>
      <c r="Y1041" s="6" t="s">
        <v>3313</v>
      </c>
      <c r="Z1041">
        <v>2344530218</v>
      </c>
    </row>
    <row r="1042" spans="1:26" x14ac:dyDescent="0.25">
      <c r="A1042">
        <v>1866034639</v>
      </c>
      <c r="B1042" t="b">
        <v>0</v>
      </c>
      <c r="C1042" s="6" t="s">
        <v>26</v>
      </c>
      <c r="D1042">
        <v>3</v>
      </c>
      <c r="E1042" s="1">
        <v>43328.618495370371</v>
      </c>
      <c r="F1042" s="6" t="s">
        <v>27</v>
      </c>
      <c r="G1042">
        <v>1</v>
      </c>
      <c r="H1042" s="6" t="s">
        <v>28</v>
      </c>
      <c r="I1042">
        <v>0.66</v>
      </c>
      <c r="J1042" s="6" t="s">
        <v>29</v>
      </c>
      <c r="K1042" s="1">
        <v>43134.127754629626</v>
      </c>
      <c r="L1042">
        <v>0</v>
      </c>
      <c r="M1042" s="6" t="s">
        <v>46</v>
      </c>
      <c r="N1042" t="b">
        <v>0</v>
      </c>
      <c r="O1042" s="6" t="s">
        <v>30</v>
      </c>
      <c r="P1042" s="6" t="s">
        <v>31</v>
      </c>
      <c r="Q1042" s="6" t="s">
        <v>84</v>
      </c>
      <c r="R1042">
        <v>0</v>
      </c>
      <c r="S1042" s="6" t="s">
        <v>31</v>
      </c>
      <c r="T1042" s="6" t="s">
        <v>84</v>
      </c>
      <c r="U1042" s="6" t="s">
        <v>3372</v>
      </c>
      <c r="V1042">
        <v>9.5962346680587469E+17</v>
      </c>
      <c r="W1042" s="6" t="s">
        <v>31</v>
      </c>
      <c r="X1042" s="6" t="s">
        <v>3373</v>
      </c>
      <c r="Y1042" s="6" t="s">
        <v>3374</v>
      </c>
      <c r="Z1042">
        <v>42995658</v>
      </c>
    </row>
    <row r="1043" spans="1:26" x14ac:dyDescent="0.25">
      <c r="A1043">
        <v>1866034607</v>
      </c>
      <c r="B1043" t="b">
        <v>0</v>
      </c>
      <c r="C1043" s="6" t="s">
        <v>26</v>
      </c>
      <c r="D1043">
        <v>3</v>
      </c>
      <c r="E1043" s="1">
        <v>43328.658854166664</v>
      </c>
      <c r="F1043" s="6" t="s">
        <v>27</v>
      </c>
      <c r="G1043">
        <v>1</v>
      </c>
      <c r="H1043" s="6" t="s">
        <v>28</v>
      </c>
      <c r="I1043">
        <v>1</v>
      </c>
      <c r="J1043" s="6" t="s">
        <v>29</v>
      </c>
      <c r="K1043" s="1">
        <v>43134.133576388886</v>
      </c>
      <c r="L1043">
        <v>0</v>
      </c>
      <c r="M1043" s="6" t="s">
        <v>1532</v>
      </c>
      <c r="N1043" t="b">
        <v>0</v>
      </c>
      <c r="O1043" s="6" t="s">
        <v>30</v>
      </c>
      <c r="P1043" s="6" t="s">
        <v>31</v>
      </c>
      <c r="Q1043" s="6" t="s">
        <v>84</v>
      </c>
      <c r="R1043">
        <v>0</v>
      </c>
      <c r="S1043" s="6" t="s">
        <v>31</v>
      </c>
      <c r="T1043" s="6" t="s">
        <v>84</v>
      </c>
      <c r="U1043" s="6" t="s">
        <v>32</v>
      </c>
      <c r="V1043">
        <v>9.596255801143337E+17</v>
      </c>
      <c r="W1043" s="6" t="s">
        <v>31</v>
      </c>
      <c r="X1043" s="6" t="s">
        <v>3283</v>
      </c>
      <c r="Y1043" s="6" t="s">
        <v>3284</v>
      </c>
      <c r="Z1043">
        <v>871403748</v>
      </c>
    </row>
    <row r="1044" spans="1:26" x14ac:dyDescent="0.25">
      <c r="A1044">
        <v>1866034632</v>
      </c>
      <c r="B1044" t="b">
        <v>0</v>
      </c>
      <c r="C1044" s="6" t="s">
        <v>26</v>
      </c>
      <c r="D1044">
        <v>3</v>
      </c>
      <c r="E1044" s="1">
        <v>43328.65016203704</v>
      </c>
      <c r="F1044" s="6" t="s">
        <v>27</v>
      </c>
      <c r="G1044">
        <v>1</v>
      </c>
      <c r="H1044" s="6" t="s">
        <v>40</v>
      </c>
      <c r="I1044">
        <v>0.64970000000000006</v>
      </c>
      <c r="J1044" s="6" t="s">
        <v>29</v>
      </c>
      <c r="K1044" s="1">
        <v>43134.144259259258</v>
      </c>
      <c r="L1044">
        <v>0</v>
      </c>
      <c r="M1044" s="6" t="s">
        <v>3354</v>
      </c>
      <c r="N1044" t="b">
        <v>0</v>
      </c>
      <c r="O1044" s="6" t="s">
        <v>30</v>
      </c>
      <c r="P1044" s="6" t="s">
        <v>31</v>
      </c>
      <c r="Q1044" s="6" t="s">
        <v>84</v>
      </c>
      <c r="R1044">
        <v>0</v>
      </c>
      <c r="S1044" s="6" t="s">
        <v>31</v>
      </c>
      <c r="T1044" s="6" t="s">
        <v>84</v>
      </c>
      <c r="U1044" s="6" t="s">
        <v>36</v>
      </c>
      <c r="V1044">
        <v>9.5962945120520602E+17</v>
      </c>
      <c r="W1044" s="6" t="s">
        <v>31</v>
      </c>
      <c r="X1044" s="6" t="s">
        <v>3355</v>
      </c>
      <c r="Y1044" s="6" t="s">
        <v>3356</v>
      </c>
      <c r="Z1044">
        <v>9.430838434264064E+17</v>
      </c>
    </row>
    <row r="1045" spans="1:26" x14ac:dyDescent="0.25">
      <c r="A1045">
        <v>1866034733</v>
      </c>
      <c r="B1045" t="b">
        <v>0</v>
      </c>
      <c r="C1045" s="6" t="s">
        <v>26</v>
      </c>
      <c r="D1045">
        <v>3</v>
      </c>
      <c r="E1045" s="1">
        <v>43328.628819444442</v>
      </c>
      <c r="F1045" s="6" t="s">
        <v>27</v>
      </c>
      <c r="G1045">
        <v>1</v>
      </c>
      <c r="H1045" s="6" t="s">
        <v>41</v>
      </c>
      <c r="I1045">
        <v>0.67059999999999997</v>
      </c>
      <c r="J1045" s="6" t="s">
        <v>29</v>
      </c>
      <c r="K1045" s="1">
        <v>43134.144814814812</v>
      </c>
      <c r="L1045">
        <v>0</v>
      </c>
      <c r="M1045" s="6" t="s">
        <v>46</v>
      </c>
      <c r="N1045" t="b">
        <v>0</v>
      </c>
      <c r="O1045" s="6" t="s">
        <v>30</v>
      </c>
      <c r="P1045" s="6" t="s">
        <v>31</v>
      </c>
      <c r="Q1045" s="6" t="s">
        <v>84</v>
      </c>
      <c r="R1045">
        <v>0</v>
      </c>
      <c r="S1045" s="6" t="s">
        <v>31</v>
      </c>
      <c r="T1045" s="6" t="s">
        <v>84</v>
      </c>
      <c r="U1045" s="6" t="s">
        <v>47</v>
      </c>
      <c r="V1045">
        <v>9.5962965269121843E+17</v>
      </c>
      <c r="W1045" s="6" t="s">
        <v>31</v>
      </c>
      <c r="X1045" s="6" t="s">
        <v>3629</v>
      </c>
      <c r="Y1045" s="6" t="s">
        <v>3630</v>
      </c>
      <c r="Z1045">
        <v>7.8681180561186406E+17</v>
      </c>
    </row>
    <row r="1046" spans="1:26" x14ac:dyDescent="0.25">
      <c r="A1046">
        <v>1866034386</v>
      </c>
      <c r="B1046" t="b">
        <v>0</v>
      </c>
      <c r="C1046" s="6" t="s">
        <v>26</v>
      </c>
      <c r="D1046">
        <v>3</v>
      </c>
      <c r="E1046" s="1">
        <v>43328.666284722225</v>
      </c>
      <c r="F1046" s="6" t="s">
        <v>27</v>
      </c>
      <c r="G1046">
        <v>1</v>
      </c>
      <c r="H1046" s="6" t="s">
        <v>28</v>
      </c>
      <c r="I1046">
        <v>0.68179999999999996</v>
      </c>
      <c r="J1046" s="6" t="s">
        <v>29</v>
      </c>
      <c r="K1046" s="1">
        <v>43134.146296296298</v>
      </c>
      <c r="L1046">
        <v>0</v>
      </c>
      <c r="M1046" s="6" t="s">
        <v>2676</v>
      </c>
      <c r="N1046" t="b">
        <v>0</v>
      </c>
      <c r="O1046" s="6" t="s">
        <v>30</v>
      </c>
      <c r="P1046" s="6" t="s">
        <v>31</v>
      </c>
      <c r="Q1046" s="6" t="s">
        <v>84</v>
      </c>
      <c r="R1046">
        <v>0</v>
      </c>
      <c r="S1046" s="6" t="s">
        <v>31</v>
      </c>
      <c r="T1046" s="6" t="s">
        <v>84</v>
      </c>
      <c r="U1046" s="6" t="s">
        <v>36</v>
      </c>
      <c r="V1046">
        <v>9.5963018787166208E+17</v>
      </c>
      <c r="W1046" s="6" t="s">
        <v>31</v>
      </c>
      <c r="X1046" s="6" t="s">
        <v>2677</v>
      </c>
      <c r="Y1046" s="6" t="s">
        <v>2678</v>
      </c>
      <c r="Z1046">
        <v>7.1860624948330906E+17</v>
      </c>
    </row>
    <row r="1047" spans="1:26" x14ac:dyDescent="0.25">
      <c r="A1047">
        <v>1866034516</v>
      </c>
      <c r="B1047" t="b">
        <v>0</v>
      </c>
      <c r="C1047" s="6" t="s">
        <v>26</v>
      </c>
      <c r="D1047">
        <v>3</v>
      </c>
      <c r="E1047" s="1">
        <v>43328.670925925922</v>
      </c>
      <c r="F1047" s="6" t="s">
        <v>27</v>
      </c>
      <c r="G1047">
        <v>1</v>
      </c>
      <c r="H1047" s="6" t="s">
        <v>40</v>
      </c>
      <c r="I1047">
        <v>0.65180000000000005</v>
      </c>
      <c r="J1047" s="6" t="s">
        <v>29</v>
      </c>
      <c r="K1047" s="1">
        <v>43134.157280092593</v>
      </c>
      <c r="L1047">
        <v>2</v>
      </c>
      <c r="M1047" s="6" t="s">
        <v>3038</v>
      </c>
      <c r="N1047" t="b">
        <v>0</v>
      </c>
      <c r="O1047" s="6" t="s">
        <v>30</v>
      </c>
      <c r="P1047" s="6" t="s">
        <v>31</v>
      </c>
      <c r="Q1047" s="6" t="s">
        <v>84</v>
      </c>
      <c r="R1047">
        <v>0</v>
      </c>
      <c r="S1047" s="6" t="s">
        <v>31</v>
      </c>
      <c r="T1047" s="6" t="s">
        <v>84</v>
      </c>
      <c r="U1047" s="6" t="s">
        <v>47</v>
      </c>
      <c r="V1047">
        <v>9.5963416990192845E+17</v>
      </c>
      <c r="W1047" s="6" t="s">
        <v>31</v>
      </c>
      <c r="X1047" s="6" t="s">
        <v>3039</v>
      </c>
      <c r="Y1047" s="6" t="s">
        <v>3040</v>
      </c>
      <c r="Z1047">
        <v>4493597353</v>
      </c>
    </row>
    <row r="1048" spans="1:26" x14ac:dyDescent="0.25">
      <c r="A1048">
        <v>1866034519</v>
      </c>
      <c r="B1048" t="b">
        <v>0</v>
      </c>
      <c r="C1048" s="6" t="s">
        <v>26</v>
      </c>
      <c r="D1048">
        <v>3</v>
      </c>
      <c r="E1048" s="1">
        <v>43328.627662037034</v>
      </c>
      <c r="F1048" s="6" t="s">
        <v>27</v>
      </c>
      <c r="G1048">
        <v>1</v>
      </c>
      <c r="H1048" s="6" t="s">
        <v>28</v>
      </c>
      <c r="I1048">
        <v>0.6764</v>
      </c>
      <c r="J1048" s="6" t="s">
        <v>29</v>
      </c>
      <c r="K1048" s="1">
        <v>43134.159618055557</v>
      </c>
      <c r="L1048">
        <v>1</v>
      </c>
      <c r="M1048" s="6" t="s">
        <v>3048</v>
      </c>
      <c r="N1048" t="b">
        <v>0</v>
      </c>
      <c r="O1048" s="6" t="s">
        <v>30</v>
      </c>
      <c r="P1048" s="6" t="s">
        <v>31</v>
      </c>
      <c r="Q1048" s="6" t="s">
        <v>84</v>
      </c>
      <c r="R1048">
        <v>0</v>
      </c>
      <c r="S1048" s="6" t="s">
        <v>31</v>
      </c>
      <c r="T1048" s="6" t="s">
        <v>84</v>
      </c>
      <c r="U1048" s="6" t="s">
        <v>45</v>
      </c>
      <c r="V1048">
        <v>9.5963501743255142E+17</v>
      </c>
      <c r="W1048" s="6" t="s">
        <v>3049</v>
      </c>
      <c r="X1048" s="6" t="s">
        <v>3050</v>
      </c>
      <c r="Y1048" s="6" t="s">
        <v>3051</v>
      </c>
      <c r="Z1048">
        <v>4206015973</v>
      </c>
    </row>
    <row r="1049" spans="1:26" x14ac:dyDescent="0.25">
      <c r="A1049">
        <v>1866034758</v>
      </c>
      <c r="B1049" t="b">
        <v>0</v>
      </c>
      <c r="C1049" s="6" t="s">
        <v>26</v>
      </c>
      <c r="D1049">
        <v>3</v>
      </c>
      <c r="E1049" s="1">
        <v>43328.589432870373</v>
      </c>
      <c r="F1049" s="6" t="s">
        <v>27</v>
      </c>
      <c r="G1049">
        <v>1</v>
      </c>
      <c r="H1049" s="6" t="s">
        <v>28</v>
      </c>
      <c r="I1049">
        <v>0.66890000000000005</v>
      </c>
      <c r="J1049" s="6" t="s">
        <v>29</v>
      </c>
      <c r="K1049" s="1">
        <v>43134.167129629626</v>
      </c>
      <c r="L1049">
        <v>0</v>
      </c>
      <c r="M1049" s="6" t="s">
        <v>3696</v>
      </c>
      <c r="N1049" t="b">
        <v>0</v>
      </c>
      <c r="O1049" s="6" t="s">
        <v>30</v>
      </c>
      <c r="P1049" s="6" t="s">
        <v>31</v>
      </c>
      <c r="Q1049" s="6" t="s">
        <v>84</v>
      </c>
      <c r="R1049">
        <v>0</v>
      </c>
      <c r="S1049" s="6" t="s">
        <v>31</v>
      </c>
      <c r="T1049" s="6" t="s">
        <v>84</v>
      </c>
      <c r="U1049" s="6" t="s">
        <v>44</v>
      </c>
      <c r="V1049">
        <v>9.5963773619291341E+17</v>
      </c>
      <c r="W1049" s="6" t="s">
        <v>31</v>
      </c>
      <c r="X1049" s="6" t="s">
        <v>3697</v>
      </c>
      <c r="Y1049" s="6" t="s">
        <v>3698</v>
      </c>
      <c r="Z1049">
        <v>8.4765333000845722E+17</v>
      </c>
    </row>
    <row r="1050" spans="1:26" x14ac:dyDescent="0.25">
      <c r="A1050">
        <v>1866034615</v>
      </c>
      <c r="B1050" t="b">
        <v>0</v>
      </c>
      <c r="C1050" s="6" t="s">
        <v>26</v>
      </c>
      <c r="D1050">
        <v>3</v>
      </c>
      <c r="E1050" s="1">
        <v>43328.753900462965</v>
      </c>
      <c r="F1050" s="6" t="s">
        <v>27</v>
      </c>
      <c r="G1050">
        <v>1</v>
      </c>
      <c r="H1050" s="6" t="s">
        <v>41</v>
      </c>
      <c r="I1050">
        <v>1</v>
      </c>
      <c r="J1050" s="6" t="s">
        <v>29</v>
      </c>
      <c r="K1050" s="1">
        <v>43134.178287037037</v>
      </c>
      <c r="L1050">
        <v>0</v>
      </c>
      <c r="M1050" s="6" t="s">
        <v>35</v>
      </c>
      <c r="N1050" t="b">
        <v>0</v>
      </c>
      <c r="O1050" s="6" t="s">
        <v>30</v>
      </c>
      <c r="P1050" s="6" t="s">
        <v>31</v>
      </c>
      <c r="Q1050" s="6" t="s">
        <v>84</v>
      </c>
      <c r="R1050">
        <v>0</v>
      </c>
      <c r="S1050" s="6" t="s">
        <v>31</v>
      </c>
      <c r="T1050" s="6" t="s">
        <v>84</v>
      </c>
      <c r="U1050" s="6" t="s">
        <v>52</v>
      </c>
      <c r="V1050">
        <v>9.5964177929224602E+17</v>
      </c>
      <c r="W1050" s="6" t="s">
        <v>31</v>
      </c>
      <c r="X1050" s="6" t="s">
        <v>3306</v>
      </c>
      <c r="Y1050" s="6" t="s">
        <v>3307</v>
      </c>
      <c r="Z1050">
        <v>2370900373</v>
      </c>
    </row>
    <row r="1051" spans="1:26" x14ac:dyDescent="0.25">
      <c r="A1051">
        <v>1866034385</v>
      </c>
      <c r="B1051" t="b">
        <v>0</v>
      </c>
      <c r="C1051" s="6" t="s">
        <v>26</v>
      </c>
      <c r="D1051">
        <v>3</v>
      </c>
      <c r="E1051" s="1">
        <v>43328.7187037037</v>
      </c>
      <c r="F1051" s="6" t="s">
        <v>27</v>
      </c>
      <c r="G1051">
        <v>1</v>
      </c>
      <c r="H1051" s="6" t="s">
        <v>28</v>
      </c>
      <c r="I1051">
        <v>0.67669999999999997</v>
      </c>
      <c r="J1051" s="6" t="s">
        <v>29</v>
      </c>
      <c r="K1051" s="1">
        <v>43134.181423611109</v>
      </c>
      <c r="L1051">
        <v>0</v>
      </c>
      <c r="M1051" s="6" t="s">
        <v>2673</v>
      </c>
      <c r="N1051" t="b">
        <v>0</v>
      </c>
      <c r="O1051" s="6" t="s">
        <v>30</v>
      </c>
      <c r="P1051" s="6" t="s">
        <v>31</v>
      </c>
      <c r="Q1051" s="6" t="s">
        <v>84</v>
      </c>
      <c r="R1051">
        <v>0</v>
      </c>
      <c r="S1051" s="6" t="s">
        <v>31</v>
      </c>
      <c r="T1051" s="6" t="s">
        <v>84</v>
      </c>
      <c r="U1051" s="6" t="s">
        <v>74</v>
      </c>
      <c r="V1051">
        <v>9.5964291797030502E+17</v>
      </c>
      <c r="W1051" s="6" t="s">
        <v>31</v>
      </c>
      <c r="X1051" s="6" t="s">
        <v>2674</v>
      </c>
      <c r="Y1051" s="6" t="s">
        <v>2675</v>
      </c>
      <c r="Z1051">
        <v>2709826824</v>
      </c>
    </row>
    <row r="1052" spans="1:26" x14ac:dyDescent="0.25">
      <c r="A1052">
        <v>1866034613</v>
      </c>
      <c r="B1052" t="b">
        <v>0</v>
      </c>
      <c r="C1052" s="6" t="s">
        <v>26</v>
      </c>
      <c r="D1052">
        <v>3</v>
      </c>
      <c r="E1052" s="1">
        <v>43328.648969907408</v>
      </c>
      <c r="F1052" s="6" t="s">
        <v>27</v>
      </c>
      <c r="G1052">
        <v>1</v>
      </c>
      <c r="H1052" s="6" t="s">
        <v>41</v>
      </c>
      <c r="I1052">
        <v>1</v>
      </c>
      <c r="J1052" s="6" t="s">
        <v>29</v>
      </c>
      <c r="K1052" s="1">
        <v>43134.190104166664</v>
      </c>
      <c r="L1052">
        <v>0</v>
      </c>
      <c r="M1052" s="6" t="s">
        <v>46</v>
      </c>
      <c r="N1052" t="b">
        <v>0</v>
      </c>
      <c r="O1052" s="6" t="s">
        <v>30</v>
      </c>
      <c r="P1052" s="6" t="s">
        <v>31</v>
      </c>
      <c r="Q1052" s="6" t="s">
        <v>84</v>
      </c>
      <c r="R1052">
        <v>0</v>
      </c>
      <c r="S1052" s="6" t="s">
        <v>31</v>
      </c>
      <c r="T1052" s="6" t="s">
        <v>84</v>
      </c>
      <c r="U1052" s="6" t="s">
        <v>47</v>
      </c>
      <c r="V1052">
        <v>9.5964606425614746E+17</v>
      </c>
      <c r="W1052" s="6" t="s">
        <v>31</v>
      </c>
      <c r="X1052" s="6" t="s">
        <v>3301</v>
      </c>
      <c r="Y1052" s="6" t="s">
        <v>3302</v>
      </c>
      <c r="Z1052">
        <v>416067482</v>
      </c>
    </row>
    <row r="1053" spans="1:26" x14ac:dyDescent="0.25">
      <c r="A1053">
        <v>1866034399</v>
      </c>
      <c r="B1053" t="b">
        <v>0</v>
      </c>
      <c r="C1053" s="6" t="s">
        <v>26</v>
      </c>
      <c r="D1053">
        <v>3</v>
      </c>
      <c r="E1053" s="1">
        <v>43328.728113425925</v>
      </c>
      <c r="F1053" s="6" t="s">
        <v>27</v>
      </c>
      <c r="G1053">
        <v>1</v>
      </c>
      <c r="H1053" s="6" t="s">
        <v>41</v>
      </c>
      <c r="I1053">
        <v>0.68100000000000005</v>
      </c>
      <c r="J1053" s="6" t="s">
        <v>29</v>
      </c>
      <c r="K1053" s="1">
        <v>43134.191261574073</v>
      </c>
      <c r="L1053">
        <v>2</v>
      </c>
      <c r="M1053" s="6" t="s">
        <v>2718</v>
      </c>
      <c r="N1053" t="b">
        <v>0</v>
      </c>
      <c r="O1053" s="6" t="s">
        <v>30</v>
      </c>
      <c r="P1053" s="6" t="s">
        <v>31</v>
      </c>
      <c r="Q1053" s="6" t="s">
        <v>84</v>
      </c>
      <c r="R1053">
        <v>0</v>
      </c>
      <c r="S1053" s="6" t="s">
        <v>31</v>
      </c>
      <c r="T1053" s="6" t="s">
        <v>84</v>
      </c>
      <c r="U1053" s="6" t="s">
        <v>36</v>
      </c>
      <c r="V1053">
        <v>9.5964648295248691E+17</v>
      </c>
      <c r="W1053" s="6" t="s">
        <v>31</v>
      </c>
      <c r="X1053" s="6" t="s">
        <v>2719</v>
      </c>
      <c r="Y1053" s="6" t="s">
        <v>2720</v>
      </c>
      <c r="Z1053">
        <v>8.2900825216380518E+17</v>
      </c>
    </row>
    <row r="1054" spans="1:26" x14ac:dyDescent="0.25">
      <c r="A1054">
        <v>1866034403</v>
      </c>
      <c r="B1054" t="b">
        <v>0</v>
      </c>
      <c r="C1054" s="6" t="s">
        <v>26</v>
      </c>
      <c r="D1054">
        <v>3</v>
      </c>
      <c r="E1054" s="1">
        <v>43328.67292824074</v>
      </c>
      <c r="F1054" s="6" t="s">
        <v>27</v>
      </c>
      <c r="G1054">
        <v>1</v>
      </c>
      <c r="H1054" s="6" t="s">
        <v>41</v>
      </c>
      <c r="I1054">
        <v>1</v>
      </c>
      <c r="J1054" s="6" t="s">
        <v>29</v>
      </c>
      <c r="K1054" s="1">
        <v>43134.193078703705</v>
      </c>
      <c r="L1054">
        <v>3</v>
      </c>
      <c r="M1054" s="6" t="s">
        <v>2730</v>
      </c>
      <c r="N1054" t="b">
        <v>0</v>
      </c>
      <c r="O1054" s="6" t="s">
        <v>30</v>
      </c>
      <c r="P1054" s="6" t="s">
        <v>31</v>
      </c>
      <c r="Q1054" s="6" t="s">
        <v>84</v>
      </c>
      <c r="R1054">
        <v>1</v>
      </c>
      <c r="S1054" s="6" t="s">
        <v>31</v>
      </c>
      <c r="T1054" s="6" t="s">
        <v>84</v>
      </c>
      <c r="U1054" s="6" t="s">
        <v>36</v>
      </c>
      <c r="V1054">
        <v>9.5964714112679936E+17</v>
      </c>
      <c r="W1054" s="6" t="s">
        <v>31</v>
      </c>
      <c r="X1054" s="6" t="s">
        <v>2731</v>
      </c>
      <c r="Y1054" s="6" t="s">
        <v>2732</v>
      </c>
      <c r="Z1054">
        <v>2517897416</v>
      </c>
    </row>
    <row r="1055" spans="1:26" x14ac:dyDescent="0.25">
      <c r="A1055">
        <v>1866034529</v>
      </c>
      <c r="B1055" t="b">
        <v>0</v>
      </c>
      <c r="C1055" s="6" t="s">
        <v>26</v>
      </c>
      <c r="D1055">
        <v>3</v>
      </c>
      <c r="E1055" s="1">
        <v>43328.663935185185</v>
      </c>
      <c r="F1055" s="6" t="s">
        <v>27</v>
      </c>
      <c r="G1055">
        <v>1</v>
      </c>
      <c r="H1055" s="6" t="s">
        <v>41</v>
      </c>
      <c r="I1055">
        <v>1</v>
      </c>
      <c r="J1055" s="6" t="s">
        <v>29</v>
      </c>
      <c r="K1055" s="1">
        <v>43134.194826388892</v>
      </c>
      <c r="L1055">
        <v>0</v>
      </c>
      <c r="M1055" s="6" t="s">
        <v>46</v>
      </c>
      <c r="N1055" t="b">
        <v>0</v>
      </c>
      <c r="O1055" s="6" t="s">
        <v>30</v>
      </c>
      <c r="P1055" s="6" t="s">
        <v>31</v>
      </c>
      <c r="Q1055" s="6" t="s">
        <v>84</v>
      </c>
      <c r="R1055">
        <v>0</v>
      </c>
      <c r="S1055" s="6" t="s">
        <v>31</v>
      </c>
      <c r="T1055" s="6" t="s">
        <v>84</v>
      </c>
      <c r="U1055" s="6" t="s">
        <v>52</v>
      </c>
      <c r="V1055">
        <v>9.5964777348954112E+17</v>
      </c>
      <c r="W1055" s="6" t="s">
        <v>31</v>
      </c>
      <c r="X1055" s="6" t="s">
        <v>3076</v>
      </c>
      <c r="Y1055" s="6" t="s">
        <v>3077</v>
      </c>
      <c r="Z1055">
        <v>2904550364</v>
      </c>
    </row>
    <row r="1056" spans="1:26" x14ac:dyDescent="0.25">
      <c r="A1056">
        <v>1866034528</v>
      </c>
      <c r="B1056" t="b">
        <v>0</v>
      </c>
      <c r="C1056" s="6" t="s">
        <v>26</v>
      </c>
      <c r="D1056">
        <v>3</v>
      </c>
      <c r="E1056" s="1">
        <v>43328.670925925922</v>
      </c>
      <c r="F1056" s="6" t="s">
        <v>27</v>
      </c>
      <c r="G1056">
        <v>1</v>
      </c>
      <c r="H1056" s="6" t="s">
        <v>41</v>
      </c>
      <c r="I1056">
        <v>0.34820000000000001</v>
      </c>
      <c r="J1056" s="6" t="s">
        <v>29</v>
      </c>
      <c r="K1056" s="1">
        <v>43134.196261574078</v>
      </c>
      <c r="L1056">
        <v>1</v>
      </c>
      <c r="M1056" s="6" t="s">
        <v>3073</v>
      </c>
      <c r="N1056" t="b">
        <v>0</v>
      </c>
      <c r="O1056" s="6" t="s">
        <v>30</v>
      </c>
      <c r="P1056" s="6" t="s">
        <v>31</v>
      </c>
      <c r="Q1056" s="6" t="s">
        <v>84</v>
      </c>
      <c r="R1056">
        <v>0</v>
      </c>
      <c r="S1056" s="6" t="s">
        <v>31</v>
      </c>
      <c r="T1056" s="6" t="s">
        <v>84</v>
      </c>
      <c r="U1056" s="6" t="s">
        <v>36</v>
      </c>
      <c r="V1056">
        <v>9.5964829567204147E+17</v>
      </c>
      <c r="W1056" s="6" t="s">
        <v>31</v>
      </c>
      <c r="X1056" s="6" t="s">
        <v>3074</v>
      </c>
      <c r="Y1056" s="6" t="s">
        <v>3075</v>
      </c>
      <c r="Z1056">
        <v>9.3731392358948864E+17</v>
      </c>
    </row>
    <row r="1057" spans="1:26" x14ac:dyDescent="0.25">
      <c r="A1057">
        <v>1866034378</v>
      </c>
      <c r="B1057" t="b">
        <v>0</v>
      </c>
      <c r="C1057" s="6" t="s">
        <v>26</v>
      </c>
      <c r="D1057">
        <v>3</v>
      </c>
      <c r="E1057" s="1">
        <v>43328.756099537037</v>
      </c>
      <c r="F1057" s="6" t="s">
        <v>27</v>
      </c>
      <c r="G1057">
        <v>1</v>
      </c>
      <c r="H1057" s="6" t="s">
        <v>40</v>
      </c>
      <c r="I1057">
        <v>1</v>
      </c>
      <c r="J1057" s="6" t="s">
        <v>29</v>
      </c>
      <c r="K1057" s="1">
        <v>43134.203576388885</v>
      </c>
      <c r="L1057">
        <v>0</v>
      </c>
      <c r="M1057" s="6" t="s">
        <v>35</v>
      </c>
      <c r="N1057" t="b">
        <v>1</v>
      </c>
      <c r="O1057" s="6" t="s">
        <v>30</v>
      </c>
      <c r="P1057" s="6" t="s">
        <v>2653</v>
      </c>
      <c r="Q1057" s="6" t="s">
        <v>84</v>
      </c>
      <c r="R1057">
        <v>0</v>
      </c>
      <c r="S1057" s="6" t="s">
        <v>31</v>
      </c>
      <c r="T1057" s="6" t="s">
        <v>84</v>
      </c>
      <c r="U1057" s="6" t="s">
        <v>33</v>
      </c>
      <c r="V1057">
        <v>9.5965094674883789E+17</v>
      </c>
      <c r="W1057" s="6" t="s">
        <v>31</v>
      </c>
      <c r="X1057" s="6" t="s">
        <v>2654</v>
      </c>
      <c r="Y1057" s="6" t="s">
        <v>2655</v>
      </c>
      <c r="Z1057">
        <v>8.7246212873268019E+17</v>
      </c>
    </row>
    <row r="1058" spans="1:26" x14ac:dyDescent="0.25">
      <c r="A1058">
        <v>1866034638</v>
      </c>
      <c r="B1058" t="b">
        <v>0</v>
      </c>
      <c r="C1058" s="6" t="s">
        <v>26</v>
      </c>
      <c r="D1058">
        <v>3</v>
      </c>
      <c r="E1058" s="1">
        <v>43328.660543981481</v>
      </c>
      <c r="F1058" s="6" t="s">
        <v>27</v>
      </c>
      <c r="G1058">
        <v>1</v>
      </c>
      <c r="H1058" s="6" t="s">
        <v>40</v>
      </c>
      <c r="I1058">
        <v>1</v>
      </c>
      <c r="J1058" s="6" t="s">
        <v>29</v>
      </c>
      <c r="K1058" s="1">
        <v>43134.207037037035</v>
      </c>
      <c r="L1058">
        <v>0</v>
      </c>
      <c r="M1058" s="6" t="s">
        <v>46</v>
      </c>
      <c r="N1058" t="b">
        <v>0</v>
      </c>
      <c r="O1058" s="6" t="s">
        <v>30</v>
      </c>
      <c r="P1058" s="6" t="s">
        <v>31</v>
      </c>
      <c r="Q1058" s="6" t="s">
        <v>84</v>
      </c>
      <c r="R1058">
        <v>0</v>
      </c>
      <c r="S1058" s="6" t="s">
        <v>31</v>
      </c>
      <c r="T1058" s="6" t="s">
        <v>84</v>
      </c>
      <c r="U1058" s="6" t="s">
        <v>49</v>
      </c>
      <c r="V1058">
        <v>9.5965220008238694E+17</v>
      </c>
      <c r="W1058" s="6" t="s">
        <v>31</v>
      </c>
      <c r="X1058" s="6" t="s">
        <v>3370</v>
      </c>
      <c r="Y1058" s="6" t="s">
        <v>3371</v>
      </c>
      <c r="Z1058">
        <v>8.166332469896151E+17</v>
      </c>
    </row>
    <row r="1059" spans="1:26" x14ac:dyDescent="0.25">
      <c r="A1059">
        <v>1866034631</v>
      </c>
      <c r="B1059" t="b">
        <v>0</v>
      </c>
      <c r="C1059" s="6" t="s">
        <v>26</v>
      </c>
      <c r="D1059">
        <v>3</v>
      </c>
      <c r="E1059" s="1">
        <v>43328.632685185185</v>
      </c>
      <c r="F1059" s="6" t="s">
        <v>27</v>
      </c>
      <c r="G1059">
        <v>1</v>
      </c>
      <c r="H1059" s="6" t="s">
        <v>40</v>
      </c>
      <c r="I1059">
        <v>0.34599999999999997</v>
      </c>
      <c r="J1059" s="6" t="s">
        <v>29</v>
      </c>
      <c r="K1059" s="1">
        <v>43134.208368055559</v>
      </c>
      <c r="L1059">
        <v>0</v>
      </c>
      <c r="M1059" s="6" t="s">
        <v>63</v>
      </c>
      <c r="N1059" t="b">
        <v>0</v>
      </c>
      <c r="O1059" s="6" t="s">
        <v>30</v>
      </c>
      <c r="P1059" s="6" t="s">
        <v>31</v>
      </c>
      <c r="Q1059" s="6" t="s">
        <v>84</v>
      </c>
      <c r="R1059">
        <v>0</v>
      </c>
      <c r="S1059" s="6" t="s">
        <v>31</v>
      </c>
      <c r="T1059" s="6" t="s">
        <v>84</v>
      </c>
      <c r="U1059" s="6" t="s">
        <v>107</v>
      </c>
      <c r="V1059">
        <v>9.5965268219263795E+17</v>
      </c>
      <c r="W1059" s="6" t="s">
        <v>31</v>
      </c>
      <c r="X1059" s="6" t="s">
        <v>3352</v>
      </c>
      <c r="Y1059" s="6" t="s">
        <v>3353</v>
      </c>
      <c r="Z1059">
        <v>94945460</v>
      </c>
    </row>
    <row r="1060" spans="1:26" x14ac:dyDescent="0.25">
      <c r="A1060">
        <v>1866034507</v>
      </c>
      <c r="B1060" t="b">
        <v>0</v>
      </c>
      <c r="C1060" s="6" t="s">
        <v>26</v>
      </c>
      <c r="D1060">
        <v>3</v>
      </c>
      <c r="E1060" s="1">
        <v>43328.605358796296</v>
      </c>
      <c r="F1060" s="6" t="s">
        <v>27</v>
      </c>
      <c r="G1060">
        <v>1</v>
      </c>
      <c r="H1060" s="6" t="s">
        <v>40</v>
      </c>
      <c r="I1060">
        <v>1</v>
      </c>
      <c r="J1060" s="6" t="s">
        <v>29</v>
      </c>
      <c r="K1060" s="1">
        <v>43134.212719907409</v>
      </c>
      <c r="L1060">
        <v>2</v>
      </c>
      <c r="M1060" s="6" t="s">
        <v>46</v>
      </c>
      <c r="N1060" t="b">
        <v>0</v>
      </c>
      <c r="O1060" s="6" t="s">
        <v>30</v>
      </c>
      <c r="P1060" s="6" t="s">
        <v>31</v>
      </c>
      <c r="Q1060" s="6" t="s">
        <v>84</v>
      </c>
      <c r="R1060">
        <v>0</v>
      </c>
      <c r="S1060" s="6" t="s">
        <v>31</v>
      </c>
      <c r="T1060" s="6" t="s">
        <v>84</v>
      </c>
      <c r="U1060" s="6" t="s">
        <v>38</v>
      </c>
      <c r="V1060">
        <v>9.5965425778293965E+17</v>
      </c>
      <c r="W1060" s="6" t="s">
        <v>31</v>
      </c>
      <c r="X1060" s="6" t="s">
        <v>3014</v>
      </c>
      <c r="Y1060" s="6" t="s">
        <v>3015</v>
      </c>
      <c r="Z1060">
        <v>380069391</v>
      </c>
    </row>
    <row r="1061" spans="1:26" x14ac:dyDescent="0.25">
      <c r="A1061">
        <v>1866034536</v>
      </c>
      <c r="B1061" t="b">
        <v>0</v>
      </c>
      <c r="C1061" s="6" t="s">
        <v>26</v>
      </c>
      <c r="D1061">
        <v>3</v>
      </c>
      <c r="E1061" s="1">
        <v>43328.758032407408</v>
      </c>
      <c r="F1061" s="6" t="s">
        <v>27</v>
      </c>
      <c r="G1061">
        <v>1</v>
      </c>
      <c r="H1061" s="6" t="s">
        <v>40</v>
      </c>
      <c r="I1061">
        <v>0.67549999999999999</v>
      </c>
      <c r="J1061" s="6" t="s">
        <v>29</v>
      </c>
      <c r="K1061" s="1">
        <v>43134.215752314813</v>
      </c>
      <c r="L1061">
        <v>0</v>
      </c>
      <c r="M1061" s="6" t="s">
        <v>46</v>
      </c>
      <c r="N1061" t="b">
        <v>0</v>
      </c>
      <c r="O1061" s="6" t="s">
        <v>30</v>
      </c>
      <c r="P1061" s="6" t="s">
        <v>31</v>
      </c>
      <c r="Q1061" s="6" t="s">
        <v>84</v>
      </c>
      <c r="R1061">
        <v>0</v>
      </c>
      <c r="S1061" s="6" t="s">
        <v>31</v>
      </c>
      <c r="T1061" s="6" t="s">
        <v>84</v>
      </c>
      <c r="U1061" s="6" t="s">
        <v>36</v>
      </c>
      <c r="V1061">
        <v>9.5965535964318515E+17</v>
      </c>
      <c r="W1061" s="6" t="s">
        <v>31</v>
      </c>
      <c r="X1061" s="6" t="s">
        <v>3092</v>
      </c>
      <c r="Y1061" s="6" t="s">
        <v>3093</v>
      </c>
      <c r="Z1061">
        <v>9.4573292518151782E+17</v>
      </c>
    </row>
    <row r="1062" spans="1:26" x14ac:dyDescent="0.25">
      <c r="A1062">
        <v>1866034637</v>
      </c>
      <c r="B1062" t="b">
        <v>0</v>
      </c>
      <c r="C1062" s="6" t="s">
        <v>26</v>
      </c>
      <c r="D1062">
        <v>3</v>
      </c>
      <c r="E1062" s="1">
        <v>43328.629224537035</v>
      </c>
      <c r="F1062" s="6" t="s">
        <v>27</v>
      </c>
      <c r="G1062">
        <v>1</v>
      </c>
      <c r="H1062" s="6" t="s">
        <v>41</v>
      </c>
      <c r="I1062">
        <v>1</v>
      </c>
      <c r="J1062" s="6" t="s">
        <v>29</v>
      </c>
      <c r="K1062" s="1">
        <v>43134.216238425928</v>
      </c>
      <c r="L1062">
        <v>7</v>
      </c>
      <c r="M1062" s="6" t="s">
        <v>46</v>
      </c>
      <c r="N1062" t="b">
        <v>0</v>
      </c>
      <c r="O1062" s="6" t="s">
        <v>30</v>
      </c>
      <c r="P1062" s="6" t="s">
        <v>31</v>
      </c>
      <c r="Q1062" s="6" t="s">
        <v>84</v>
      </c>
      <c r="R1062">
        <v>0</v>
      </c>
      <c r="S1062" s="6" t="s">
        <v>31</v>
      </c>
      <c r="T1062" s="6" t="s">
        <v>84</v>
      </c>
      <c r="U1062" s="6" t="s">
        <v>36</v>
      </c>
      <c r="V1062">
        <v>9.5965553395008717E+17</v>
      </c>
      <c r="W1062" s="6" t="s">
        <v>31</v>
      </c>
      <c r="X1062" s="6" t="s">
        <v>3368</v>
      </c>
      <c r="Y1062" s="6" t="s">
        <v>3369</v>
      </c>
      <c r="Z1062">
        <v>8.502821737309143E+17</v>
      </c>
    </row>
    <row r="1063" spans="1:26" x14ac:dyDescent="0.25">
      <c r="A1063">
        <v>1866034730</v>
      </c>
      <c r="B1063" t="b">
        <v>0</v>
      </c>
      <c r="C1063" s="6" t="s">
        <v>26</v>
      </c>
      <c r="D1063">
        <v>3</v>
      </c>
      <c r="E1063" s="1">
        <v>43328.687361111108</v>
      </c>
      <c r="F1063" s="6" t="s">
        <v>27</v>
      </c>
      <c r="G1063">
        <v>1</v>
      </c>
      <c r="H1063" s="6" t="s">
        <v>28</v>
      </c>
      <c r="I1063">
        <v>1</v>
      </c>
      <c r="J1063" s="6" t="s">
        <v>29</v>
      </c>
      <c r="K1063" s="1">
        <v>43134.216921296298</v>
      </c>
      <c r="L1063">
        <v>0</v>
      </c>
      <c r="M1063" s="6" t="s">
        <v>3621</v>
      </c>
      <c r="N1063" t="b">
        <v>0</v>
      </c>
      <c r="O1063" s="6" t="s">
        <v>30</v>
      </c>
      <c r="P1063" s="6" t="s">
        <v>31</v>
      </c>
      <c r="Q1063" s="6" t="s">
        <v>84</v>
      </c>
      <c r="R1063">
        <v>0</v>
      </c>
      <c r="S1063" s="6" t="s">
        <v>31</v>
      </c>
      <c r="T1063" s="6" t="s">
        <v>84</v>
      </c>
      <c r="U1063" s="6" t="s">
        <v>36</v>
      </c>
      <c r="V1063">
        <v>9.5965578107442381E+17</v>
      </c>
      <c r="W1063" s="6" t="s">
        <v>31</v>
      </c>
      <c r="X1063" s="6" t="s">
        <v>3622</v>
      </c>
      <c r="Y1063" s="6" t="s">
        <v>3623</v>
      </c>
      <c r="Z1063">
        <v>814459364</v>
      </c>
    </row>
    <row r="1064" spans="1:26" x14ac:dyDescent="0.25">
      <c r="A1064">
        <v>1866034410</v>
      </c>
      <c r="B1064" t="b">
        <v>0</v>
      </c>
      <c r="C1064" s="6" t="s">
        <v>26</v>
      </c>
      <c r="D1064">
        <v>3</v>
      </c>
      <c r="E1064" s="1">
        <v>43328.657500000001</v>
      </c>
      <c r="F1064" s="6" t="s">
        <v>27</v>
      </c>
      <c r="G1064">
        <v>1</v>
      </c>
      <c r="H1064" s="6" t="s">
        <v>28</v>
      </c>
      <c r="I1064">
        <v>1</v>
      </c>
      <c r="J1064" s="6" t="s">
        <v>29</v>
      </c>
      <c r="K1064" s="1">
        <v>43134.219085648147</v>
      </c>
      <c r="L1064">
        <v>1</v>
      </c>
      <c r="M1064" s="6" t="s">
        <v>2751</v>
      </c>
      <c r="N1064" t="b">
        <v>0</v>
      </c>
      <c r="O1064" s="6" t="s">
        <v>30</v>
      </c>
      <c r="P1064" s="6" t="s">
        <v>31</v>
      </c>
      <c r="Q1064" s="6" t="s">
        <v>84</v>
      </c>
      <c r="R1064">
        <v>1</v>
      </c>
      <c r="S1064" s="6" t="s">
        <v>31</v>
      </c>
      <c r="T1064" s="6" t="s">
        <v>84</v>
      </c>
      <c r="U1064" s="6" t="s">
        <v>36</v>
      </c>
      <c r="V1064">
        <v>9.5965656639483085E+17</v>
      </c>
      <c r="W1064" s="6" t="s">
        <v>31</v>
      </c>
      <c r="X1064" s="6" t="s">
        <v>2752</v>
      </c>
      <c r="Y1064" s="6" t="s">
        <v>2753</v>
      </c>
      <c r="Z1064">
        <v>1173908863</v>
      </c>
    </row>
    <row r="1065" spans="1:26" x14ac:dyDescent="0.25">
      <c r="A1065">
        <v>1866034725</v>
      </c>
      <c r="B1065" t="b">
        <v>0</v>
      </c>
      <c r="C1065" s="6" t="s">
        <v>26</v>
      </c>
      <c r="D1065">
        <v>3</v>
      </c>
      <c r="E1065" s="1">
        <v>43328.628819444442</v>
      </c>
      <c r="F1065" s="6" t="s">
        <v>27</v>
      </c>
      <c r="G1065">
        <v>1</v>
      </c>
      <c r="H1065" s="6" t="s">
        <v>28</v>
      </c>
      <c r="I1065">
        <v>1</v>
      </c>
      <c r="J1065" s="6" t="s">
        <v>29</v>
      </c>
      <c r="K1065" s="1">
        <v>43134.233217592591</v>
      </c>
      <c r="L1065">
        <v>5</v>
      </c>
      <c r="M1065" s="6" t="s">
        <v>3605</v>
      </c>
      <c r="N1065" t="b">
        <v>0</v>
      </c>
      <c r="O1065" s="6" t="s">
        <v>30</v>
      </c>
      <c r="P1065" s="6" t="s">
        <v>31</v>
      </c>
      <c r="Q1065" s="6" t="s">
        <v>84</v>
      </c>
      <c r="R1065">
        <v>2</v>
      </c>
      <c r="S1065" s="6" t="s">
        <v>31</v>
      </c>
      <c r="T1065" s="6" t="s">
        <v>84</v>
      </c>
      <c r="U1065" s="6" t="s">
        <v>36</v>
      </c>
      <c r="V1065">
        <v>9.5966168886464922E+17</v>
      </c>
      <c r="W1065" s="6" t="s">
        <v>3606</v>
      </c>
      <c r="X1065" s="6" t="s">
        <v>3607</v>
      </c>
      <c r="Y1065" s="6" t="s">
        <v>3608</v>
      </c>
      <c r="Z1065">
        <v>9.2266088536925389E+17</v>
      </c>
    </row>
    <row r="1066" spans="1:26" x14ac:dyDescent="0.25">
      <c r="A1066">
        <v>1866034737</v>
      </c>
      <c r="B1066" t="b">
        <v>0</v>
      </c>
      <c r="C1066" s="6" t="s">
        <v>26</v>
      </c>
      <c r="D1066">
        <v>3</v>
      </c>
      <c r="E1066" s="1">
        <v>43328.666365740741</v>
      </c>
      <c r="F1066" s="6" t="s">
        <v>27</v>
      </c>
      <c r="G1066">
        <v>1</v>
      </c>
      <c r="H1066" s="6" t="s">
        <v>28</v>
      </c>
      <c r="I1066">
        <v>1</v>
      </c>
      <c r="J1066" s="6" t="s">
        <v>29</v>
      </c>
      <c r="K1066" s="1">
        <v>43134.244085648148</v>
      </c>
      <c r="L1066">
        <v>1</v>
      </c>
      <c r="M1066" s="6" t="s">
        <v>48</v>
      </c>
      <c r="N1066" t="b">
        <v>0</v>
      </c>
      <c r="O1066" s="6" t="s">
        <v>30</v>
      </c>
      <c r="P1066" s="6" t="s">
        <v>31</v>
      </c>
      <c r="Q1066" s="6" t="s">
        <v>84</v>
      </c>
      <c r="R1066">
        <v>0</v>
      </c>
      <c r="S1066" s="6" t="s">
        <v>31</v>
      </c>
      <c r="T1066" s="6" t="s">
        <v>84</v>
      </c>
      <c r="U1066" s="6" t="s">
        <v>32</v>
      </c>
      <c r="V1066">
        <v>9.5966562451032064E+17</v>
      </c>
      <c r="W1066" s="6" t="s">
        <v>31</v>
      </c>
      <c r="X1066" s="6" t="s">
        <v>3638</v>
      </c>
      <c r="Y1066" s="6" t="s">
        <v>3639</v>
      </c>
      <c r="Z1066">
        <v>4140709092</v>
      </c>
    </row>
    <row r="1067" spans="1:26" x14ac:dyDescent="0.25">
      <c r="A1067">
        <v>1866034377</v>
      </c>
      <c r="B1067" t="b">
        <v>0</v>
      </c>
      <c r="C1067" s="6" t="s">
        <v>26</v>
      </c>
      <c r="D1067">
        <v>3</v>
      </c>
      <c r="E1067" s="1">
        <v>43328.630520833336</v>
      </c>
      <c r="F1067" s="6" t="s">
        <v>27</v>
      </c>
      <c r="G1067">
        <v>1</v>
      </c>
      <c r="H1067" s="6" t="s">
        <v>41</v>
      </c>
      <c r="I1067">
        <v>0.66449999999999998</v>
      </c>
      <c r="J1067" s="6" t="s">
        <v>29</v>
      </c>
      <c r="K1067" s="1">
        <v>43134.260810185187</v>
      </c>
      <c r="L1067">
        <v>0</v>
      </c>
      <c r="M1067" s="6" t="s">
        <v>2650</v>
      </c>
      <c r="N1067" t="b">
        <v>0</v>
      </c>
      <c r="O1067" s="6" t="s">
        <v>30</v>
      </c>
      <c r="P1067" s="6" t="s">
        <v>31</v>
      </c>
      <c r="Q1067" s="6" t="s">
        <v>84</v>
      </c>
      <c r="R1067">
        <v>0</v>
      </c>
      <c r="S1067" s="6" t="s">
        <v>31</v>
      </c>
      <c r="T1067" s="6" t="s">
        <v>84</v>
      </c>
      <c r="U1067" s="6" t="s">
        <v>43</v>
      </c>
      <c r="V1067">
        <v>9.5967168444070707E+17</v>
      </c>
      <c r="W1067" s="6" t="s">
        <v>31</v>
      </c>
      <c r="X1067" s="6" t="s">
        <v>2651</v>
      </c>
      <c r="Y1067" s="6" t="s">
        <v>2652</v>
      </c>
      <c r="Z1067">
        <v>1016891</v>
      </c>
    </row>
    <row r="1068" spans="1:26" x14ac:dyDescent="0.25">
      <c r="A1068">
        <v>1866034510</v>
      </c>
      <c r="B1068" t="b">
        <v>0</v>
      </c>
      <c r="C1068" s="6" t="s">
        <v>26</v>
      </c>
      <c r="D1068">
        <v>3</v>
      </c>
      <c r="E1068" s="1">
        <v>43328.641006944446</v>
      </c>
      <c r="F1068" s="6" t="s">
        <v>27</v>
      </c>
      <c r="G1068">
        <v>1</v>
      </c>
      <c r="H1068" s="6" t="s">
        <v>41</v>
      </c>
      <c r="I1068">
        <v>1</v>
      </c>
      <c r="J1068" s="6" t="s">
        <v>29</v>
      </c>
      <c r="K1068" s="1">
        <v>43134.272256944445</v>
      </c>
      <c r="L1068">
        <v>6</v>
      </c>
      <c r="M1068" s="6" t="s">
        <v>48</v>
      </c>
      <c r="N1068" t="b">
        <v>0</v>
      </c>
      <c r="O1068" s="6" t="s">
        <v>30</v>
      </c>
      <c r="P1068" s="6" t="s">
        <v>31</v>
      </c>
      <c r="Q1068" s="6" t="s">
        <v>84</v>
      </c>
      <c r="R1068">
        <v>0</v>
      </c>
      <c r="S1068" s="6" t="s">
        <v>31</v>
      </c>
      <c r="T1068" s="6" t="s">
        <v>84</v>
      </c>
      <c r="U1068" s="6" t="s">
        <v>58</v>
      </c>
      <c r="V1068">
        <v>9.5967583288841421E+17</v>
      </c>
      <c r="W1068" s="6" t="s">
        <v>31</v>
      </c>
      <c r="X1068" s="6" t="s">
        <v>3022</v>
      </c>
      <c r="Y1068" s="6" t="s">
        <v>3023</v>
      </c>
      <c r="Z1068">
        <v>8.8504721581901824E+17</v>
      </c>
    </row>
    <row r="1069" spans="1:26" x14ac:dyDescent="0.25">
      <c r="A1069">
        <v>1866034508</v>
      </c>
      <c r="B1069" t="b">
        <v>0</v>
      </c>
      <c r="C1069" s="6" t="s">
        <v>26</v>
      </c>
      <c r="D1069">
        <v>3</v>
      </c>
      <c r="E1069" s="1">
        <v>43328.625243055554</v>
      </c>
      <c r="F1069" s="6" t="s">
        <v>27</v>
      </c>
      <c r="G1069">
        <v>1</v>
      </c>
      <c r="H1069" s="6" t="s">
        <v>41</v>
      </c>
      <c r="I1069">
        <v>1</v>
      </c>
      <c r="J1069" s="6" t="s">
        <v>29</v>
      </c>
      <c r="K1069" s="1">
        <v>43134.279803240737</v>
      </c>
      <c r="L1069">
        <v>0</v>
      </c>
      <c r="M1069" s="6" t="s">
        <v>3016</v>
      </c>
      <c r="N1069" t="b">
        <v>0</v>
      </c>
      <c r="O1069" s="6" t="s">
        <v>30</v>
      </c>
      <c r="P1069" s="6" t="s">
        <v>31</v>
      </c>
      <c r="Q1069" s="6" t="s">
        <v>84</v>
      </c>
      <c r="R1069">
        <v>0</v>
      </c>
      <c r="S1069" s="6" t="s">
        <v>31</v>
      </c>
      <c r="T1069" s="6" t="s">
        <v>84</v>
      </c>
      <c r="U1069" s="6" t="s">
        <v>36</v>
      </c>
      <c r="V1069">
        <v>9.5967856871970406E+17</v>
      </c>
      <c r="W1069" s="6" t="s">
        <v>31</v>
      </c>
      <c r="X1069" s="6" t="s">
        <v>3017</v>
      </c>
      <c r="Y1069" s="6" t="s">
        <v>3018</v>
      </c>
      <c r="Z1069">
        <v>9.2308145010619187E+17</v>
      </c>
    </row>
    <row r="1070" spans="1:26" x14ac:dyDescent="0.25">
      <c r="A1070">
        <v>1866034513</v>
      </c>
      <c r="B1070" t="b">
        <v>0</v>
      </c>
      <c r="C1070" s="6" t="s">
        <v>26</v>
      </c>
      <c r="D1070">
        <v>3</v>
      </c>
      <c r="E1070" s="1">
        <v>43328.67292824074</v>
      </c>
      <c r="F1070" s="6" t="s">
        <v>27</v>
      </c>
      <c r="G1070">
        <v>1</v>
      </c>
      <c r="H1070" s="6" t="s">
        <v>41</v>
      </c>
      <c r="I1070">
        <v>0.66159999999999997</v>
      </c>
      <c r="J1070" s="6" t="s">
        <v>29</v>
      </c>
      <c r="K1070" s="1">
        <v>43134.281875000001</v>
      </c>
      <c r="L1070">
        <v>0</v>
      </c>
      <c r="M1070" s="6" t="s">
        <v>85</v>
      </c>
      <c r="N1070" t="b">
        <v>0</v>
      </c>
      <c r="O1070" s="6" t="s">
        <v>30</v>
      </c>
      <c r="P1070" s="6" t="s">
        <v>31</v>
      </c>
      <c r="Q1070" s="6" t="s">
        <v>84</v>
      </c>
      <c r="R1070">
        <v>0</v>
      </c>
      <c r="S1070" s="6" t="s">
        <v>31</v>
      </c>
      <c r="T1070" s="6" t="s">
        <v>84</v>
      </c>
      <c r="U1070" s="6" t="s">
        <v>36</v>
      </c>
      <c r="V1070">
        <v>9.5967931878272205E+17</v>
      </c>
      <c r="W1070" s="6" t="s">
        <v>31</v>
      </c>
      <c r="X1070" s="6" t="s">
        <v>3031</v>
      </c>
      <c r="Y1070" s="6" t="s">
        <v>3032</v>
      </c>
      <c r="Z1070">
        <v>9.5070718994936218E+17</v>
      </c>
    </row>
    <row r="1071" spans="1:26" x14ac:dyDescent="0.25">
      <c r="A1071">
        <v>1866034379</v>
      </c>
      <c r="B1071" t="b">
        <v>0</v>
      </c>
      <c r="C1071" s="6" t="s">
        <v>26</v>
      </c>
      <c r="D1071">
        <v>3</v>
      </c>
      <c r="E1071" s="1">
        <v>43328.658854166664</v>
      </c>
      <c r="F1071" s="6" t="s">
        <v>27</v>
      </c>
      <c r="G1071">
        <v>1</v>
      </c>
      <c r="H1071" s="6" t="s">
        <v>40</v>
      </c>
      <c r="I1071">
        <v>1</v>
      </c>
      <c r="J1071" s="6" t="s">
        <v>29</v>
      </c>
      <c r="K1071" s="1">
        <v>43134.286319444444</v>
      </c>
      <c r="L1071">
        <v>0</v>
      </c>
      <c r="M1071" s="6" t="s">
        <v>2656</v>
      </c>
      <c r="N1071" t="b">
        <v>0</v>
      </c>
      <c r="O1071" s="6" t="s">
        <v>30</v>
      </c>
      <c r="P1071" s="6" t="s">
        <v>31</v>
      </c>
      <c r="Q1071" s="6" t="s">
        <v>84</v>
      </c>
      <c r="R1071">
        <v>0</v>
      </c>
      <c r="S1071" s="6" t="s">
        <v>31</v>
      </c>
      <c r="T1071" s="6" t="s">
        <v>84</v>
      </c>
      <c r="U1071" s="6" t="s">
        <v>36</v>
      </c>
      <c r="V1071">
        <v>9.596809310521385E+17</v>
      </c>
      <c r="W1071" s="6" t="s">
        <v>31</v>
      </c>
      <c r="X1071" s="6" t="s">
        <v>2657</v>
      </c>
      <c r="Y1071" s="6" t="s">
        <v>2658</v>
      </c>
      <c r="Z1071">
        <v>8.7811601326652621E+17</v>
      </c>
    </row>
    <row r="1072" spans="1:26" x14ac:dyDescent="0.25">
      <c r="A1072">
        <v>1866034753</v>
      </c>
      <c r="B1072" t="b">
        <v>0</v>
      </c>
      <c r="C1072" s="6" t="s">
        <v>26</v>
      </c>
      <c r="D1072">
        <v>3</v>
      </c>
      <c r="E1072" s="1">
        <v>43328.677997685183</v>
      </c>
      <c r="F1072" s="6" t="s">
        <v>27</v>
      </c>
      <c r="G1072">
        <v>1</v>
      </c>
      <c r="H1072" s="6" t="s">
        <v>41</v>
      </c>
      <c r="I1072">
        <v>1</v>
      </c>
      <c r="J1072" s="6" t="s">
        <v>29</v>
      </c>
      <c r="K1072" s="1">
        <v>43134.287824074076</v>
      </c>
      <c r="L1072">
        <v>0</v>
      </c>
      <c r="M1072" s="6" t="s">
        <v>46</v>
      </c>
      <c r="N1072" t="b">
        <v>0</v>
      </c>
      <c r="O1072" s="6" t="s">
        <v>30</v>
      </c>
      <c r="P1072" s="6" t="s">
        <v>31</v>
      </c>
      <c r="Q1072" s="6" t="s">
        <v>84</v>
      </c>
      <c r="R1072">
        <v>0</v>
      </c>
      <c r="S1072" s="6" t="s">
        <v>31</v>
      </c>
      <c r="T1072" s="6" t="s">
        <v>84</v>
      </c>
      <c r="U1072" s="6" t="s">
        <v>36</v>
      </c>
      <c r="V1072">
        <v>9.5968147737288704E+17</v>
      </c>
      <c r="W1072" s="6" t="s">
        <v>57</v>
      </c>
      <c r="X1072" s="6" t="s">
        <v>3683</v>
      </c>
      <c r="Y1072" s="6" t="s">
        <v>3684</v>
      </c>
      <c r="Z1072">
        <v>21757737</v>
      </c>
    </row>
    <row r="1073" spans="1:26" x14ac:dyDescent="0.25">
      <c r="A1073">
        <v>1866034756</v>
      </c>
      <c r="B1073" t="b">
        <v>0</v>
      </c>
      <c r="C1073" s="6" t="s">
        <v>26</v>
      </c>
      <c r="D1073">
        <v>3</v>
      </c>
      <c r="E1073" s="1">
        <v>43328.686956018515</v>
      </c>
      <c r="F1073" s="6" t="s">
        <v>27</v>
      </c>
      <c r="G1073">
        <v>1</v>
      </c>
      <c r="H1073" s="6" t="s">
        <v>41</v>
      </c>
      <c r="I1073">
        <v>0.67079999999999995</v>
      </c>
      <c r="J1073" s="6" t="s">
        <v>29</v>
      </c>
      <c r="K1073" s="1">
        <v>43134.293032407404</v>
      </c>
      <c r="L1073">
        <v>0</v>
      </c>
      <c r="M1073" s="6" t="s">
        <v>3690</v>
      </c>
      <c r="N1073" t="b">
        <v>0</v>
      </c>
      <c r="O1073" s="6" t="s">
        <v>30</v>
      </c>
      <c r="P1073" s="6" t="s">
        <v>31</v>
      </c>
      <c r="Q1073" s="6" t="s">
        <v>84</v>
      </c>
      <c r="R1073">
        <v>0</v>
      </c>
      <c r="S1073" s="6" t="s">
        <v>31</v>
      </c>
      <c r="T1073" s="6" t="s">
        <v>84</v>
      </c>
      <c r="U1073" s="6" t="s">
        <v>36</v>
      </c>
      <c r="V1073">
        <v>9.5968336450348237E+17</v>
      </c>
      <c r="W1073" s="6" t="s">
        <v>31</v>
      </c>
      <c r="X1073" s="6" t="s">
        <v>3691</v>
      </c>
      <c r="Y1073" s="6" t="s">
        <v>3692</v>
      </c>
      <c r="Z1073">
        <v>9.230216984878039E+17</v>
      </c>
    </row>
    <row r="1074" spans="1:26" x14ac:dyDescent="0.25">
      <c r="A1074">
        <v>1866034390</v>
      </c>
      <c r="B1074" t="b">
        <v>0</v>
      </c>
      <c r="C1074" s="6" t="s">
        <v>26</v>
      </c>
      <c r="D1074">
        <v>3</v>
      </c>
      <c r="E1074" s="1">
        <v>43328.597604166665</v>
      </c>
      <c r="F1074" s="6" t="s">
        <v>27</v>
      </c>
      <c r="G1074">
        <v>1</v>
      </c>
      <c r="H1074" s="6" t="s">
        <v>40</v>
      </c>
      <c r="I1074">
        <v>1</v>
      </c>
      <c r="J1074" s="6" t="s">
        <v>29</v>
      </c>
      <c r="K1074" s="1">
        <v>43134.29420138889</v>
      </c>
      <c r="L1074">
        <v>121</v>
      </c>
      <c r="M1074" s="6" t="s">
        <v>35</v>
      </c>
      <c r="N1074" t="b">
        <v>0</v>
      </c>
      <c r="O1074" s="6" t="s">
        <v>30</v>
      </c>
      <c r="P1074" s="6" t="s">
        <v>31</v>
      </c>
      <c r="Q1074" s="6" t="s">
        <v>84</v>
      </c>
      <c r="R1074">
        <v>31</v>
      </c>
      <c r="S1074" s="6" t="s">
        <v>31</v>
      </c>
      <c r="T1074" s="6" t="s">
        <v>84</v>
      </c>
      <c r="U1074" s="6" t="s">
        <v>36</v>
      </c>
      <c r="V1074">
        <v>9.5968378771307725E+17</v>
      </c>
      <c r="W1074" s="6" t="s">
        <v>652</v>
      </c>
      <c r="X1074" s="6" t="s">
        <v>2690</v>
      </c>
      <c r="Y1074" s="6" t="s">
        <v>2691</v>
      </c>
      <c r="Z1074">
        <v>2322496260</v>
      </c>
    </row>
    <row r="1075" spans="1:26" x14ac:dyDescent="0.25">
      <c r="A1075">
        <v>1866034740</v>
      </c>
      <c r="B1075" t="b">
        <v>0</v>
      </c>
      <c r="C1075" s="6" t="s">
        <v>26</v>
      </c>
      <c r="D1075">
        <v>3</v>
      </c>
      <c r="E1075" s="1">
        <v>43328.691261574073</v>
      </c>
      <c r="F1075" s="6" t="s">
        <v>27</v>
      </c>
      <c r="G1075">
        <v>1</v>
      </c>
      <c r="H1075" s="6" t="s">
        <v>28</v>
      </c>
      <c r="I1075">
        <v>1</v>
      </c>
      <c r="J1075" s="6" t="s">
        <v>29</v>
      </c>
      <c r="K1075" s="1">
        <v>43134.296099537038</v>
      </c>
      <c r="L1075">
        <v>0</v>
      </c>
      <c r="M1075" s="6" t="s">
        <v>3645</v>
      </c>
      <c r="N1075" t="b">
        <v>0</v>
      </c>
      <c r="O1075" s="6" t="s">
        <v>30</v>
      </c>
      <c r="P1075" s="6" t="s">
        <v>31</v>
      </c>
      <c r="Q1075" s="6" t="s">
        <v>84</v>
      </c>
      <c r="R1075">
        <v>0</v>
      </c>
      <c r="S1075" s="6" t="s">
        <v>31</v>
      </c>
      <c r="T1075" s="6" t="s">
        <v>84</v>
      </c>
      <c r="U1075" s="6" t="s">
        <v>52</v>
      </c>
      <c r="V1075">
        <v>9.5968447297001882E+17</v>
      </c>
      <c r="W1075" s="6" t="s">
        <v>31</v>
      </c>
      <c r="X1075" s="6" t="s">
        <v>3646</v>
      </c>
      <c r="Y1075" s="6" t="s">
        <v>3647</v>
      </c>
      <c r="Z1075">
        <v>8.9997170597997363E+17</v>
      </c>
    </row>
    <row r="1076" spans="1:26" x14ac:dyDescent="0.25">
      <c r="A1076">
        <v>1866034736</v>
      </c>
      <c r="B1076" t="b">
        <v>0</v>
      </c>
      <c r="C1076" s="6" t="s">
        <v>26</v>
      </c>
      <c r="D1076">
        <v>3</v>
      </c>
      <c r="E1076" s="1">
        <v>43328.637766203705</v>
      </c>
      <c r="F1076" s="6" t="s">
        <v>27</v>
      </c>
      <c r="G1076">
        <v>1</v>
      </c>
      <c r="H1076" s="6" t="s">
        <v>28</v>
      </c>
      <c r="I1076">
        <v>0.66449999999999998</v>
      </c>
      <c r="J1076" s="6" t="s">
        <v>29</v>
      </c>
      <c r="K1076" s="1">
        <v>43134.297314814816</v>
      </c>
      <c r="L1076">
        <v>2</v>
      </c>
      <c r="M1076" s="6" t="s">
        <v>3635</v>
      </c>
      <c r="N1076" t="b">
        <v>0</v>
      </c>
      <c r="O1076" s="6" t="s">
        <v>30</v>
      </c>
      <c r="P1076" s="6" t="s">
        <v>31</v>
      </c>
      <c r="Q1076" s="6" t="s">
        <v>84</v>
      </c>
      <c r="R1076">
        <v>0</v>
      </c>
      <c r="S1076" s="6" t="s">
        <v>31</v>
      </c>
      <c r="T1076" s="6" t="s">
        <v>84</v>
      </c>
      <c r="U1076" s="6" t="s">
        <v>45</v>
      </c>
      <c r="V1076">
        <v>9.5968491452955853E+17</v>
      </c>
      <c r="W1076" s="6" t="s">
        <v>31</v>
      </c>
      <c r="X1076" s="6" t="s">
        <v>3636</v>
      </c>
      <c r="Y1076" s="6" t="s">
        <v>3637</v>
      </c>
      <c r="Z1076">
        <v>3122247656</v>
      </c>
    </row>
    <row r="1077" spans="1:26" x14ac:dyDescent="0.25">
      <c r="A1077">
        <v>1866034500</v>
      </c>
      <c r="B1077" t="b">
        <v>0</v>
      </c>
      <c r="C1077" s="6" t="s">
        <v>26</v>
      </c>
      <c r="D1077">
        <v>3</v>
      </c>
      <c r="E1077" s="1">
        <v>43328.734629629631</v>
      </c>
      <c r="F1077" s="6" t="s">
        <v>27</v>
      </c>
      <c r="G1077">
        <v>1</v>
      </c>
      <c r="H1077" s="6" t="s">
        <v>28</v>
      </c>
      <c r="I1077">
        <v>1</v>
      </c>
      <c r="J1077" s="6" t="s">
        <v>29</v>
      </c>
      <c r="K1077" s="1">
        <v>43134.307812500003</v>
      </c>
      <c r="L1077">
        <v>0</v>
      </c>
      <c r="M1077" s="6" t="s">
        <v>2992</v>
      </c>
      <c r="N1077" t="b">
        <v>0</v>
      </c>
      <c r="O1077" s="6" t="s">
        <v>30</v>
      </c>
      <c r="P1077" s="6" t="s">
        <v>31</v>
      </c>
      <c r="Q1077" s="6" t="s">
        <v>84</v>
      </c>
      <c r="R1077">
        <v>0</v>
      </c>
      <c r="S1077" s="6" t="s">
        <v>31</v>
      </c>
      <c r="T1077" s="6" t="s">
        <v>84</v>
      </c>
      <c r="U1077" s="6" t="s">
        <v>36</v>
      </c>
      <c r="V1077">
        <v>9.5968871734969549E+17</v>
      </c>
      <c r="W1077" s="6" t="s">
        <v>2993</v>
      </c>
      <c r="X1077" s="6" t="s">
        <v>2994</v>
      </c>
      <c r="Y1077" s="6" t="s">
        <v>2995</v>
      </c>
      <c r="Z1077">
        <v>9.2266088536925389E+17</v>
      </c>
    </row>
    <row r="1078" spans="1:26" x14ac:dyDescent="0.25">
      <c r="A1078">
        <v>1866034729</v>
      </c>
      <c r="B1078" t="b">
        <v>0</v>
      </c>
      <c r="C1078" s="6" t="s">
        <v>26</v>
      </c>
      <c r="D1078">
        <v>3</v>
      </c>
      <c r="E1078" s="1">
        <v>43328.618877314817</v>
      </c>
      <c r="F1078" s="6" t="s">
        <v>27</v>
      </c>
      <c r="G1078">
        <v>1</v>
      </c>
      <c r="H1078" s="6" t="s">
        <v>41</v>
      </c>
      <c r="I1078">
        <v>1</v>
      </c>
      <c r="J1078" s="6" t="s">
        <v>29</v>
      </c>
      <c r="K1078" s="1">
        <v>43134.309236111112</v>
      </c>
      <c r="L1078">
        <v>0</v>
      </c>
      <c r="M1078" s="6" t="s">
        <v>3618</v>
      </c>
      <c r="N1078" t="b">
        <v>0</v>
      </c>
      <c r="O1078" s="6" t="s">
        <v>30</v>
      </c>
      <c r="P1078" s="6" t="s">
        <v>31</v>
      </c>
      <c r="Q1078" s="6" t="s">
        <v>84</v>
      </c>
      <c r="R1078">
        <v>0</v>
      </c>
      <c r="S1078" s="6" t="s">
        <v>31</v>
      </c>
      <c r="T1078" s="6" t="s">
        <v>84</v>
      </c>
      <c r="U1078" s="6" t="s">
        <v>47</v>
      </c>
      <c r="V1078">
        <v>9.5968923442371379E+17</v>
      </c>
      <c r="W1078" s="6" t="s">
        <v>31</v>
      </c>
      <c r="X1078" s="6" t="s">
        <v>3619</v>
      </c>
      <c r="Y1078" s="6" t="s">
        <v>3620</v>
      </c>
      <c r="Z1078">
        <v>3998067851</v>
      </c>
    </row>
    <row r="1079" spans="1:26" x14ac:dyDescent="0.25">
      <c r="A1079">
        <v>1866034525</v>
      </c>
      <c r="B1079" t="b">
        <v>0</v>
      </c>
      <c r="C1079" s="6" t="s">
        <v>26</v>
      </c>
      <c r="D1079">
        <v>3</v>
      </c>
      <c r="E1079" s="1">
        <v>43328.669583333336</v>
      </c>
      <c r="F1079" s="6" t="s">
        <v>27</v>
      </c>
      <c r="G1079">
        <v>1</v>
      </c>
      <c r="H1079" s="6" t="s">
        <v>41</v>
      </c>
      <c r="I1079">
        <v>1</v>
      </c>
      <c r="J1079" s="6" t="s">
        <v>29</v>
      </c>
      <c r="K1079" s="1">
        <v>43134.329618055555</v>
      </c>
      <c r="L1079">
        <v>0</v>
      </c>
      <c r="M1079" s="6" t="s">
        <v>3064</v>
      </c>
      <c r="N1079" t="b">
        <v>0</v>
      </c>
      <c r="O1079" s="6" t="s">
        <v>30</v>
      </c>
      <c r="P1079" s="6" t="s">
        <v>31</v>
      </c>
      <c r="Q1079" s="6" t="s">
        <v>84</v>
      </c>
      <c r="R1079">
        <v>1</v>
      </c>
      <c r="S1079" s="6" t="s">
        <v>31</v>
      </c>
      <c r="T1079" s="6" t="s">
        <v>84</v>
      </c>
      <c r="U1079" s="6" t="s">
        <v>45</v>
      </c>
      <c r="V1079">
        <v>9.596966231933993E+17</v>
      </c>
      <c r="W1079" s="6" t="s">
        <v>31</v>
      </c>
      <c r="X1079" s="6" t="s">
        <v>3065</v>
      </c>
      <c r="Y1079" s="6" t="s">
        <v>3066</v>
      </c>
      <c r="Z1079">
        <v>8.6210906639434957E+17</v>
      </c>
    </row>
    <row r="1080" spans="1:26" x14ac:dyDescent="0.25">
      <c r="A1080">
        <v>1866034748</v>
      </c>
      <c r="B1080" t="b">
        <v>0</v>
      </c>
      <c r="C1080" s="6" t="s">
        <v>26</v>
      </c>
      <c r="D1080">
        <v>3</v>
      </c>
      <c r="E1080" s="1">
        <v>43328.668657407405</v>
      </c>
      <c r="F1080" s="6" t="s">
        <v>27</v>
      </c>
      <c r="G1080">
        <v>1</v>
      </c>
      <c r="H1080" s="6" t="s">
        <v>40</v>
      </c>
      <c r="I1080">
        <v>1</v>
      </c>
      <c r="J1080" s="6" t="s">
        <v>29</v>
      </c>
      <c r="K1080" s="1">
        <v>43134.330069444448</v>
      </c>
      <c r="L1080">
        <v>0</v>
      </c>
      <c r="M1080" s="6" t="s">
        <v>2632</v>
      </c>
      <c r="N1080" t="b">
        <v>0</v>
      </c>
      <c r="O1080" s="6" t="s">
        <v>30</v>
      </c>
      <c r="P1080" s="6" t="s">
        <v>31</v>
      </c>
      <c r="Q1080" s="6" t="s">
        <v>84</v>
      </c>
      <c r="R1080">
        <v>1</v>
      </c>
      <c r="S1080" s="6" t="s">
        <v>31</v>
      </c>
      <c r="T1080" s="6" t="s">
        <v>84</v>
      </c>
      <c r="U1080" s="6" t="s">
        <v>36</v>
      </c>
      <c r="V1080">
        <v>9.5969678584019763E+17</v>
      </c>
      <c r="W1080" s="6" t="s">
        <v>31</v>
      </c>
      <c r="X1080" s="6" t="s">
        <v>3669</v>
      </c>
      <c r="Y1080" s="6" t="s">
        <v>3670</v>
      </c>
      <c r="Z1080">
        <v>8.953093256563712E+17</v>
      </c>
    </row>
    <row r="1081" spans="1:26" x14ac:dyDescent="0.25">
      <c r="A1081">
        <v>1866034381</v>
      </c>
      <c r="B1081" t="b">
        <v>0</v>
      </c>
      <c r="C1081" s="6" t="s">
        <v>26</v>
      </c>
      <c r="D1081">
        <v>3</v>
      </c>
      <c r="E1081" s="1">
        <v>43328.718946759262</v>
      </c>
      <c r="F1081" s="6" t="s">
        <v>27</v>
      </c>
      <c r="G1081">
        <v>1</v>
      </c>
      <c r="H1081" s="6" t="s">
        <v>40</v>
      </c>
      <c r="I1081">
        <v>0.65759999999999996</v>
      </c>
      <c r="J1081" s="6" t="s">
        <v>29</v>
      </c>
      <c r="K1081" s="1">
        <v>43134.334652777776</v>
      </c>
      <c r="L1081">
        <v>0</v>
      </c>
      <c r="M1081" s="6" t="s">
        <v>2662</v>
      </c>
      <c r="N1081" t="b">
        <v>0</v>
      </c>
      <c r="O1081" s="6" t="s">
        <v>30</v>
      </c>
      <c r="P1081" s="6" t="s">
        <v>31</v>
      </c>
      <c r="Q1081" s="6" t="s">
        <v>84</v>
      </c>
      <c r="R1081">
        <v>0</v>
      </c>
      <c r="S1081" s="6" t="s">
        <v>31</v>
      </c>
      <c r="T1081" s="6" t="s">
        <v>84</v>
      </c>
      <c r="U1081" s="6" t="s">
        <v>45</v>
      </c>
      <c r="V1081">
        <v>9.5969844458671309E+17</v>
      </c>
      <c r="W1081" s="6" t="s">
        <v>31</v>
      </c>
      <c r="X1081" s="6" t="s">
        <v>2663</v>
      </c>
      <c r="Y1081" s="6" t="s">
        <v>2664</v>
      </c>
      <c r="Z1081">
        <v>9.5451195325020979E+17</v>
      </c>
    </row>
    <row r="1082" spans="1:26" x14ac:dyDescent="0.25">
      <c r="A1082">
        <v>1866034767</v>
      </c>
      <c r="B1082" t="b">
        <v>0</v>
      </c>
      <c r="C1082" s="6" t="s">
        <v>26</v>
      </c>
      <c r="D1082">
        <v>3</v>
      </c>
      <c r="E1082" s="1">
        <v>43328.688020833331</v>
      </c>
      <c r="F1082" s="6" t="s">
        <v>27</v>
      </c>
      <c r="G1082">
        <v>1</v>
      </c>
      <c r="H1082" s="6" t="s">
        <v>28</v>
      </c>
      <c r="I1082">
        <v>0.67849999999999999</v>
      </c>
      <c r="J1082" s="6" t="s">
        <v>29</v>
      </c>
      <c r="K1082" s="1">
        <v>43134.337812500002</v>
      </c>
      <c r="L1082">
        <v>0</v>
      </c>
      <c r="M1082" s="6" t="s">
        <v>3722</v>
      </c>
      <c r="N1082" t="b">
        <v>0</v>
      </c>
      <c r="O1082" s="6" t="s">
        <v>30</v>
      </c>
      <c r="P1082" s="6" t="s">
        <v>31</v>
      </c>
      <c r="Q1082" s="6" t="s">
        <v>84</v>
      </c>
      <c r="R1082">
        <v>0</v>
      </c>
      <c r="S1082" s="6" t="s">
        <v>31</v>
      </c>
      <c r="T1082" s="6" t="s">
        <v>84</v>
      </c>
      <c r="U1082" s="6" t="s">
        <v>36</v>
      </c>
      <c r="V1082">
        <v>9.5969959029009203E+17</v>
      </c>
      <c r="W1082" s="6" t="s">
        <v>31</v>
      </c>
      <c r="X1082" s="6" t="s">
        <v>3723</v>
      </c>
      <c r="Y1082" s="6" t="s">
        <v>3724</v>
      </c>
      <c r="Z1082">
        <v>145032668</v>
      </c>
    </row>
    <row r="1083" spans="1:26" x14ac:dyDescent="0.25">
      <c r="A1083">
        <v>1866034382</v>
      </c>
      <c r="B1083" t="b">
        <v>0</v>
      </c>
      <c r="C1083" s="6" t="s">
        <v>26</v>
      </c>
      <c r="D1083">
        <v>3</v>
      </c>
      <c r="E1083" s="1">
        <v>43328.675092592595</v>
      </c>
      <c r="F1083" s="6" t="s">
        <v>27</v>
      </c>
      <c r="G1083">
        <v>1</v>
      </c>
      <c r="H1083" s="6" t="s">
        <v>41</v>
      </c>
      <c r="I1083">
        <v>1</v>
      </c>
      <c r="J1083" s="6" t="s">
        <v>29</v>
      </c>
      <c r="K1083" s="1">
        <v>43134.354479166665</v>
      </c>
      <c r="L1083">
        <v>0</v>
      </c>
      <c r="M1083" s="6" t="s">
        <v>2665</v>
      </c>
      <c r="N1083" t="b">
        <v>0</v>
      </c>
      <c r="O1083" s="6" t="s">
        <v>30</v>
      </c>
      <c r="P1083" s="6" t="s">
        <v>31</v>
      </c>
      <c r="Q1083" s="6" t="s">
        <v>84</v>
      </c>
      <c r="R1083">
        <v>0</v>
      </c>
      <c r="S1083" s="6" t="s">
        <v>31</v>
      </c>
      <c r="T1083" s="6" t="s">
        <v>84</v>
      </c>
      <c r="U1083" s="6" t="s">
        <v>47</v>
      </c>
      <c r="V1083">
        <v>9.5970562967698227E+17</v>
      </c>
      <c r="W1083" s="6" t="s">
        <v>31</v>
      </c>
      <c r="X1083" s="6" t="s">
        <v>2666</v>
      </c>
      <c r="Y1083" s="6" t="s">
        <v>2667</v>
      </c>
      <c r="Z1083">
        <v>590884263</v>
      </c>
    </row>
    <row r="1084" spans="1:26" x14ac:dyDescent="0.25">
      <c r="A1084">
        <v>1866034624</v>
      </c>
      <c r="B1084" t="b">
        <v>0</v>
      </c>
      <c r="C1084" s="6" t="s">
        <v>26</v>
      </c>
      <c r="D1084">
        <v>3</v>
      </c>
      <c r="E1084" s="1">
        <v>43328.662835648145</v>
      </c>
      <c r="F1084" s="6" t="s">
        <v>27</v>
      </c>
      <c r="G1084">
        <v>1</v>
      </c>
      <c r="H1084" s="6" t="s">
        <v>28</v>
      </c>
      <c r="I1084">
        <v>0.33460000000000001</v>
      </c>
      <c r="J1084" s="6" t="s">
        <v>29</v>
      </c>
      <c r="K1084" s="1">
        <v>43134.354699074072</v>
      </c>
      <c r="L1084">
        <v>2</v>
      </c>
      <c r="M1084" s="6" t="s">
        <v>3332</v>
      </c>
      <c r="N1084" t="b">
        <v>0</v>
      </c>
      <c r="O1084" s="6" t="s">
        <v>30</v>
      </c>
      <c r="P1084" s="6" t="s">
        <v>31</v>
      </c>
      <c r="Q1084" s="6" t="s">
        <v>84</v>
      </c>
      <c r="R1084">
        <v>0</v>
      </c>
      <c r="S1084" s="6" t="s">
        <v>31</v>
      </c>
      <c r="T1084" s="6" t="s">
        <v>84</v>
      </c>
      <c r="U1084" s="6" t="s">
        <v>47</v>
      </c>
      <c r="V1084">
        <v>9.597057095491543E+17</v>
      </c>
      <c r="W1084" s="6" t="s">
        <v>3333</v>
      </c>
      <c r="X1084" s="6" t="s">
        <v>3334</v>
      </c>
      <c r="Y1084" s="6" t="s">
        <v>3335</v>
      </c>
      <c r="Z1084">
        <v>9.4062209421959578E+17</v>
      </c>
    </row>
    <row r="1085" spans="1:26" x14ac:dyDescent="0.25">
      <c r="A1085">
        <v>1866034763</v>
      </c>
      <c r="B1085" t="b">
        <v>0</v>
      </c>
      <c r="C1085" s="6" t="s">
        <v>26</v>
      </c>
      <c r="D1085">
        <v>3</v>
      </c>
      <c r="E1085" s="1">
        <v>43328.743379629632</v>
      </c>
      <c r="F1085" s="6" t="s">
        <v>27</v>
      </c>
      <c r="G1085">
        <v>1</v>
      </c>
      <c r="H1085" s="6" t="s">
        <v>28</v>
      </c>
      <c r="I1085">
        <v>0.69020000000000004</v>
      </c>
      <c r="J1085" s="6" t="s">
        <v>29</v>
      </c>
      <c r="K1085" s="1">
        <v>43134.368125000001</v>
      </c>
      <c r="L1085">
        <v>0</v>
      </c>
      <c r="M1085" s="6" t="s">
        <v>3710</v>
      </c>
      <c r="N1085" t="b">
        <v>0</v>
      </c>
      <c r="O1085" s="6" t="s">
        <v>30</v>
      </c>
      <c r="P1085" s="6" t="s">
        <v>31</v>
      </c>
      <c r="Q1085" s="6" t="s">
        <v>84</v>
      </c>
      <c r="R1085">
        <v>0</v>
      </c>
      <c r="S1085" s="6" t="s">
        <v>31</v>
      </c>
      <c r="T1085" s="6" t="s">
        <v>84</v>
      </c>
      <c r="U1085" s="6" t="s">
        <v>39</v>
      </c>
      <c r="V1085">
        <v>9.597105748369449E+17</v>
      </c>
      <c r="W1085" s="6" t="s">
        <v>31</v>
      </c>
      <c r="X1085" s="6" t="s">
        <v>3711</v>
      </c>
      <c r="Y1085" s="6" t="s">
        <v>3712</v>
      </c>
      <c r="Z1085">
        <v>8.4178645522768282E+17</v>
      </c>
    </row>
    <row r="1086" spans="1:26" x14ac:dyDescent="0.25">
      <c r="A1086">
        <v>1866034603</v>
      </c>
      <c r="B1086" t="b">
        <v>0</v>
      </c>
      <c r="C1086" s="6" t="s">
        <v>26</v>
      </c>
      <c r="D1086">
        <v>3</v>
      </c>
      <c r="E1086" s="1">
        <v>43328.670763888891</v>
      </c>
      <c r="F1086" s="6" t="s">
        <v>27</v>
      </c>
      <c r="G1086">
        <v>1</v>
      </c>
      <c r="H1086" s="6" t="s">
        <v>40</v>
      </c>
      <c r="I1086">
        <v>0.64049999999999996</v>
      </c>
      <c r="J1086" s="6" t="s">
        <v>29</v>
      </c>
      <c r="K1086" s="1">
        <v>43134.375173611108</v>
      </c>
      <c r="L1086">
        <v>0</v>
      </c>
      <c r="M1086" s="6" t="s">
        <v>3271</v>
      </c>
      <c r="N1086" t="b">
        <v>0</v>
      </c>
      <c r="O1086" s="6" t="s">
        <v>30</v>
      </c>
      <c r="P1086" s="6" t="s">
        <v>31</v>
      </c>
      <c r="Q1086" s="6" t="s">
        <v>84</v>
      </c>
      <c r="R1086">
        <v>0</v>
      </c>
      <c r="S1086" s="6" t="s">
        <v>31</v>
      </c>
      <c r="T1086" s="6" t="s">
        <v>84</v>
      </c>
      <c r="U1086" s="6" t="s">
        <v>36</v>
      </c>
      <c r="V1086">
        <v>9.5971313049766707E+17</v>
      </c>
      <c r="W1086" s="6" t="s">
        <v>31</v>
      </c>
      <c r="X1086" s="6" t="s">
        <v>3272</v>
      </c>
      <c r="Y1086" s="6" t="s">
        <v>3273</v>
      </c>
      <c r="Z1086">
        <v>807086838</v>
      </c>
    </row>
    <row r="1087" spans="1:26" x14ac:dyDescent="0.25">
      <c r="A1087">
        <v>1866034395</v>
      </c>
      <c r="B1087" t="b">
        <v>0</v>
      </c>
      <c r="C1087" s="6" t="s">
        <v>26</v>
      </c>
      <c r="D1087">
        <v>3</v>
      </c>
      <c r="E1087" s="1">
        <v>43328.643923611111</v>
      </c>
      <c r="F1087" s="6" t="s">
        <v>27</v>
      </c>
      <c r="G1087">
        <v>1</v>
      </c>
      <c r="H1087" s="6" t="s">
        <v>28</v>
      </c>
      <c r="I1087">
        <v>1</v>
      </c>
      <c r="J1087" s="6" t="s">
        <v>29</v>
      </c>
      <c r="K1087" s="1">
        <v>43134.381840277776</v>
      </c>
      <c r="L1087">
        <v>1</v>
      </c>
      <c r="M1087" s="6" t="s">
        <v>2705</v>
      </c>
      <c r="N1087" t="b">
        <v>0</v>
      </c>
      <c r="O1087" s="6" t="s">
        <v>30</v>
      </c>
      <c r="P1087" s="6" t="s">
        <v>31</v>
      </c>
      <c r="Q1087" s="6" t="s">
        <v>84</v>
      </c>
      <c r="R1087">
        <v>0</v>
      </c>
      <c r="S1087" s="6" t="s">
        <v>31</v>
      </c>
      <c r="T1087" s="6" t="s">
        <v>84</v>
      </c>
      <c r="U1087" s="6" t="s">
        <v>47</v>
      </c>
      <c r="V1087">
        <v>9.5971554703323955E+17</v>
      </c>
      <c r="W1087" s="6" t="s">
        <v>2706</v>
      </c>
      <c r="X1087" s="6" t="s">
        <v>2707</v>
      </c>
      <c r="Y1087" s="6" t="s">
        <v>2708</v>
      </c>
      <c r="Z1087">
        <v>9.4342910202701414E+17</v>
      </c>
    </row>
    <row r="1088" spans="1:26" x14ac:dyDescent="0.25">
      <c r="A1088">
        <v>1866034498</v>
      </c>
      <c r="B1088" t="b">
        <v>0</v>
      </c>
      <c r="C1088" s="6" t="s">
        <v>26</v>
      </c>
      <c r="D1088">
        <v>3</v>
      </c>
      <c r="E1088" s="1">
        <v>43328.653182870374</v>
      </c>
      <c r="F1088" s="6" t="s">
        <v>27</v>
      </c>
      <c r="G1088">
        <v>1</v>
      </c>
      <c r="H1088" s="6" t="s">
        <v>28</v>
      </c>
      <c r="I1088">
        <v>1</v>
      </c>
      <c r="J1088" s="6" t="s">
        <v>29</v>
      </c>
      <c r="K1088" s="1">
        <v>43134.3827662037</v>
      </c>
      <c r="L1088">
        <v>2</v>
      </c>
      <c r="M1088" s="6" t="s">
        <v>2986</v>
      </c>
      <c r="N1088" t="b">
        <v>0</v>
      </c>
      <c r="O1088" s="6" t="s">
        <v>30</v>
      </c>
      <c r="P1088" s="6" t="s">
        <v>31</v>
      </c>
      <c r="Q1088" s="6" t="s">
        <v>84</v>
      </c>
      <c r="R1088">
        <v>0</v>
      </c>
      <c r="S1088" s="6" t="s">
        <v>31</v>
      </c>
      <c r="T1088" s="6" t="s">
        <v>84</v>
      </c>
      <c r="U1088" s="6" t="s">
        <v>51</v>
      </c>
      <c r="V1088">
        <v>9.5971588180585267E+17</v>
      </c>
      <c r="W1088" s="6" t="s">
        <v>31</v>
      </c>
      <c r="X1088" s="6" t="s">
        <v>2987</v>
      </c>
      <c r="Y1088" s="6" t="s">
        <v>2988</v>
      </c>
      <c r="Z1088">
        <v>18638264</v>
      </c>
    </row>
    <row r="1089" spans="1:26" x14ac:dyDescent="0.25">
      <c r="A1089">
        <v>1866034497</v>
      </c>
      <c r="B1089" t="b">
        <v>0</v>
      </c>
      <c r="C1089" s="6" t="s">
        <v>26</v>
      </c>
      <c r="D1089">
        <v>3</v>
      </c>
      <c r="E1089" s="1">
        <v>43328.657037037039</v>
      </c>
      <c r="F1089" s="6" t="s">
        <v>27</v>
      </c>
      <c r="G1089">
        <v>1</v>
      </c>
      <c r="H1089" s="6" t="s">
        <v>28</v>
      </c>
      <c r="I1089">
        <v>0.68149999999999999</v>
      </c>
      <c r="J1089" s="6" t="s">
        <v>29</v>
      </c>
      <c r="K1089" s="1">
        <v>43134.389085648145</v>
      </c>
      <c r="L1089">
        <v>3</v>
      </c>
      <c r="M1089" s="6" t="s">
        <v>2983</v>
      </c>
      <c r="N1089" t="b">
        <v>0</v>
      </c>
      <c r="O1089" s="6" t="s">
        <v>30</v>
      </c>
      <c r="P1089" s="6" t="s">
        <v>31</v>
      </c>
      <c r="Q1089" s="6" t="s">
        <v>84</v>
      </c>
      <c r="R1089">
        <v>1</v>
      </c>
      <c r="S1089" s="6" t="s">
        <v>31</v>
      </c>
      <c r="T1089" s="6" t="s">
        <v>84</v>
      </c>
      <c r="U1089" s="6" t="s">
        <v>36</v>
      </c>
      <c r="V1089">
        <v>9.5971817255442022E+17</v>
      </c>
      <c r="W1089" s="6" t="s">
        <v>31</v>
      </c>
      <c r="X1089" s="6" t="s">
        <v>2984</v>
      </c>
      <c r="Y1089" s="6" t="s">
        <v>2985</v>
      </c>
      <c r="Z1089">
        <v>9.0823498274069299E+17</v>
      </c>
    </row>
    <row r="1090" spans="1:26" x14ac:dyDescent="0.25">
      <c r="A1090">
        <v>1866034726</v>
      </c>
      <c r="B1090" t="b">
        <v>0</v>
      </c>
      <c r="C1090" s="6" t="s">
        <v>26</v>
      </c>
      <c r="D1090">
        <v>3</v>
      </c>
      <c r="E1090" s="1">
        <v>43328.676921296297</v>
      </c>
      <c r="F1090" s="6" t="s">
        <v>27</v>
      </c>
      <c r="G1090">
        <v>1</v>
      </c>
      <c r="H1090" s="6" t="s">
        <v>28</v>
      </c>
      <c r="I1090">
        <v>0.65180000000000005</v>
      </c>
      <c r="J1090" s="6" t="s">
        <v>29</v>
      </c>
      <c r="K1090" s="1">
        <v>43134.39166666667</v>
      </c>
      <c r="L1090">
        <v>3</v>
      </c>
      <c r="M1090" s="6" t="s">
        <v>3609</v>
      </c>
      <c r="N1090" t="b">
        <v>0</v>
      </c>
      <c r="O1090" s="6" t="s">
        <v>30</v>
      </c>
      <c r="P1090" s="6" t="s">
        <v>31</v>
      </c>
      <c r="Q1090" s="6" t="s">
        <v>84</v>
      </c>
      <c r="R1090">
        <v>4</v>
      </c>
      <c r="S1090" s="6" t="s">
        <v>31</v>
      </c>
      <c r="T1090" s="6" t="s">
        <v>84</v>
      </c>
      <c r="U1090" s="6" t="s">
        <v>47</v>
      </c>
      <c r="V1090">
        <v>9.5971910697817293E+17</v>
      </c>
      <c r="W1090" s="6" t="s">
        <v>31</v>
      </c>
      <c r="X1090" s="6" t="s">
        <v>3610</v>
      </c>
      <c r="Y1090" s="6" t="s">
        <v>3611</v>
      </c>
      <c r="Z1090">
        <v>8.5586569706233446E+17</v>
      </c>
    </row>
    <row r="1091" spans="1:26" x14ac:dyDescent="0.25">
      <c r="A1091">
        <v>1866034384</v>
      </c>
      <c r="B1091" t="b">
        <v>0</v>
      </c>
      <c r="C1091" s="6" t="s">
        <v>26</v>
      </c>
      <c r="D1091">
        <v>3</v>
      </c>
      <c r="E1091" s="1">
        <v>43328.711504629631</v>
      </c>
      <c r="F1091" s="6" t="s">
        <v>27</v>
      </c>
      <c r="G1091">
        <v>1</v>
      </c>
      <c r="H1091" s="6" t="s">
        <v>41</v>
      </c>
      <c r="I1091">
        <v>0.66700000000000004</v>
      </c>
      <c r="J1091" s="6" t="s">
        <v>29</v>
      </c>
      <c r="K1091" s="1">
        <v>43134.392465277779</v>
      </c>
      <c r="L1091">
        <v>0</v>
      </c>
      <c r="M1091" s="6" t="s">
        <v>2670</v>
      </c>
      <c r="N1091" t="b">
        <v>0</v>
      </c>
      <c r="O1091" s="6" t="s">
        <v>30</v>
      </c>
      <c r="P1091" s="6" t="s">
        <v>31</v>
      </c>
      <c r="Q1091" s="6" t="s">
        <v>84</v>
      </c>
      <c r="R1091">
        <v>0</v>
      </c>
      <c r="S1091" s="6" t="s">
        <v>31</v>
      </c>
      <c r="T1091" s="6" t="s">
        <v>84</v>
      </c>
      <c r="U1091" s="6" t="s">
        <v>62</v>
      </c>
      <c r="V1091">
        <v>9.5971939516873933E+17</v>
      </c>
      <c r="W1091" s="6" t="s">
        <v>42</v>
      </c>
      <c r="X1091" s="6" t="s">
        <v>2671</v>
      </c>
      <c r="Y1091" s="6" t="s">
        <v>2672</v>
      </c>
      <c r="Z1091">
        <v>9.5035474666928538E+17</v>
      </c>
    </row>
    <row r="1092" spans="1:26" x14ac:dyDescent="0.25">
      <c r="A1092">
        <v>1866034626</v>
      </c>
      <c r="B1092" t="b">
        <v>0</v>
      </c>
      <c r="C1092" s="6" t="s">
        <v>26</v>
      </c>
      <c r="D1092">
        <v>3</v>
      </c>
      <c r="E1092" s="1">
        <v>43328.675902777781</v>
      </c>
      <c r="F1092" s="6" t="s">
        <v>27</v>
      </c>
      <c r="G1092">
        <v>1</v>
      </c>
      <c r="H1092" s="6" t="s">
        <v>40</v>
      </c>
      <c r="I1092">
        <v>0.69969999999999999</v>
      </c>
      <c r="J1092" s="6" t="s">
        <v>29</v>
      </c>
      <c r="K1092" s="1">
        <v>43134.402928240743</v>
      </c>
      <c r="L1092">
        <v>1547</v>
      </c>
      <c r="M1092" s="6" t="s">
        <v>53</v>
      </c>
      <c r="N1092" t="b">
        <v>0</v>
      </c>
      <c r="O1092" s="6" t="s">
        <v>30</v>
      </c>
      <c r="P1092" s="6" t="s">
        <v>31</v>
      </c>
      <c r="Q1092" s="6" t="s">
        <v>84</v>
      </c>
      <c r="R1092">
        <v>237</v>
      </c>
      <c r="S1092" s="6" t="s">
        <v>31</v>
      </c>
      <c r="T1092" s="6" t="s">
        <v>84</v>
      </c>
      <c r="U1092" s="6" t="s">
        <v>36</v>
      </c>
      <c r="V1092">
        <v>9.5972318965060403E+17</v>
      </c>
      <c r="W1092" s="6" t="s">
        <v>42</v>
      </c>
      <c r="X1092" s="6" t="s">
        <v>3338</v>
      </c>
      <c r="Y1092" s="6" t="s">
        <v>3339</v>
      </c>
      <c r="Z1092">
        <v>2267175300</v>
      </c>
    </row>
    <row r="1093" spans="1:26" x14ac:dyDescent="0.25">
      <c r="A1093">
        <v>1866034505</v>
      </c>
      <c r="B1093" t="b">
        <v>0</v>
      </c>
      <c r="C1093" s="6" t="s">
        <v>26</v>
      </c>
      <c r="D1093">
        <v>3</v>
      </c>
      <c r="E1093" s="1">
        <v>43328.712777777779</v>
      </c>
      <c r="F1093" s="6" t="s">
        <v>27</v>
      </c>
      <c r="G1093">
        <v>1</v>
      </c>
      <c r="H1093" s="6" t="s">
        <v>28</v>
      </c>
      <c r="I1093">
        <v>1</v>
      </c>
      <c r="J1093" s="6" t="s">
        <v>29</v>
      </c>
      <c r="K1093" s="1">
        <v>43134.404756944445</v>
      </c>
      <c r="L1093">
        <v>1</v>
      </c>
      <c r="M1093" s="6" t="s">
        <v>3009</v>
      </c>
      <c r="N1093" t="b">
        <v>0</v>
      </c>
      <c r="O1093" s="6" t="s">
        <v>30</v>
      </c>
      <c r="P1093" s="6" t="s">
        <v>31</v>
      </c>
      <c r="Q1093" s="6" t="s">
        <v>84</v>
      </c>
      <c r="R1093">
        <v>0</v>
      </c>
      <c r="S1093" s="6" t="s">
        <v>31</v>
      </c>
      <c r="T1093" s="6" t="s">
        <v>84</v>
      </c>
      <c r="U1093" s="6" t="s">
        <v>45</v>
      </c>
      <c r="V1093">
        <v>9.5972385065629696E+17</v>
      </c>
      <c r="W1093" s="6" t="s">
        <v>31</v>
      </c>
      <c r="X1093" s="6" t="s">
        <v>3010</v>
      </c>
      <c r="Y1093" s="6" t="s">
        <v>3011</v>
      </c>
      <c r="Z1093">
        <v>300162925</v>
      </c>
    </row>
    <row r="1094" spans="1:26" x14ac:dyDescent="0.25">
      <c r="A1094">
        <v>1866034530</v>
      </c>
      <c r="B1094" t="b">
        <v>0</v>
      </c>
      <c r="C1094" s="6" t="s">
        <v>26</v>
      </c>
      <c r="D1094">
        <v>3</v>
      </c>
      <c r="E1094" s="1">
        <v>43328.63354166667</v>
      </c>
      <c r="F1094" s="6" t="s">
        <v>27</v>
      </c>
      <c r="G1094">
        <v>1</v>
      </c>
      <c r="H1094" s="6" t="s">
        <v>28</v>
      </c>
      <c r="I1094">
        <v>0.66</v>
      </c>
      <c r="J1094" s="6" t="s">
        <v>29</v>
      </c>
      <c r="K1094" s="1">
        <v>43134.418310185189</v>
      </c>
      <c r="L1094">
        <v>1</v>
      </c>
      <c r="M1094" s="6" t="s">
        <v>46</v>
      </c>
      <c r="N1094" t="b">
        <v>0</v>
      </c>
      <c r="O1094" s="6" t="s">
        <v>30</v>
      </c>
      <c r="P1094" s="6" t="s">
        <v>31</v>
      </c>
      <c r="Q1094" s="6" t="s">
        <v>84</v>
      </c>
      <c r="R1094">
        <v>0</v>
      </c>
      <c r="S1094" s="6" t="s">
        <v>31</v>
      </c>
      <c r="T1094" s="6" t="s">
        <v>84</v>
      </c>
      <c r="U1094" s="6" t="s">
        <v>47</v>
      </c>
      <c r="V1094">
        <v>9.597287643713495E+17</v>
      </c>
      <c r="W1094" s="6" t="s">
        <v>31</v>
      </c>
      <c r="X1094" s="6" t="s">
        <v>3078</v>
      </c>
      <c r="Y1094" s="6" t="s">
        <v>3079</v>
      </c>
      <c r="Z1094">
        <v>276772923</v>
      </c>
    </row>
    <row r="1095" spans="1:26" x14ac:dyDescent="0.25">
      <c r="A1095">
        <v>1866034383</v>
      </c>
      <c r="B1095" t="b">
        <v>0</v>
      </c>
      <c r="C1095" s="6" t="s">
        <v>26</v>
      </c>
      <c r="D1095">
        <v>3</v>
      </c>
      <c r="E1095" s="1">
        <v>43328.621412037035</v>
      </c>
      <c r="F1095" s="6" t="s">
        <v>27</v>
      </c>
      <c r="G1095">
        <v>1</v>
      </c>
      <c r="H1095" s="6" t="s">
        <v>41</v>
      </c>
      <c r="I1095">
        <v>1</v>
      </c>
      <c r="J1095" s="6" t="s">
        <v>29</v>
      </c>
      <c r="K1095" s="1">
        <v>43134.440312500003</v>
      </c>
      <c r="L1095">
        <v>0</v>
      </c>
      <c r="M1095" s="6" t="s">
        <v>85</v>
      </c>
      <c r="N1095" t="b">
        <v>0</v>
      </c>
      <c r="O1095" s="6" t="s">
        <v>30</v>
      </c>
      <c r="P1095" s="6" t="s">
        <v>31</v>
      </c>
      <c r="Q1095" s="6" t="s">
        <v>84</v>
      </c>
      <c r="R1095">
        <v>0</v>
      </c>
      <c r="S1095" s="6" t="s">
        <v>31</v>
      </c>
      <c r="T1095" s="6" t="s">
        <v>84</v>
      </c>
      <c r="U1095" s="6" t="s">
        <v>62</v>
      </c>
      <c r="V1095">
        <v>9.5973673655638426E+17</v>
      </c>
      <c r="W1095" s="6" t="s">
        <v>31</v>
      </c>
      <c r="X1095" s="6" t="s">
        <v>2668</v>
      </c>
      <c r="Y1095" s="6" t="s">
        <v>2669</v>
      </c>
      <c r="Z1095">
        <v>219258266</v>
      </c>
    </row>
    <row r="1096" spans="1:26" x14ac:dyDescent="0.25">
      <c r="A1096">
        <v>1866034766</v>
      </c>
      <c r="B1096" t="b">
        <v>0</v>
      </c>
      <c r="C1096" s="6" t="s">
        <v>26</v>
      </c>
      <c r="D1096">
        <v>3</v>
      </c>
      <c r="E1096" s="1">
        <v>43328.734502314815</v>
      </c>
      <c r="F1096" s="6" t="s">
        <v>27</v>
      </c>
      <c r="G1096">
        <v>1</v>
      </c>
      <c r="H1096" s="6" t="s">
        <v>28</v>
      </c>
      <c r="I1096">
        <v>0.66979999999999995</v>
      </c>
      <c r="J1096" s="6" t="s">
        <v>29</v>
      </c>
      <c r="K1096" s="1">
        <v>43134.443344907406</v>
      </c>
      <c r="L1096">
        <v>129</v>
      </c>
      <c r="M1096" s="6" t="s">
        <v>3719</v>
      </c>
      <c r="N1096" t="b">
        <v>0</v>
      </c>
      <c r="O1096" s="6" t="s">
        <v>30</v>
      </c>
      <c r="P1096" s="6" t="s">
        <v>31</v>
      </c>
      <c r="Q1096" s="6" t="s">
        <v>84</v>
      </c>
      <c r="R1096">
        <v>108</v>
      </c>
      <c r="S1096" s="6" t="s">
        <v>31</v>
      </c>
      <c r="T1096" s="6" t="s">
        <v>84</v>
      </c>
      <c r="U1096" s="6" t="s">
        <v>36</v>
      </c>
      <c r="V1096">
        <v>9.5973783579537408E+17</v>
      </c>
      <c r="W1096" s="6" t="s">
        <v>31</v>
      </c>
      <c r="X1096" s="6" t="s">
        <v>3720</v>
      </c>
      <c r="Y1096" s="6" t="s">
        <v>3721</v>
      </c>
      <c r="Z1096">
        <v>8.8810088411428864E+17</v>
      </c>
    </row>
    <row r="1097" spans="1:26" x14ac:dyDescent="0.25">
      <c r="A1097">
        <v>1866034396</v>
      </c>
      <c r="B1097" t="b">
        <v>0</v>
      </c>
      <c r="C1097" s="6" t="s">
        <v>26</v>
      </c>
      <c r="D1097">
        <v>3</v>
      </c>
      <c r="E1097" s="1">
        <v>43328.660543981481</v>
      </c>
      <c r="F1097" s="6" t="s">
        <v>27</v>
      </c>
      <c r="G1097">
        <v>1</v>
      </c>
      <c r="H1097" s="6" t="s">
        <v>28</v>
      </c>
      <c r="I1097">
        <v>0.68179999999999996</v>
      </c>
      <c r="J1097" s="6" t="s">
        <v>29</v>
      </c>
      <c r="K1097" s="1">
        <v>43134.443842592591</v>
      </c>
      <c r="L1097">
        <v>1</v>
      </c>
      <c r="M1097" s="6" t="s">
        <v>89</v>
      </c>
      <c r="N1097" t="b">
        <v>0</v>
      </c>
      <c r="O1097" s="6" t="s">
        <v>30</v>
      </c>
      <c r="P1097" s="6" t="s">
        <v>31</v>
      </c>
      <c r="Q1097" s="6" t="s">
        <v>84</v>
      </c>
      <c r="R1097">
        <v>0</v>
      </c>
      <c r="S1097" s="6" t="s">
        <v>31</v>
      </c>
      <c r="T1097" s="6" t="s">
        <v>84</v>
      </c>
      <c r="U1097" s="6" t="s">
        <v>90</v>
      </c>
      <c r="V1097">
        <v>9.5973801289992192E+17</v>
      </c>
      <c r="W1097" s="6" t="s">
        <v>91</v>
      </c>
      <c r="X1097" s="6" t="s">
        <v>2709</v>
      </c>
      <c r="Y1097" s="6" t="s">
        <v>2710</v>
      </c>
      <c r="Z1097">
        <v>9.0790565970598298E+17</v>
      </c>
    </row>
    <row r="1098" spans="1:26" x14ac:dyDescent="0.25">
      <c r="A1098">
        <v>1866034380</v>
      </c>
      <c r="B1098" t="b">
        <v>0</v>
      </c>
      <c r="C1098" s="6" t="s">
        <v>26</v>
      </c>
      <c r="D1098">
        <v>3</v>
      </c>
      <c r="E1098" s="1">
        <v>43328.755740740744</v>
      </c>
      <c r="F1098" s="6" t="s">
        <v>27</v>
      </c>
      <c r="G1098">
        <v>1</v>
      </c>
      <c r="H1098" s="6" t="s">
        <v>41</v>
      </c>
      <c r="I1098">
        <v>1</v>
      </c>
      <c r="J1098" s="6" t="s">
        <v>29</v>
      </c>
      <c r="K1098" s="1">
        <v>43134.453622685185</v>
      </c>
      <c r="L1098">
        <v>1</v>
      </c>
      <c r="M1098" s="6" t="s">
        <v>1532</v>
      </c>
      <c r="N1098" t="b">
        <v>0</v>
      </c>
      <c r="O1098" s="6" t="s">
        <v>30</v>
      </c>
      <c r="P1098" s="6" t="s">
        <v>31</v>
      </c>
      <c r="Q1098" s="6" t="s">
        <v>84</v>
      </c>
      <c r="R1098">
        <v>0</v>
      </c>
      <c r="S1098" s="6" t="s">
        <v>31</v>
      </c>
      <c r="T1098" s="6" t="s">
        <v>84</v>
      </c>
      <c r="U1098" s="6" t="s">
        <v>45</v>
      </c>
      <c r="V1098">
        <v>9.5974155793411686E+17</v>
      </c>
      <c r="W1098" s="6" t="s">
        <v>2659</v>
      </c>
      <c r="X1098" s="6" t="s">
        <v>2660</v>
      </c>
      <c r="Y1098" s="6" t="s">
        <v>2661</v>
      </c>
      <c r="Z1098">
        <v>7.9656527898125926E+17</v>
      </c>
    </row>
    <row r="1099" spans="1:26" x14ac:dyDescent="0.25">
      <c r="A1099">
        <v>1866034496</v>
      </c>
      <c r="B1099" t="b">
        <v>0</v>
      </c>
      <c r="C1099" s="6" t="s">
        <v>26</v>
      </c>
      <c r="D1099">
        <v>3</v>
      </c>
      <c r="E1099" s="1">
        <v>43328.620138888888</v>
      </c>
      <c r="F1099" s="6" t="s">
        <v>27</v>
      </c>
      <c r="G1099">
        <v>1</v>
      </c>
      <c r="H1099" s="6" t="s">
        <v>41</v>
      </c>
      <c r="I1099">
        <v>1</v>
      </c>
      <c r="J1099" s="6" t="s">
        <v>29</v>
      </c>
      <c r="K1099" s="1">
        <v>43134.462187500001</v>
      </c>
      <c r="L1099">
        <v>0</v>
      </c>
      <c r="M1099" s="6" t="s">
        <v>2979</v>
      </c>
      <c r="N1099" t="b">
        <v>0</v>
      </c>
      <c r="O1099" s="6" t="s">
        <v>30</v>
      </c>
      <c r="P1099" s="6" t="s">
        <v>31</v>
      </c>
      <c r="Q1099" s="6" t="s">
        <v>84</v>
      </c>
      <c r="R1099">
        <v>0</v>
      </c>
      <c r="S1099" s="6" t="s">
        <v>31</v>
      </c>
      <c r="T1099" s="6" t="s">
        <v>84</v>
      </c>
      <c r="U1099" s="6" t="s">
        <v>36</v>
      </c>
      <c r="V1099">
        <v>9.5974466193290445E+17</v>
      </c>
      <c r="W1099" s="6" t="s">
        <v>2980</v>
      </c>
      <c r="X1099" s="6" t="s">
        <v>2981</v>
      </c>
      <c r="Y1099" s="6" t="s">
        <v>2982</v>
      </c>
      <c r="Z1099">
        <v>9.300547871183913E+17</v>
      </c>
    </row>
    <row r="1100" spans="1:26" x14ac:dyDescent="0.25">
      <c r="A1100">
        <v>1866034527</v>
      </c>
      <c r="B1100" t="b">
        <v>0</v>
      </c>
      <c r="C1100" s="6" t="s">
        <v>26</v>
      </c>
      <c r="D1100">
        <v>3</v>
      </c>
      <c r="E1100" s="1">
        <v>43328.686956018515</v>
      </c>
      <c r="F1100" s="6" t="s">
        <v>27</v>
      </c>
      <c r="G1100">
        <v>1</v>
      </c>
      <c r="H1100" s="6" t="s">
        <v>28</v>
      </c>
      <c r="I1100">
        <v>0.67849999999999999</v>
      </c>
      <c r="J1100" s="6" t="s">
        <v>29</v>
      </c>
      <c r="K1100" s="1">
        <v>43134.463807870372</v>
      </c>
      <c r="L1100">
        <v>0</v>
      </c>
      <c r="M1100" s="6" t="s">
        <v>3070</v>
      </c>
      <c r="N1100" t="b">
        <v>0</v>
      </c>
      <c r="O1100" s="6" t="s">
        <v>30</v>
      </c>
      <c r="P1100" s="6" t="s">
        <v>31</v>
      </c>
      <c r="Q1100" s="6" t="s">
        <v>84</v>
      </c>
      <c r="R1100">
        <v>0</v>
      </c>
      <c r="S1100" s="6" t="s">
        <v>31</v>
      </c>
      <c r="T1100" s="6" t="s">
        <v>84</v>
      </c>
      <c r="U1100" s="6" t="s">
        <v>74</v>
      </c>
      <c r="V1100">
        <v>9.5974524953392333E+17</v>
      </c>
      <c r="W1100" s="6" t="s">
        <v>31</v>
      </c>
      <c r="X1100" s="6" t="s">
        <v>3071</v>
      </c>
      <c r="Y1100" s="6" t="s">
        <v>3072</v>
      </c>
      <c r="Z1100">
        <v>381504929</v>
      </c>
    </row>
    <row r="1101" spans="1:26" x14ac:dyDescent="0.25">
      <c r="A1101">
        <v>1866034760</v>
      </c>
      <c r="B1101" t="b">
        <v>0</v>
      </c>
      <c r="C1101" s="6" t="s">
        <v>26</v>
      </c>
      <c r="D1101">
        <v>3</v>
      </c>
      <c r="E1101" s="1">
        <v>43328.664560185185</v>
      </c>
      <c r="F1101" s="6" t="s">
        <v>27</v>
      </c>
      <c r="G1101">
        <v>1</v>
      </c>
      <c r="H1101" s="6" t="s">
        <v>41</v>
      </c>
      <c r="I1101">
        <v>1</v>
      </c>
      <c r="J1101" s="6" t="s">
        <v>29</v>
      </c>
      <c r="K1101" s="1">
        <v>43134.471585648149</v>
      </c>
      <c r="L1101">
        <v>0</v>
      </c>
      <c r="M1101" s="6" t="s">
        <v>3701</v>
      </c>
      <c r="N1101" t="b">
        <v>0</v>
      </c>
      <c r="O1101" s="6" t="s">
        <v>30</v>
      </c>
      <c r="P1101" s="6" t="s">
        <v>31</v>
      </c>
      <c r="Q1101" s="6" t="s">
        <v>84</v>
      </c>
      <c r="R1101">
        <v>2</v>
      </c>
      <c r="S1101" s="6" t="s">
        <v>31</v>
      </c>
      <c r="T1101" s="6" t="s">
        <v>84</v>
      </c>
      <c r="U1101" s="6" t="s">
        <v>58</v>
      </c>
      <c r="V1101">
        <v>9.5974806677250458E+17</v>
      </c>
      <c r="W1101" s="6" t="s">
        <v>31</v>
      </c>
      <c r="X1101" s="6" t="s">
        <v>3702</v>
      </c>
      <c r="Y1101" s="6" t="s">
        <v>3703</v>
      </c>
      <c r="Z1101">
        <v>17449590</v>
      </c>
    </row>
    <row r="1102" spans="1:26" x14ac:dyDescent="0.25">
      <c r="A1102">
        <v>1866034619</v>
      </c>
      <c r="B1102" t="b">
        <v>0</v>
      </c>
      <c r="C1102" s="6" t="s">
        <v>26</v>
      </c>
      <c r="D1102">
        <v>3</v>
      </c>
      <c r="E1102" s="1">
        <v>43328.639999999999</v>
      </c>
      <c r="F1102" s="6" t="s">
        <v>27</v>
      </c>
      <c r="G1102">
        <v>1</v>
      </c>
      <c r="H1102" s="6" t="s">
        <v>28</v>
      </c>
      <c r="I1102">
        <v>1</v>
      </c>
      <c r="J1102" s="6" t="s">
        <v>29</v>
      </c>
      <c r="K1102" s="1">
        <v>43134.48940972222</v>
      </c>
      <c r="L1102">
        <v>2</v>
      </c>
      <c r="M1102" s="6" t="s">
        <v>3317</v>
      </c>
      <c r="N1102" t="b">
        <v>0</v>
      </c>
      <c r="O1102" s="6" t="s">
        <v>30</v>
      </c>
      <c r="P1102" s="6" t="s">
        <v>31</v>
      </c>
      <c r="Q1102" s="6" t="s">
        <v>84</v>
      </c>
      <c r="R1102">
        <v>2</v>
      </c>
      <c r="S1102" s="6" t="s">
        <v>31</v>
      </c>
      <c r="T1102" s="6" t="s">
        <v>84</v>
      </c>
      <c r="U1102" s="6" t="s">
        <v>36</v>
      </c>
      <c r="V1102">
        <v>9.5975452667162624E+17</v>
      </c>
      <c r="W1102" s="6" t="s">
        <v>31</v>
      </c>
      <c r="X1102" s="6" t="s">
        <v>3318</v>
      </c>
      <c r="Y1102" s="6" t="s">
        <v>3319</v>
      </c>
      <c r="Z1102">
        <v>400630125</v>
      </c>
    </row>
    <row r="1103" spans="1:26" x14ac:dyDescent="0.25">
      <c r="A1103">
        <v>1866034414</v>
      </c>
      <c r="B1103" t="b">
        <v>0</v>
      </c>
      <c r="C1103" s="6" t="s">
        <v>26</v>
      </c>
      <c r="D1103">
        <v>3</v>
      </c>
      <c r="E1103" s="1">
        <v>43328.586840277778</v>
      </c>
      <c r="F1103" s="6" t="s">
        <v>27</v>
      </c>
      <c r="G1103">
        <v>1</v>
      </c>
      <c r="H1103" s="6" t="s">
        <v>40</v>
      </c>
      <c r="I1103">
        <v>0.34160000000000001</v>
      </c>
      <c r="J1103" s="6" t="s">
        <v>29</v>
      </c>
      <c r="K1103" s="1">
        <v>43134.505023148151</v>
      </c>
      <c r="L1103">
        <v>11</v>
      </c>
      <c r="M1103" s="6" t="s">
        <v>2765</v>
      </c>
      <c r="N1103" t="b">
        <v>1</v>
      </c>
      <c r="O1103" s="6" t="s">
        <v>30</v>
      </c>
      <c r="P1103" s="6" t="s">
        <v>2766</v>
      </c>
      <c r="Q1103" s="6" t="s">
        <v>84</v>
      </c>
      <c r="R1103">
        <v>2</v>
      </c>
      <c r="S1103" s="6" t="s">
        <v>31</v>
      </c>
      <c r="T1103" s="6" t="s">
        <v>84</v>
      </c>
      <c r="U1103" s="6" t="s">
        <v>47</v>
      </c>
      <c r="V1103">
        <v>9.5976018766512538E+17</v>
      </c>
      <c r="W1103" s="6" t="s">
        <v>31</v>
      </c>
      <c r="X1103" s="6" t="s">
        <v>2767</v>
      </c>
      <c r="Y1103" s="6" t="s">
        <v>2768</v>
      </c>
      <c r="Z1103">
        <v>254280603</v>
      </c>
    </row>
    <row r="1104" spans="1:26" x14ac:dyDescent="0.25">
      <c r="A1104">
        <v>1866034406</v>
      </c>
      <c r="B1104" t="b">
        <v>0</v>
      </c>
      <c r="C1104" s="6" t="s">
        <v>26</v>
      </c>
      <c r="D1104">
        <v>3</v>
      </c>
      <c r="E1104" s="1">
        <v>43328.655682870369</v>
      </c>
      <c r="F1104" s="6" t="s">
        <v>27</v>
      </c>
      <c r="G1104">
        <v>1</v>
      </c>
      <c r="H1104" s="6" t="s">
        <v>28</v>
      </c>
      <c r="I1104">
        <v>0.65259999999999996</v>
      </c>
      <c r="J1104" s="6" t="s">
        <v>29</v>
      </c>
      <c r="K1104" s="1">
        <v>43134.515474537038</v>
      </c>
      <c r="L1104">
        <v>0</v>
      </c>
      <c r="M1104" s="6" t="s">
        <v>2737</v>
      </c>
      <c r="N1104" t="b">
        <v>0</v>
      </c>
      <c r="O1104" s="6" t="s">
        <v>30</v>
      </c>
      <c r="P1104" s="6" t="s">
        <v>31</v>
      </c>
      <c r="Q1104" s="6" t="s">
        <v>84</v>
      </c>
      <c r="R1104">
        <v>1</v>
      </c>
      <c r="S1104" s="6" t="s">
        <v>31</v>
      </c>
      <c r="T1104" s="6" t="s">
        <v>84</v>
      </c>
      <c r="U1104" s="6" t="s">
        <v>36</v>
      </c>
      <c r="V1104">
        <v>9.5976397267214746E+17</v>
      </c>
      <c r="W1104" s="6" t="s">
        <v>31</v>
      </c>
      <c r="X1104" s="6" t="s">
        <v>2738</v>
      </c>
      <c r="Y1104" s="6" t="s">
        <v>2739</v>
      </c>
      <c r="Z1104">
        <v>7.5916996958220288E+17</v>
      </c>
    </row>
    <row r="1105" spans="1:26" x14ac:dyDescent="0.25">
      <c r="A1105">
        <v>1866034731</v>
      </c>
      <c r="B1105" t="b">
        <v>0</v>
      </c>
      <c r="C1105" s="6" t="s">
        <v>26</v>
      </c>
      <c r="D1105">
        <v>3</v>
      </c>
      <c r="E1105" s="1">
        <v>43328.750636574077</v>
      </c>
      <c r="F1105" s="6" t="s">
        <v>27</v>
      </c>
      <c r="G1105">
        <v>1</v>
      </c>
      <c r="H1105" s="6" t="s">
        <v>28</v>
      </c>
      <c r="I1105">
        <v>1</v>
      </c>
      <c r="J1105" s="6" t="s">
        <v>29</v>
      </c>
      <c r="K1105" s="1">
        <v>43134.518784722219</v>
      </c>
      <c r="L1105">
        <v>2</v>
      </c>
      <c r="M1105" s="6" t="s">
        <v>3624</v>
      </c>
      <c r="N1105" t="b">
        <v>0</v>
      </c>
      <c r="O1105" s="6" t="s">
        <v>30</v>
      </c>
      <c r="P1105" s="6" t="s">
        <v>31</v>
      </c>
      <c r="Q1105" s="6" t="s">
        <v>84</v>
      </c>
      <c r="R1105">
        <v>0</v>
      </c>
      <c r="S1105" s="6" t="s">
        <v>31</v>
      </c>
      <c r="T1105" s="6" t="s">
        <v>84</v>
      </c>
      <c r="U1105" s="6" t="s">
        <v>45</v>
      </c>
      <c r="V1105">
        <v>9.5976517117350298E+17</v>
      </c>
      <c r="W1105" s="6" t="s">
        <v>31</v>
      </c>
      <c r="X1105" s="6" t="s">
        <v>3625</v>
      </c>
      <c r="Y1105" s="6" t="s">
        <v>3626</v>
      </c>
      <c r="Z1105">
        <v>9.4066191932901786E+17</v>
      </c>
    </row>
    <row r="1106" spans="1:26" x14ac:dyDescent="0.25">
      <c r="A1106">
        <v>1866034749</v>
      </c>
      <c r="B1106" t="b">
        <v>0</v>
      </c>
      <c r="C1106" s="6" t="s">
        <v>26</v>
      </c>
      <c r="D1106">
        <v>3</v>
      </c>
      <c r="E1106" s="1">
        <v>43328.593958333331</v>
      </c>
      <c r="F1106" s="6" t="s">
        <v>27</v>
      </c>
      <c r="G1106">
        <v>1</v>
      </c>
      <c r="H1106" s="6" t="s">
        <v>28</v>
      </c>
      <c r="I1106">
        <v>0.67269999999999996</v>
      </c>
      <c r="J1106" s="6" t="s">
        <v>29</v>
      </c>
      <c r="K1106" s="1">
        <v>43134.521087962959</v>
      </c>
      <c r="L1106">
        <v>1</v>
      </c>
      <c r="M1106" s="6" t="s">
        <v>3671</v>
      </c>
      <c r="N1106" t="b">
        <v>1</v>
      </c>
      <c r="O1106" s="6" t="s">
        <v>30</v>
      </c>
      <c r="P1106" s="6" t="s">
        <v>3672</v>
      </c>
      <c r="Q1106" s="6" t="s">
        <v>84</v>
      </c>
      <c r="R1106">
        <v>0</v>
      </c>
      <c r="S1106" s="6" t="s">
        <v>31</v>
      </c>
      <c r="T1106" s="6" t="s">
        <v>84</v>
      </c>
      <c r="U1106" s="6" t="s">
        <v>47</v>
      </c>
      <c r="V1106">
        <v>9.5976600845288653E+17</v>
      </c>
      <c r="W1106" s="6" t="s">
        <v>31</v>
      </c>
      <c r="X1106" s="6" t="s">
        <v>3673</v>
      </c>
      <c r="Y1106" s="6" t="s">
        <v>3674</v>
      </c>
      <c r="Z1106">
        <v>9.309097595611136E+17</v>
      </c>
    </row>
    <row r="1107" spans="1:26" x14ac:dyDescent="0.25">
      <c r="A1107">
        <v>1866034621</v>
      </c>
      <c r="B1107" t="b">
        <v>0</v>
      </c>
      <c r="C1107" s="6" t="s">
        <v>26</v>
      </c>
      <c r="D1107">
        <v>3</v>
      </c>
      <c r="E1107" s="1">
        <v>43328.61959490741</v>
      </c>
      <c r="F1107" s="6" t="s">
        <v>27</v>
      </c>
      <c r="G1107">
        <v>1</v>
      </c>
      <c r="H1107" s="6" t="s">
        <v>40</v>
      </c>
      <c r="I1107">
        <v>0.66949999999999998</v>
      </c>
      <c r="J1107" s="6" t="s">
        <v>29</v>
      </c>
      <c r="K1107" s="1">
        <v>43134.533819444441</v>
      </c>
      <c r="L1107">
        <v>0</v>
      </c>
      <c r="M1107" s="6" t="s">
        <v>3323</v>
      </c>
      <c r="N1107" t="b">
        <v>0</v>
      </c>
      <c r="O1107" s="6" t="s">
        <v>30</v>
      </c>
      <c r="P1107" s="6" t="s">
        <v>31</v>
      </c>
      <c r="Q1107" s="6" t="s">
        <v>84</v>
      </c>
      <c r="R1107">
        <v>0</v>
      </c>
      <c r="S1107" s="6" t="s">
        <v>31</v>
      </c>
      <c r="T1107" s="6" t="s">
        <v>84</v>
      </c>
      <c r="U1107" s="6" t="s">
        <v>36</v>
      </c>
      <c r="V1107">
        <v>9.5977062053074125E+17</v>
      </c>
      <c r="W1107" s="6" t="s">
        <v>31</v>
      </c>
      <c r="X1107" s="6" t="s">
        <v>3324</v>
      </c>
      <c r="Y1107" s="6" t="s">
        <v>3325</v>
      </c>
      <c r="Z1107">
        <v>3055932791</v>
      </c>
    </row>
    <row r="1108" spans="1:26" x14ac:dyDescent="0.25">
      <c r="A1108">
        <v>1866034417</v>
      </c>
      <c r="B1108" t="b">
        <v>0</v>
      </c>
      <c r="C1108" s="6" t="s">
        <v>26</v>
      </c>
      <c r="D1108">
        <v>3</v>
      </c>
      <c r="E1108" s="1">
        <v>43328.675069444442</v>
      </c>
      <c r="F1108" s="6" t="s">
        <v>27</v>
      </c>
      <c r="G1108">
        <v>1</v>
      </c>
      <c r="H1108" s="6" t="s">
        <v>40</v>
      </c>
      <c r="I1108">
        <v>0.66690000000000005</v>
      </c>
      <c r="J1108" s="6" t="s">
        <v>29</v>
      </c>
      <c r="K1108" s="1">
        <v>43134.537418981483</v>
      </c>
      <c r="L1108">
        <v>4</v>
      </c>
      <c r="M1108" s="6" t="s">
        <v>46</v>
      </c>
      <c r="N1108" t="b">
        <v>0</v>
      </c>
      <c r="O1108" s="6" t="s">
        <v>30</v>
      </c>
      <c r="P1108" s="6" t="s">
        <v>31</v>
      </c>
      <c r="Q1108" s="6" t="s">
        <v>84</v>
      </c>
      <c r="R1108">
        <v>1</v>
      </c>
      <c r="S1108" s="6" t="s">
        <v>31</v>
      </c>
      <c r="T1108" s="6" t="s">
        <v>84</v>
      </c>
      <c r="U1108" s="6" t="s">
        <v>45</v>
      </c>
      <c r="V1108">
        <v>9.597719251270656E+17</v>
      </c>
      <c r="W1108" s="6" t="s">
        <v>31</v>
      </c>
      <c r="X1108" s="6" t="s">
        <v>2773</v>
      </c>
      <c r="Y1108" s="6" t="s">
        <v>2774</v>
      </c>
      <c r="Z1108">
        <v>395663767</v>
      </c>
    </row>
    <row r="1109" spans="1:26" x14ac:dyDescent="0.25">
      <c r="A1109">
        <v>1866034531</v>
      </c>
      <c r="B1109" t="b">
        <v>0</v>
      </c>
      <c r="C1109" s="6" t="s">
        <v>26</v>
      </c>
      <c r="D1109">
        <v>3</v>
      </c>
      <c r="E1109" s="1">
        <v>43328.624166666668</v>
      </c>
      <c r="F1109" s="6" t="s">
        <v>27</v>
      </c>
      <c r="G1109">
        <v>1</v>
      </c>
      <c r="H1109" s="6" t="s">
        <v>28</v>
      </c>
      <c r="I1109">
        <v>1</v>
      </c>
      <c r="J1109" s="6" t="s">
        <v>29</v>
      </c>
      <c r="K1109" s="1">
        <v>43134.542060185187</v>
      </c>
      <c r="L1109">
        <v>0</v>
      </c>
      <c r="M1109" s="6" t="s">
        <v>3080</v>
      </c>
      <c r="N1109" t="b">
        <v>0</v>
      </c>
      <c r="O1109" s="6" t="s">
        <v>30</v>
      </c>
      <c r="P1109" s="6" t="s">
        <v>31</v>
      </c>
      <c r="Q1109" s="6" t="s">
        <v>84</v>
      </c>
      <c r="R1109">
        <v>0</v>
      </c>
      <c r="S1109" s="6" t="s">
        <v>31</v>
      </c>
      <c r="T1109" s="6" t="s">
        <v>84</v>
      </c>
      <c r="U1109" s="6" t="s">
        <v>45</v>
      </c>
      <c r="V1109">
        <v>9.5977360656484352E+17</v>
      </c>
      <c r="W1109" s="6" t="s">
        <v>31</v>
      </c>
      <c r="X1109" s="6" t="s">
        <v>3081</v>
      </c>
      <c r="Y1109" s="6" t="s">
        <v>3082</v>
      </c>
      <c r="Z1109">
        <v>2209240092</v>
      </c>
    </row>
    <row r="1110" spans="1:26" x14ac:dyDescent="0.25">
      <c r="A1110">
        <v>1866034609</v>
      </c>
      <c r="B1110" t="b">
        <v>0</v>
      </c>
      <c r="C1110" s="6" t="s">
        <v>26</v>
      </c>
      <c r="D1110">
        <v>3</v>
      </c>
      <c r="E1110" s="1">
        <v>43328.592256944445</v>
      </c>
      <c r="F1110" s="6" t="s">
        <v>27</v>
      </c>
      <c r="G1110">
        <v>1</v>
      </c>
      <c r="H1110" s="6" t="s">
        <v>41</v>
      </c>
      <c r="I1110">
        <v>0.67269999999999996</v>
      </c>
      <c r="J1110" s="6" t="s">
        <v>29</v>
      </c>
      <c r="K1110" s="1">
        <v>43134.544074074074</v>
      </c>
      <c r="L1110">
        <v>2</v>
      </c>
      <c r="M1110" s="6" t="s">
        <v>3289</v>
      </c>
      <c r="N1110" t="b">
        <v>0</v>
      </c>
      <c r="O1110" s="6" t="s">
        <v>30</v>
      </c>
      <c r="P1110" s="6" t="s">
        <v>31</v>
      </c>
      <c r="Q1110" s="6" t="s">
        <v>84</v>
      </c>
      <c r="R1110">
        <v>1</v>
      </c>
      <c r="S1110" s="6" t="s">
        <v>31</v>
      </c>
      <c r="T1110" s="6" t="s">
        <v>84</v>
      </c>
      <c r="U1110" s="6" t="s">
        <v>45</v>
      </c>
      <c r="V1110">
        <v>9.5977433913765069E+17</v>
      </c>
      <c r="W1110" s="6" t="s">
        <v>31</v>
      </c>
      <c r="X1110" s="6" t="s">
        <v>3290</v>
      </c>
      <c r="Y1110" s="6" t="s">
        <v>3291</v>
      </c>
      <c r="Z1110">
        <v>84284734</v>
      </c>
    </row>
    <row r="1111" spans="1:26" x14ac:dyDescent="0.25">
      <c r="A1111">
        <v>1866034630</v>
      </c>
      <c r="B1111" t="b">
        <v>0</v>
      </c>
      <c r="C1111" s="6" t="s">
        <v>26</v>
      </c>
      <c r="D1111">
        <v>3</v>
      </c>
      <c r="E1111" s="1">
        <v>43328.717615740738</v>
      </c>
      <c r="F1111" s="6" t="s">
        <v>27</v>
      </c>
      <c r="G1111">
        <v>1</v>
      </c>
      <c r="H1111" s="6" t="s">
        <v>28</v>
      </c>
      <c r="I1111">
        <v>0.67669999999999997</v>
      </c>
      <c r="J1111" s="6" t="s">
        <v>29</v>
      </c>
      <c r="K1111" s="1">
        <v>43134.545567129629</v>
      </c>
      <c r="L1111">
        <v>6</v>
      </c>
      <c r="M1111" s="6" t="s">
        <v>3348</v>
      </c>
      <c r="N1111" t="b">
        <v>1</v>
      </c>
      <c r="O1111" s="6" t="s">
        <v>30</v>
      </c>
      <c r="P1111" s="6" t="s">
        <v>3349</v>
      </c>
      <c r="Q1111" s="6" t="s">
        <v>84</v>
      </c>
      <c r="R1111">
        <v>2</v>
      </c>
      <c r="S1111" s="6" t="s">
        <v>31</v>
      </c>
      <c r="T1111" s="6" t="s">
        <v>84</v>
      </c>
      <c r="U1111" s="6" t="s">
        <v>36</v>
      </c>
      <c r="V1111">
        <v>9.5977488047969075E+17</v>
      </c>
      <c r="W1111" s="6" t="s">
        <v>31</v>
      </c>
      <c r="X1111" s="6" t="s">
        <v>3350</v>
      </c>
      <c r="Y1111" s="6" t="s">
        <v>3351</v>
      </c>
      <c r="Z1111">
        <v>491375505</v>
      </c>
    </row>
    <row r="1112" spans="1:26" x14ac:dyDescent="0.25">
      <c r="A1112">
        <v>1866034627</v>
      </c>
      <c r="B1112" t="b">
        <v>0</v>
      </c>
      <c r="C1112" s="6" t="s">
        <v>26</v>
      </c>
      <c r="D1112">
        <v>3</v>
      </c>
      <c r="E1112" s="1">
        <v>43328.596828703703</v>
      </c>
      <c r="F1112" s="6" t="s">
        <v>27</v>
      </c>
      <c r="G1112">
        <v>1</v>
      </c>
      <c r="H1112" s="6" t="s">
        <v>41</v>
      </c>
      <c r="I1112">
        <v>0.63849999999999996</v>
      </c>
      <c r="J1112" s="6" t="s">
        <v>29</v>
      </c>
      <c r="K1112" s="1">
        <v>43134.547511574077</v>
      </c>
      <c r="L1112">
        <v>1</v>
      </c>
      <c r="M1112" s="6" t="s">
        <v>3340</v>
      </c>
      <c r="N1112" t="b">
        <v>0</v>
      </c>
      <c r="O1112" s="6" t="s">
        <v>30</v>
      </c>
      <c r="P1112" s="6" t="s">
        <v>31</v>
      </c>
      <c r="Q1112" s="6" t="s">
        <v>84</v>
      </c>
      <c r="R1112">
        <v>0</v>
      </c>
      <c r="S1112" s="6" t="s">
        <v>31</v>
      </c>
      <c r="T1112" s="6" t="s">
        <v>84</v>
      </c>
      <c r="U1112" s="6" t="s">
        <v>47</v>
      </c>
      <c r="V1112">
        <v>9.5977558414136525E+17</v>
      </c>
      <c r="W1112" s="6" t="s">
        <v>42</v>
      </c>
      <c r="X1112" s="6" t="s">
        <v>3341</v>
      </c>
      <c r="Y1112" s="6" t="s">
        <v>3342</v>
      </c>
      <c r="Z1112">
        <v>14317603</v>
      </c>
    </row>
    <row r="1113" spans="1:26" x14ac:dyDescent="0.25">
      <c r="A1113">
        <v>1866034640</v>
      </c>
      <c r="B1113" t="b">
        <v>0</v>
      </c>
      <c r="C1113" s="6" t="s">
        <v>26</v>
      </c>
      <c r="D1113">
        <v>3</v>
      </c>
      <c r="E1113" s="1">
        <v>43328.659699074073</v>
      </c>
      <c r="F1113" s="6" t="s">
        <v>27</v>
      </c>
      <c r="G1113">
        <v>1</v>
      </c>
      <c r="H1113" s="6" t="s">
        <v>40</v>
      </c>
      <c r="I1113">
        <v>1</v>
      </c>
      <c r="J1113" s="6" t="s">
        <v>29</v>
      </c>
      <c r="K1113" s="1">
        <v>43134.549317129633</v>
      </c>
      <c r="L1113">
        <v>0</v>
      </c>
      <c r="M1113" s="6" t="s">
        <v>48</v>
      </c>
      <c r="N1113" t="b">
        <v>0</v>
      </c>
      <c r="O1113" s="6" t="s">
        <v>30</v>
      </c>
      <c r="P1113" s="6" t="s">
        <v>31</v>
      </c>
      <c r="Q1113" s="6" t="s">
        <v>84</v>
      </c>
      <c r="R1113">
        <v>0</v>
      </c>
      <c r="S1113" s="6" t="s">
        <v>31</v>
      </c>
      <c r="T1113" s="6" t="s">
        <v>84</v>
      </c>
      <c r="U1113" s="6" t="s">
        <v>58</v>
      </c>
      <c r="V1113">
        <v>9.5977623683377152E+17</v>
      </c>
      <c r="W1113" s="6" t="s">
        <v>31</v>
      </c>
      <c r="X1113" s="6" t="s">
        <v>3375</v>
      </c>
      <c r="Y1113" s="6" t="s">
        <v>3376</v>
      </c>
      <c r="Z1113">
        <v>9.3862103491954688E+17</v>
      </c>
    </row>
    <row r="1114" spans="1:26" x14ac:dyDescent="0.25">
      <c r="A1114">
        <v>1866034413</v>
      </c>
      <c r="B1114" t="b">
        <v>0</v>
      </c>
      <c r="C1114" s="6" t="s">
        <v>26</v>
      </c>
      <c r="D1114">
        <v>3</v>
      </c>
      <c r="E1114" s="1">
        <v>43328.656064814815</v>
      </c>
      <c r="F1114" s="6" t="s">
        <v>27</v>
      </c>
      <c r="G1114">
        <v>1</v>
      </c>
      <c r="H1114" s="6" t="s">
        <v>28</v>
      </c>
      <c r="I1114">
        <v>1</v>
      </c>
      <c r="J1114" s="6" t="s">
        <v>29</v>
      </c>
      <c r="K1114" s="1">
        <v>43134.555601851855</v>
      </c>
      <c r="L1114">
        <v>2</v>
      </c>
      <c r="M1114" s="6" t="s">
        <v>2761</v>
      </c>
      <c r="N1114" t="b">
        <v>0</v>
      </c>
      <c r="O1114" s="6" t="s">
        <v>30</v>
      </c>
      <c r="P1114" s="6" t="s">
        <v>31</v>
      </c>
      <c r="Q1114" s="6" t="s">
        <v>84</v>
      </c>
      <c r="R1114">
        <v>2</v>
      </c>
      <c r="S1114" s="6" t="s">
        <v>31</v>
      </c>
      <c r="T1114" s="6" t="s">
        <v>84</v>
      </c>
      <c r="U1114" s="6" t="s">
        <v>36</v>
      </c>
      <c r="V1114">
        <v>9.5977851475184026E+17</v>
      </c>
      <c r="W1114" s="6" t="s">
        <v>2762</v>
      </c>
      <c r="X1114" s="6" t="s">
        <v>2763</v>
      </c>
      <c r="Y1114" s="6" t="s">
        <v>2764</v>
      </c>
      <c r="Z1114">
        <v>9.4932791316534067E+17</v>
      </c>
    </row>
    <row r="1115" spans="1:26" x14ac:dyDescent="0.25">
      <c r="A1115">
        <v>1866034628</v>
      </c>
      <c r="B1115" t="b">
        <v>0</v>
      </c>
      <c r="C1115" s="6" t="s">
        <v>26</v>
      </c>
      <c r="D1115">
        <v>3</v>
      </c>
      <c r="E1115" s="1">
        <v>43328.672210648147</v>
      </c>
      <c r="F1115" s="6" t="s">
        <v>27</v>
      </c>
      <c r="G1115">
        <v>1</v>
      </c>
      <c r="H1115" s="6" t="s">
        <v>40</v>
      </c>
      <c r="I1115">
        <v>0.63129999999999997</v>
      </c>
      <c r="J1115" s="6" t="s">
        <v>29</v>
      </c>
      <c r="K1115" s="1">
        <v>43134.556979166664</v>
      </c>
      <c r="L1115">
        <v>0</v>
      </c>
      <c r="M1115" s="6" t="s">
        <v>2975</v>
      </c>
      <c r="N1115" t="b">
        <v>0</v>
      </c>
      <c r="O1115" s="6" t="s">
        <v>30</v>
      </c>
      <c r="P1115" s="6" t="s">
        <v>31</v>
      </c>
      <c r="Q1115" s="6" t="s">
        <v>84</v>
      </c>
      <c r="R1115">
        <v>0</v>
      </c>
      <c r="S1115" s="6" t="s">
        <v>31</v>
      </c>
      <c r="T1115" s="6" t="s">
        <v>84</v>
      </c>
      <c r="U1115" s="6" t="s">
        <v>39</v>
      </c>
      <c r="V1115">
        <v>9.5977901410060288E+17</v>
      </c>
      <c r="W1115" s="6" t="s">
        <v>2976</v>
      </c>
      <c r="X1115" s="6" t="s">
        <v>3343</v>
      </c>
      <c r="Y1115" s="6" t="s">
        <v>3344</v>
      </c>
      <c r="Z1115">
        <v>636223258</v>
      </c>
    </row>
    <row r="1116" spans="1:26" x14ac:dyDescent="0.25">
      <c r="A1116">
        <v>1866034504</v>
      </c>
      <c r="B1116" t="b">
        <v>0</v>
      </c>
      <c r="C1116" s="6" t="s">
        <v>26</v>
      </c>
      <c r="D1116">
        <v>3</v>
      </c>
      <c r="E1116" s="1">
        <v>43328.715636574074</v>
      </c>
      <c r="F1116" s="6" t="s">
        <v>27</v>
      </c>
      <c r="G1116">
        <v>1</v>
      </c>
      <c r="H1116" s="6" t="s">
        <v>28</v>
      </c>
      <c r="I1116">
        <v>1</v>
      </c>
      <c r="J1116" s="6" t="s">
        <v>29</v>
      </c>
      <c r="K1116" s="1">
        <v>43134.560787037037</v>
      </c>
      <c r="L1116">
        <v>0</v>
      </c>
      <c r="M1116" s="6" t="s">
        <v>3006</v>
      </c>
      <c r="N1116" t="b">
        <v>0</v>
      </c>
      <c r="O1116" s="6" t="s">
        <v>30</v>
      </c>
      <c r="P1116" s="6" t="s">
        <v>31</v>
      </c>
      <c r="Q1116" s="6" t="s">
        <v>84</v>
      </c>
      <c r="R1116">
        <v>0</v>
      </c>
      <c r="S1116" s="6" t="s">
        <v>31</v>
      </c>
      <c r="T1116" s="6" t="s">
        <v>84</v>
      </c>
      <c r="U1116" s="6" t="s">
        <v>107</v>
      </c>
      <c r="V1116">
        <v>9.5978039317098906E+17</v>
      </c>
      <c r="W1116" s="6" t="s">
        <v>31</v>
      </c>
      <c r="X1116" s="6" t="s">
        <v>3007</v>
      </c>
      <c r="Y1116" s="6" t="s">
        <v>3008</v>
      </c>
      <c r="Z1116">
        <v>8.7215562702765261E+17</v>
      </c>
    </row>
    <row r="1117" spans="1:26" x14ac:dyDescent="0.25">
      <c r="A1117">
        <v>1866034537</v>
      </c>
      <c r="B1117" t="b">
        <v>0</v>
      </c>
      <c r="C1117" s="6" t="s">
        <v>26</v>
      </c>
      <c r="D1117">
        <v>3</v>
      </c>
      <c r="E1117" s="1">
        <v>43328.631631944445</v>
      </c>
      <c r="F1117" s="6" t="s">
        <v>27</v>
      </c>
      <c r="G1117">
        <v>1</v>
      </c>
      <c r="H1117" s="6" t="s">
        <v>40</v>
      </c>
      <c r="I1117">
        <v>0.66700000000000004</v>
      </c>
      <c r="J1117" s="6" t="s">
        <v>29</v>
      </c>
      <c r="K1117" s="1">
        <v>43134.563854166663</v>
      </c>
      <c r="L1117">
        <v>0</v>
      </c>
      <c r="M1117" s="6" t="s">
        <v>35</v>
      </c>
      <c r="N1117" t="b">
        <v>0</v>
      </c>
      <c r="O1117" s="6" t="s">
        <v>30</v>
      </c>
      <c r="P1117" s="6" t="s">
        <v>31</v>
      </c>
      <c r="Q1117" s="6" t="s">
        <v>84</v>
      </c>
      <c r="R1117">
        <v>0</v>
      </c>
      <c r="S1117" s="6" t="s">
        <v>31</v>
      </c>
      <c r="T1117" s="6" t="s">
        <v>84</v>
      </c>
      <c r="U1117" s="6" t="s">
        <v>36</v>
      </c>
      <c r="V1117">
        <v>9.5978150528231424E+17</v>
      </c>
      <c r="W1117" s="6" t="s">
        <v>31</v>
      </c>
      <c r="X1117" s="6" t="s">
        <v>3094</v>
      </c>
      <c r="Y1117" s="6" t="s">
        <v>3095</v>
      </c>
      <c r="Z1117">
        <v>616573174</v>
      </c>
    </row>
    <row r="1118" spans="1:26" x14ac:dyDescent="0.25">
      <c r="A1118">
        <v>1866034611</v>
      </c>
      <c r="B1118" t="b">
        <v>0</v>
      </c>
      <c r="C1118" s="6" t="s">
        <v>26</v>
      </c>
      <c r="D1118">
        <v>3</v>
      </c>
      <c r="E1118" s="1">
        <v>43328.679826388892</v>
      </c>
      <c r="F1118" s="6" t="s">
        <v>27</v>
      </c>
      <c r="G1118">
        <v>1</v>
      </c>
      <c r="H1118" s="6" t="s">
        <v>40</v>
      </c>
      <c r="I1118">
        <v>0.68030000000000002</v>
      </c>
      <c r="J1118" s="6" t="s">
        <v>29</v>
      </c>
      <c r="K1118" s="1">
        <v>43134.571944444448</v>
      </c>
      <c r="L1118">
        <v>0</v>
      </c>
      <c r="M1118" s="6" t="s">
        <v>3295</v>
      </c>
      <c r="N1118" t="b">
        <v>0</v>
      </c>
      <c r="O1118" s="6" t="s">
        <v>30</v>
      </c>
      <c r="P1118" s="6" t="s">
        <v>31</v>
      </c>
      <c r="Q1118" s="6" t="s">
        <v>84</v>
      </c>
      <c r="R1118">
        <v>0</v>
      </c>
      <c r="S1118" s="6" t="s">
        <v>31</v>
      </c>
      <c r="T1118" s="6" t="s">
        <v>84</v>
      </c>
      <c r="U1118" s="6" t="s">
        <v>47</v>
      </c>
      <c r="V1118">
        <v>9.5978443643390771E+17</v>
      </c>
      <c r="W1118" s="6" t="s">
        <v>31</v>
      </c>
      <c r="X1118" s="6" t="s">
        <v>3296</v>
      </c>
      <c r="Y1118" s="6" t="s">
        <v>3297</v>
      </c>
      <c r="Z1118">
        <v>8.0801757520874291E+17</v>
      </c>
    </row>
    <row r="1119" spans="1:26" x14ac:dyDescent="0.25">
      <c r="A1119">
        <v>1866034622</v>
      </c>
      <c r="B1119" t="b">
        <v>0</v>
      </c>
      <c r="C1119" s="6" t="s">
        <v>26</v>
      </c>
      <c r="D1119">
        <v>3</v>
      </c>
      <c r="E1119" s="1">
        <v>43328.574490740742</v>
      </c>
      <c r="F1119" s="6" t="s">
        <v>27</v>
      </c>
      <c r="G1119">
        <v>1</v>
      </c>
      <c r="H1119" s="6" t="s">
        <v>28</v>
      </c>
      <c r="I1119">
        <v>1</v>
      </c>
      <c r="J1119" s="6" t="s">
        <v>29</v>
      </c>
      <c r="K1119" s="1">
        <v>43134.58253472222</v>
      </c>
      <c r="L1119">
        <v>0</v>
      </c>
      <c r="M1119" s="6" t="s">
        <v>3326</v>
      </c>
      <c r="N1119" t="b">
        <v>0</v>
      </c>
      <c r="O1119" s="6" t="s">
        <v>30</v>
      </c>
      <c r="P1119" s="6" t="s">
        <v>31</v>
      </c>
      <c r="Q1119" s="6" t="s">
        <v>84</v>
      </c>
      <c r="R1119">
        <v>0</v>
      </c>
      <c r="S1119" s="6" t="s">
        <v>31</v>
      </c>
      <c r="T1119" s="6" t="s">
        <v>84</v>
      </c>
      <c r="U1119" s="6" t="s">
        <v>45</v>
      </c>
      <c r="V1119">
        <v>9.5978827399553434E+17</v>
      </c>
      <c r="W1119" s="6" t="s">
        <v>31</v>
      </c>
      <c r="X1119" s="6" t="s">
        <v>3327</v>
      </c>
      <c r="Y1119" s="6" t="s">
        <v>3328</v>
      </c>
      <c r="Z1119">
        <v>329591402</v>
      </c>
    </row>
    <row r="1120" spans="1:26" x14ac:dyDescent="0.25">
      <c r="A1120">
        <v>1866034532</v>
      </c>
      <c r="B1120" t="b">
        <v>0</v>
      </c>
      <c r="C1120" s="6" t="s">
        <v>26</v>
      </c>
      <c r="D1120">
        <v>3</v>
      </c>
      <c r="E1120" s="1">
        <v>43328.647060185183</v>
      </c>
      <c r="F1120" s="6" t="s">
        <v>27</v>
      </c>
      <c r="G1120">
        <v>1</v>
      </c>
      <c r="H1120" s="6" t="s">
        <v>40</v>
      </c>
      <c r="I1120">
        <v>1</v>
      </c>
      <c r="J1120" s="6" t="s">
        <v>29</v>
      </c>
      <c r="K1120" s="1">
        <v>43134.582824074074</v>
      </c>
      <c r="L1120">
        <v>1</v>
      </c>
      <c r="M1120" s="6" t="s">
        <v>86</v>
      </c>
      <c r="N1120" t="b">
        <v>0</v>
      </c>
      <c r="O1120" s="6" t="s">
        <v>30</v>
      </c>
      <c r="P1120" s="6" t="s">
        <v>31</v>
      </c>
      <c r="Q1120" s="6" t="s">
        <v>84</v>
      </c>
      <c r="R1120">
        <v>0</v>
      </c>
      <c r="S1120" s="6" t="s">
        <v>31</v>
      </c>
      <c r="T1120" s="6" t="s">
        <v>84</v>
      </c>
      <c r="U1120" s="6" t="s">
        <v>45</v>
      </c>
      <c r="V1120">
        <v>9.5978838087054131E+17</v>
      </c>
      <c r="W1120" s="6" t="s">
        <v>42</v>
      </c>
      <c r="X1120" s="6" t="s">
        <v>3083</v>
      </c>
      <c r="Y1120" s="6" t="s">
        <v>3084</v>
      </c>
      <c r="Z1120">
        <v>8.9755315251332301E+17</v>
      </c>
    </row>
    <row r="1121" spans="1:26" x14ac:dyDescent="0.25">
      <c r="A1121">
        <v>1866034515</v>
      </c>
      <c r="B1121" t="b">
        <v>0</v>
      </c>
      <c r="C1121" s="6" t="s">
        <v>26</v>
      </c>
      <c r="D1121">
        <v>3</v>
      </c>
      <c r="E1121" s="1">
        <v>43328.66333333333</v>
      </c>
      <c r="F1121" s="6" t="s">
        <v>27</v>
      </c>
      <c r="G1121">
        <v>1</v>
      </c>
      <c r="H1121" s="6" t="s">
        <v>40</v>
      </c>
      <c r="I1121">
        <v>1</v>
      </c>
      <c r="J1121" s="6" t="s">
        <v>29</v>
      </c>
      <c r="K1121" s="1">
        <v>43134.589745370373</v>
      </c>
      <c r="L1121">
        <v>0</v>
      </c>
      <c r="M1121" s="6" t="s">
        <v>96</v>
      </c>
      <c r="N1121" t="b">
        <v>0</v>
      </c>
      <c r="O1121" s="6" t="s">
        <v>30</v>
      </c>
      <c r="P1121" s="6" t="s">
        <v>31</v>
      </c>
      <c r="Q1121" s="6" t="s">
        <v>84</v>
      </c>
      <c r="R1121">
        <v>0</v>
      </c>
      <c r="S1121" s="6" t="s">
        <v>31</v>
      </c>
      <c r="T1121" s="6" t="s">
        <v>84</v>
      </c>
      <c r="U1121" s="6" t="s">
        <v>47</v>
      </c>
      <c r="V1121">
        <v>9.5979088652683674E+17</v>
      </c>
      <c r="W1121" s="6" t="s">
        <v>31</v>
      </c>
      <c r="X1121" s="6" t="s">
        <v>3036</v>
      </c>
      <c r="Y1121" s="6" t="s">
        <v>3037</v>
      </c>
      <c r="Z1121">
        <v>9.4606551384685363E+17</v>
      </c>
    </row>
    <row r="1122" spans="1:26" x14ac:dyDescent="0.25">
      <c r="A1122">
        <v>1866034643</v>
      </c>
      <c r="B1122" t="b">
        <v>0</v>
      </c>
      <c r="C1122" s="6" t="s">
        <v>26</v>
      </c>
      <c r="D1122">
        <v>3</v>
      </c>
      <c r="E1122" s="1">
        <v>43328.656631944446</v>
      </c>
      <c r="F1122" s="6" t="s">
        <v>27</v>
      </c>
      <c r="G1122">
        <v>1</v>
      </c>
      <c r="H1122" s="6" t="s">
        <v>41</v>
      </c>
      <c r="I1122">
        <v>1</v>
      </c>
      <c r="J1122" s="6" t="s">
        <v>29</v>
      </c>
      <c r="K1122" s="1">
        <v>43134.59171296296</v>
      </c>
      <c r="L1122">
        <v>0</v>
      </c>
      <c r="M1122" s="6" t="s">
        <v>3382</v>
      </c>
      <c r="N1122" t="b">
        <v>0</v>
      </c>
      <c r="O1122" s="6" t="s">
        <v>30</v>
      </c>
      <c r="P1122" s="6" t="s">
        <v>31</v>
      </c>
      <c r="Q1122" s="6" t="s">
        <v>84</v>
      </c>
      <c r="R1122">
        <v>0</v>
      </c>
      <c r="S1122" s="6" t="s">
        <v>31</v>
      </c>
      <c r="T1122" s="6" t="s">
        <v>84</v>
      </c>
      <c r="U1122" s="6" t="s">
        <v>36</v>
      </c>
      <c r="V1122">
        <v>9.597916000828416E+17</v>
      </c>
      <c r="W1122" s="6" t="s">
        <v>31</v>
      </c>
      <c r="X1122" s="6" t="s">
        <v>3383</v>
      </c>
      <c r="Y1122" s="6" t="s">
        <v>3384</v>
      </c>
      <c r="Z1122">
        <v>9.430838434264064E+17</v>
      </c>
    </row>
    <row r="1123" spans="1:26" x14ac:dyDescent="0.25">
      <c r="A1123">
        <v>1866034739</v>
      </c>
      <c r="B1123" t="b">
        <v>0</v>
      </c>
      <c r="C1123" s="6" t="s">
        <v>26</v>
      </c>
      <c r="D1123">
        <v>3</v>
      </c>
      <c r="E1123" s="1">
        <v>43328.63453703704</v>
      </c>
      <c r="F1123" s="6" t="s">
        <v>27</v>
      </c>
      <c r="G1123">
        <v>1</v>
      </c>
      <c r="H1123" s="6" t="s">
        <v>41</v>
      </c>
      <c r="I1123">
        <v>0.66449999999999998</v>
      </c>
      <c r="J1123" s="6" t="s">
        <v>29</v>
      </c>
      <c r="K1123" s="1">
        <v>43134.596307870372</v>
      </c>
      <c r="L1123">
        <v>3</v>
      </c>
      <c r="M1123" s="6" t="s">
        <v>35</v>
      </c>
      <c r="N1123" t="b">
        <v>0</v>
      </c>
      <c r="O1123" s="6" t="s">
        <v>30</v>
      </c>
      <c r="P1123" s="6" t="s">
        <v>31</v>
      </c>
      <c r="Q1123" s="6" t="s">
        <v>84</v>
      </c>
      <c r="R1123">
        <v>1</v>
      </c>
      <c r="S1123" s="6" t="s">
        <v>31</v>
      </c>
      <c r="T1123" s="6" t="s">
        <v>84</v>
      </c>
      <c r="U1123" s="6" t="s">
        <v>36</v>
      </c>
      <c r="V1123">
        <v>9.5979326497821082E+17</v>
      </c>
      <c r="W1123" s="6" t="s">
        <v>42</v>
      </c>
      <c r="X1123" s="6" t="s">
        <v>3643</v>
      </c>
      <c r="Y1123" s="6" t="s">
        <v>3644</v>
      </c>
      <c r="Z1123">
        <v>60407575</v>
      </c>
    </row>
    <row r="1124" spans="1:26" x14ac:dyDescent="0.25">
      <c r="A1124">
        <v>1866034635</v>
      </c>
      <c r="B1124" t="b">
        <v>0</v>
      </c>
      <c r="C1124" s="6" t="s">
        <v>26</v>
      </c>
      <c r="D1124">
        <v>3</v>
      </c>
      <c r="E1124" s="1">
        <v>43328.647060185183</v>
      </c>
      <c r="F1124" s="6" t="s">
        <v>27</v>
      </c>
      <c r="G1124">
        <v>1</v>
      </c>
      <c r="H1124" s="6" t="s">
        <v>40</v>
      </c>
      <c r="I1124">
        <v>1</v>
      </c>
      <c r="J1124" s="6" t="s">
        <v>29</v>
      </c>
      <c r="K1124" s="1">
        <v>43134.604479166665</v>
      </c>
      <c r="L1124">
        <v>0</v>
      </c>
      <c r="M1124" s="6" t="s">
        <v>63</v>
      </c>
      <c r="N1124" t="b">
        <v>0</v>
      </c>
      <c r="O1124" s="6" t="s">
        <v>30</v>
      </c>
      <c r="P1124" s="6" t="s">
        <v>31</v>
      </c>
      <c r="Q1124" s="6" t="s">
        <v>84</v>
      </c>
      <c r="R1124">
        <v>0</v>
      </c>
      <c r="S1124" s="6" t="s">
        <v>31</v>
      </c>
      <c r="T1124" s="6" t="s">
        <v>84</v>
      </c>
      <c r="U1124" s="6" t="s">
        <v>38</v>
      </c>
      <c r="V1124">
        <v>9.597962289419264E+17</v>
      </c>
      <c r="W1124" s="6" t="s">
        <v>3362</v>
      </c>
      <c r="X1124" s="6" t="s">
        <v>3363</v>
      </c>
      <c r="Y1124" s="6" t="s">
        <v>3364</v>
      </c>
      <c r="Z1124">
        <v>2740977727</v>
      </c>
    </row>
    <row r="1125" spans="1:26" x14ac:dyDescent="0.25">
      <c r="A1125">
        <v>1866034512</v>
      </c>
      <c r="B1125" t="b">
        <v>0</v>
      </c>
      <c r="C1125" s="6" t="s">
        <v>26</v>
      </c>
      <c r="D1125">
        <v>3</v>
      </c>
      <c r="E1125" s="1">
        <v>43328.579398148147</v>
      </c>
      <c r="F1125" s="6" t="s">
        <v>27</v>
      </c>
      <c r="G1125">
        <v>1</v>
      </c>
      <c r="H1125" s="6" t="s">
        <v>28</v>
      </c>
      <c r="I1125">
        <v>1</v>
      </c>
      <c r="J1125" s="6" t="s">
        <v>29</v>
      </c>
      <c r="K1125" s="1">
        <v>43134.605891203704</v>
      </c>
      <c r="L1125">
        <v>1</v>
      </c>
      <c r="M1125" s="6" t="s">
        <v>3028</v>
      </c>
      <c r="N1125" t="b">
        <v>0</v>
      </c>
      <c r="O1125" s="6" t="s">
        <v>30</v>
      </c>
      <c r="P1125" s="6" t="s">
        <v>31</v>
      </c>
      <c r="Q1125" s="6" t="s">
        <v>84</v>
      </c>
      <c r="R1125">
        <v>0</v>
      </c>
      <c r="S1125" s="6" t="s">
        <v>31</v>
      </c>
      <c r="T1125" s="6" t="s">
        <v>84</v>
      </c>
      <c r="U1125" s="6" t="s">
        <v>33</v>
      </c>
      <c r="V1125">
        <v>9.5979673876364493E+17</v>
      </c>
      <c r="W1125" s="6" t="s">
        <v>31</v>
      </c>
      <c r="X1125" s="6" t="s">
        <v>3029</v>
      </c>
      <c r="Y1125" s="6" t="s">
        <v>3030</v>
      </c>
      <c r="Z1125">
        <v>372802659</v>
      </c>
    </row>
    <row r="1126" spans="1:26" x14ac:dyDescent="0.25">
      <c r="A1126">
        <v>1866034393</v>
      </c>
      <c r="B1126" t="b">
        <v>0</v>
      </c>
      <c r="C1126" s="6" t="s">
        <v>26</v>
      </c>
      <c r="D1126">
        <v>3</v>
      </c>
      <c r="E1126" s="1">
        <v>43328.71025462963</v>
      </c>
      <c r="F1126" s="6" t="s">
        <v>27</v>
      </c>
      <c r="G1126">
        <v>1</v>
      </c>
      <c r="H1126" s="6" t="s">
        <v>28</v>
      </c>
      <c r="I1126">
        <v>1</v>
      </c>
      <c r="J1126" s="6" t="s">
        <v>29</v>
      </c>
      <c r="K1126" s="1">
        <v>43134.608217592591</v>
      </c>
      <c r="L1126">
        <v>1</v>
      </c>
      <c r="M1126" s="6" t="s">
        <v>2698</v>
      </c>
      <c r="N1126" t="b">
        <v>0</v>
      </c>
      <c r="O1126" s="6" t="s">
        <v>30</v>
      </c>
      <c r="P1126" s="6" t="s">
        <v>31</v>
      </c>
      <c r="Q1126" s="6" t="s">
        <v>84</v>
      </c>
      <c r="R1126">
        <v>0</v>
      </c>
      <c r="S1126" s="6" t="s">
        <v>31</v>
      </c>
      <c r="T1126" s="6" t="s">
        <v>84</v>
      </c>
      <c r="U1126" s="6" t="s">
        <v>36</v>
      </c>
      <c r="V1126">
        <v>9.5979758221314048E+17</v>
      </c>
      <c r="W1126" s="6" t="s">
        <v>31</v>
      </c>
      <c r="X1126" s="6" t="s">
        <v>2699</v>
      </c>
      <c r="Y1126" s="6" t="s">
        <v>2700</v>
      </c>
      <c r="Z1126">
        <v>183642102</v>
      </c>
    </row>
    <row r="1127" spans="1:26" x14ac:dyDescent="0.25">
      <c r="A1127">
        <v>1866034499</v>
      </c>
      <c r="B1127" t="b">
        <v>0</v>
      </c>
      <c r="C1127" s="6" t="s">
        <v>26</v>
      </c>
      <c r="D1127">
        <v>3</v>
      </c>
      <c r="E1127" s="1">
        <v>43328.63453703704</v>
      </c>
      <c r="F1127" s="6" t="s">
        <v>27</v>
      </c>
      <c r="G1127">
        <v>1</v>
      </c>
      <c r="H1127" s="6" t="s">
        <v>41</v>
      </c>
      <c r="I1127">
        <v>1</v>
      </c>
      <c r="J1127" s="6" t="s">
        <v>29</v>
      </c>
      <c r="K1127" s="1">
        <v>43134.617442129631</v>
      </c>
      <c r="L1127">
        <v>0</v>
      </c>
      <c r="M1127" s="6" t="s">
        <v>2989</v>
      </c>
      <c r="N1127" t="b">
        <v>0</v>
      </c>
      <c r="O1127" s="6" t="s">
        <v>30</v>
      </c>
      <c r="P1127" s="6" t="s">
        <v>31</v>
      </c>
      <c r="Q1127" s="6" t="s">
        <v>84</v>
      </c>
      <c r="R1127">
        <v>0</v>
      </c>
      <c r="S1127" s="6" t="s">
        <v>31</v>
      </c>
      <c r="T1127" s="6" t="s">
        <v>84</v>
      </c>
      <c r="U1127" s="6" t="s">
        <v>43</v>
      </c>
      <c r="V1127">
        <v>9.5980092413809869E+17</v>
      </c>
      <c r="W1127" s="6" t="s">
        <v>31</v>
      </c>
      <c r="X1127" s="6" t="s">
        <v>2990</v>
      </c>
      <c r="Y1127" s="6" t="s">
        <v>2991</v>
      </c>
      <c r="Z1127">
        <v>22091828</v>
      </c>
    </row>
    <row r="1128" spans="1:26" x14ac:dyDescent="0.25">
      <c r="A1128">
        <v>1866034408</v>
      </c>
      <c r="B1128" t="b">
        <v>0</v>
      </c>
      <c r="C1128" s="6" t="s">
        <v>26</v>
      </c>
      <c r="D1128">
        <v>3</v>
      </c>
      <c r="E1128" s="1">
        <v>43328.679826388892</v>
      </c>
      <c r="F1128" s="6" t="s">
        <v>27</v>
      </c>
      <c r="G1128">
        <v>1</v>
      </c>
      <c r="H1128" s="6" t="s">
        <v>28</v>
      </c>
      <c r="I1128">
        <v>0.65259999999999996</v>
      </c>
      <c r="J1128" s="6" t="s">
        <v>29</v>
      </c>
      <c r="K1128" s="1">
        <v>43134.635636574072</v>
      </c>
      <c r="L1128">
        <v>1</v>
      </c>
      <c r="M1128" s="6" t="s">
        <v>2745</v>
      </c>
      <c r="N1128" t="b">
        <v>0</v>
      </c>
      <c r="O1128" s="6" t="s">
        <v>30</v>
      </c>
      <c r="P1128" s="6" t="s">
        <v>31</v>
      </c>
      <c r="Q1128" s="6" t="s">
        <v>84</v>
      </c>
      <c r="R1128">
        <v>0</v>
      </c>
      <c r="S1128" s="6" t="s">
        <v>31</v>
      </c>
      <c r="T1128" s="6" t="s">
        <v>84</v>
      </c>
      <c r="U1128" s="6" t="s">
        <v>36</v>
      </c>
      <c r="V1128">
        <v>9.5980751937907507E+17</v>
      </c>
      <c r="W1128" s="6" t="s">
        <v>2746</v>
      </c>
      <c r="X1128" s="6" t="s">
        <v>2747</v>
      </c>
      <c r="Y1128" s="6" t="s">
        <v>2748</v>
      </c>
      <c r="Z1128">
        <v>8.4783608658368922E+17</v>
      </c>
    </row>
    <row r="1129" spans="1:26" x14ac:dyDescent="0.25">
      <c r="A1129">
        <v>1866034744</v>
      </c>
      <c r="B1129" t="b">
        <v>0</v>
      </c>
      <c r="C1129" s="6" t="s">
        <v>26</v>
      </c>
      <c r="D1129">
        <v>3</v>
      </c>
      <c r="E1129" s="1">
        <v>43328.657500000001</v>
      </c>
      <c r="F1129" s="6" t="s">
        <v>27</v>
      </c>
      <c r="G1129">
        <v>1</v>
      </c>
      <c r="H1129" s="6" t="s">
        <v>28</v>
      </c>
      <c r="I1129">
        <v>1</v>
      </c>
      <c r="J1129" s="6" t="s">
        <v>29</v>
      </c>
      <c r="K1129" s="1">
        <v>43134.642199074071</v>
      </c>
      <c r="L1129">
        <v>0</v>
      </c>
      <c r="M1129" s="6" t="s">
        <v>3656</v>
      </c>
      <c r="N1129" t="b">
        <v>0</v>
      </c>
      <c r="O1129" s="6" t="s">
        <v>30</v>
      </c>
      <c r="P1129" s="6" t="s">
        <v>31</v>
      </c>
      <c r="Q1129" s="6" t="s">
        <v>84</v>
      </c>
      <c r="R1129">
        <v>0</v>
      </c>
      <c r="S1129" s="6" t="s">
        <v>31</v>
      </c>
      <c r="T1129" s="6" t="s">
        <v>84</v>
      </c>
      <c r="U1129" s="6" t="s">
        <v>45</v>
      </c>
      <c r="V1129">
        <v>9.5980989750734029E+17</v>
      </c>
      <c r="W1129" s="6" t="s">
        <v>31</v>
      </c>
      <c r="X1129" s="6" t="s">
        <v>3657</v>
      </c>
      <c r="Y1129" s="6" t="s">
        <v>3658</v>
      </c>
      <c r="Z1129">
        <v>2957551470</v>
      </c>
    </row>
    <row r="1130" spans="1:26" x14ac:dyDescent="0.25">
      <c r="A1130">
        <v>1866034503</v>
      </c>
      <c r="B1130" t="b">
        <v>0</v>
      </c>
      <c r="C1130" s="6" t="s">
        <v>26</v>
      </c>
      <c r="D1130">
        <v>3</v>
      </c>
      <c r="E1130" s="1">
        <v>43328.671446759261</v>
      </c>
      <c r="F1130" s="6" t="s">
        <v>27</v>
      </c>
      <c r="G1130">
        <v>1</v>
      </c>
      <c r="H1130" s="6" t="s">
        <v>40</v>
      </c>
      <c r="I1130">
        <v>0.68179999999999996</v>
      </c>
      <c r="J1130" s="6" t="s">
        <v>29</v>
      </c>
      <c r="K1130" s="1">
        <v>43134.654664351852</v>
      </c>
      <c r="L1130">
        <v>2</v>
      </c>
      <c r="M1130" s="6" t="s">
        <v>3003</v>
      </c>
      <c r="N1130" t="b">
        <v>0</v>
      </c>
      <c r="O1130" s="6" t="s">
        <v>30</v>
      </c>
      <c r="P1130" s="6" t="s">
        <v>31</v>
      </c>
      <c r="Q1130" s="6" t="s">
        <v>84</v>
      </c>
      <c r="R1130">
        <v>0</v>
      </c>
      <c r="S1130" s="6" t="s">
        <v>31</v>
      </c>
      <c r="T1130" s="6" t="s">
        <v>84</v>
      </c>
      <c r="U1130" s="6" t="s">
        <v>45</v>
      </c>
      <c r="V1130">
        <v>9.5981441596829286E+17</v>
      </c>
      <c r="W1130" s="6" t="s">
        <v>31</v>
      </c>
      <c r="X1130" s="6" t="s">
        <v>3004</v>
      </c>
      <c r="Y1130" s="6" t="s">
        <v>3005</v>
      </c>
      <c r="Z1130">
        <v>9.09731261320704E+17</v>
      </c>
    </row>
    <row r="1131" spans="1:26" x14ac:dyDescent="0.25">
      <c r="A1131">
        <v>1866034412</v>
      </c>
      <c r="B1131" t="b">
        <v>0</v>
      </c>
      <c r="C1131" s="6" t="s">
        <v>26</v>
      </c>
      <c r="D1131">
        <v>3</v>
      </c>
      <c r="E1131" s="1">
        <v>43328.577766203707</v>
      </c>
      <c r="F1131" s="6" t="s">
        <v>56</v>
      </c>
      <c r="G1131">
        <v>1</v>
      </c>
      <c r="H1131" s="6" t="s">
        <v>84</v>
      </c>
      <c r="J1131" s="6" t="s">
        <v>29</v>
      </c>
      <c r="K1131" s="1">
        <v>43134.655462962961</v>
      </c>
      <c r="L1131">
        <v>2</v>
      </c>
      <c r="M1131" s="6" t="s">
        <v>2757</v>
      </c>
      <c r="N1131" t="b">
        <v>0</v>
      </c>
      <c r="O1131" s="6" t="s">
        <v>30</v>
      </c>
      <c r="P1131" s="6" t="s">
        <v>31</v>
      </c>
      <c r="Q1131" s="6" t="s">
        <v>84</v>
      </c>
      <c r="R1131">
        <v>0</v>
      </c>
      <c r="S1131" s="6" t="s">
        <v>31</v>
      </c>
      <c r="T1131" s="6" t="s">
        <v>84</v>
      </c>
      <c r="U1131" s="6" t="s">
        <v>47</v>
      </c>
      <c r="V1131">
        <v>9.5981470542983578E+17</v>
      </c>
      <c r="W1131" s="6" t="s">
        <v>2758</v>
      </c>
      <c r="X1131" s="6" t="s">
        <v>2759</v>
      </c>
      <c r="Y1131" s="6" t="s">
        <v>2760</v>
      </c>
      <c r="Z1131">
        <v>210264106</v>
      </c>
    </row>
    <row r="1132" spans="1:26" x14ac:dyDescent="0.25">
      <c r="A1132">
        <v>1866034765</v>
      </c>
      <c r="B1132" t="b">
        <v>0</v>
      </c>
      <c r="C1132" s="6" t="s">
        <v>26</v>
      </c>
      <c r="D1132">
        <v>3</v>
      </c>
      <c r="E1132" s="1">
        <v>43328.743622685186</v>
      </c>
      <c r="F1132" s="6" t="s">
        <v>27</v>
      </c>
      <c r="G1132">
        <v>1</v>
      </c>
      <c r="H1132" s="6" t="s">
        <v>40</v>
      </c>
      <c r="I1132">
        <v>0.67030000000000001</v>
      </c>
      <c r="J1132" s="6" t="s">
        <v>29</v>
      </c>
      <c r="K1132" s="1">
        <v>43134.670844907407</v>
      </c>
      <c r="L1132">
        <v>0</v>
      </c>
      <c r="M1132" s="6" t="s">
        <v>3716</v>
      </c>
      <c r="N1132" t="b">
        <v>0</v>
      </c>
      <c r="O1132" s="6" t="s">
        <v>30</v>
      </c>
      <c r="P1132" s="6" t="s">
        <v>31</v>
      </c>
      <c r="Q1132" s="6" t="s">
        <v>84</v>
      </c>
      <c r="R1132">
        <v>1</v>
      </c>
      <c r="S1132" s="6" t="s">
        <v>31</v>
      </c>
      <c r="T1132" s="6" t="s">
        <v>84</v>
      </c>
      <c r="U1132" s="6" t="s">
        <v>47</v>
      </c>
      <c r="V1132">
        <v>9.5982027710970675E+17</v>
      </c>
      <c r="W1132" s="6" t="s">
        <v>31</v>
      </c>
      <c r="X1132" s="6" t="s">
        <v>3717</v>
      </c>
      <c r="Y1132" s="6" t="s">
        <v>3718</v>
      </c>
      <c r="Z1132">
        <v>9.4933622915329638E+17</v>
      </c>
    </row>
    <row r="1133" spans="1:26" x14ac:dyDescent="0.25">
      <c r="A1133">
        <v>1866034522</v>
      </c>
      <c r="B1133" t="b">
        <v>0</v>
      </c>
      <c r="C1133" s="6" t="s">
        <v>26</v>
      </c>
      <c r="D1133">
        <v>3</v>
      </c>
      <c r="E1133" s="1">
        <v>43328.626875000002</v>
      </c>
      <c r="F1133" s="6" t="s">
        <v>56</v>
      </c>
      <c r="G1133">
        <v>1</v>
      </c>
      <c r="H1133" s="6" t="s">
        <v>84</v>
      </c>
      <c r="J1133" s="6" t="s">
        <v>29</v>
      </c>
      <c r="K1133" s="1">
        <v>43134.672488425924</v>
      </c>
      <c r="L1133">
        <v>7</v>
      </c>
      <c r="M1133" s="6" t="s">
        <v>2614</v>
      </c>
      <c r="N1133" t="b">
        <v>0</v>
      </c>
      <c r="O1133" s="6" t="s">
        <v>30</v>
      </c>
      <c r="P1133" s="6" t="s">
        <v>31</v>
      </c>
      <c r="Q1133" s="6" t="s">
        <v>84</v>
      </c>
      <c r="R1133">
        <v>3</v>
      </c>
      <c r="S1133" s="6" t="s">
        <v>31</v>
      </c>
      <c r="T1133" s="6" t="s">
        <v>84</v>
      </c>
      <c r="U1133" s="6" t="s">
        <v>36</v>
      </c>
      <c r="V1133">
        <v>9.5982087437009715E+17</v>
      </c>
      <c r="W1133" s="6" t="s">
        <v>31</v>
      </c>
      <c r="X1133" s="6" t="s">
        <v>3056</v>
      </c>
      <c r="Y1133" s="6" t="s">
        <v>3057</v>
      </c>
      <c r="Z1133">
        <v>183036873</v>
      </c>
    </row>
    <row r="1134" spans="1:26" x14ac:dyDescent="0.25">
      <c r="A1134">
        <v>1866034752</v>
      </c>
      <c r="B1134" t="b">
        <v>0</v>
      </c>
      <c r="C1134" s="6" t="s">
        <v>26</v>
      </c>
      <c r="D1134">
        <v>3</v>
      </c>
      <c r="E1134" s="1">
        <v>43328.606631944444</v>
      </c>
      <c r="F1134" s="6" t="s">
        <v>27</v>
      </c>
      <c r="G1134">
        <v>1</v>
      </c>
      <c r="H1134" s="6" t="s">
        <v>40</v>
      </c>
      <c r="I1134">
        <v>1</v>
      </c>
      <c r="J1134" s="6" t="s">
        <v>29</v>
      </c>
      <c r="K1134" s="1">
        <v>43134.678807870368</v>
      </c>
      <c r="L1134">
        <v>2</v>
      </c>
      <c r="M1134" s="6" t="s">
        <v>3680</v>
      </c>
      <c r="N1134" t="b">
        <v>0</v>
      </c>
      <c r="O1134" s="6" t="s">
        <v>30</v>
      </c>
      <c r="P1134" s="6" t="s">
        <v>31</v>
      </c>
      <c r="Q1134" s="6" t="s">
        <v>84</v>
      </c>
      <c r="R1134">
        <v>0</v>
      </c>
      <c r="S1134" s="6" t="s">
        <v>31</v>
      </c>
      <c r="T1134" s="6" t="s">
        <v>84</v>
      </c>
      <c r="U1134" s="6" t="s">
        <v>74</v>
      </c>
      <c r="V1134">
        <v>9.5982316284529869E+17</v>
      </c>
      <c r="W1134" s="6" t="s">
        <v>31</v>
      </c>
      <c r="X1134" s="6" t="s">
        <v>3681</v>
      </c>
      <c r="Y1134" s="6" t="s">
        <v>3682</v>
      </c>
      <c r="Z1134">
        <v>2780315717</v>
      </c>
    </row>
    <row r="1135" spans="1:26" x14ac:dyDescent="0.25">
      <c r="A1135">
        <v>1866034509</v>
      </c>
      <c r="B1135" t="b">
        <v>0</v>
      </c>
      <c r="C1135" s="6" t="s">
        <v>26</v>
      </c>
      <c r="D1135">
        <v>3</v>
      </c>
      <c r="E1135" s="1">
        <v>43328.755462962959</v>
      </c>
      <c r="F1135" s="6" t="s">
        <v>27</v>
      </c>
      <c r="G1135">
        <v>1</v>
      </c>
      <c r="H1135" s="6" t="s">
        <v>40</v>
      </c>
      <c r="I1135">
        <v>0.66339999999999999</v>
      </c>
      <c r="J1135" s="6" t="s">
        <v>29</v>
      </c>
      <c r="K1135" s="1">
        <v>43134.681898148148</v>
      </c>
      <c r="L1135">
        <v>0</v>
      </c>
      <c r="M1135" s="6" t="s">
        <v>3019</v>
      </c>
      <c r="N1135" t="b">
        <v>0</v>
      </c>
      <c r="O1135" s="6" t="s">
        <v>30</v>
      </c>
      <c r="P1135" s="6" t="s">
        <v>31</v>
      </c>
      <c r="Q1135" s="6" t="s">
        <v>84</v>
      </c>
      <c r="R1135">
        <v>0</v>
      </c>
      <c r="S1135" s="6" t="s">
        <v>31</v>
      </c>
      <c r="T1135" s="6" t="s">
        <v>84</v>
      </c>
      <c r="U1135" s="6" t="s">
        <v>36</v>
      </c>
      <c r="V1135">
        <v>9.5982428341238989E+17</v>
      </c>
      <c r="W1135" s="6" t="s">
        <v>31</v>
      </c>
      <c r="X1135" s="6" t="s">
        <v>3020</v>
      </c>
      <c r="Y1135" s="6" t="s">
        <v>3021</v>
      </c>
      <c r="Z1135">
        <v>9.5802658406949683E+17</v>
      </c>
    </row>
    <row r="1136" spans="1:26" x14ac:dyDescent="0.25">
      <c r="A1136">
        <v>1866034762</v>
      </c>
      <c r="B1136" t="b">
        <v>0</v>
      </c>
      <c r="C1136" s="6" t="s">
        <v>26</v>
      </c>
      <c r="D1136">
        <v>3</v>
      </c>
      <c r="E1136" s="1">
        <v>43328.650659722225</v>
      </c>
      <c r="F1136" s="6" t="s">
        <v>27</v>
      </c>
      <c r="G1136">
        <v>1</v>
      </c>
      <c r="H1136" s="6" t="s">
        <v>41</v>
      </c>
      <c r="I1136">
        <v>1</v>
      </c>
      <c r="J1136" s="6" t="s">
        <v>29</v>
      </c>
      <c r="K1136" s="1">
        <v>43134.685312499998</v>
      </c>
      <c r="L1136">
        <v>1</v>
      </c>
      <c r="M1136" s="6" t="s">
        <v>3707</v>
      </c>
      <c r="N1136" t="b">
        <v>0</v>
      </c>
      <c r="O1136" s="6" t="s">
        <v>30</v>
      </c>
      <c r="P1136" s="6" t="s">
        <v>31</v>
      </c>
      <c r="Q1136" s="6" t="s">
        <v>84</v>
      </c>
      <c r="R1136">
        <v>2</v>
      </c>
      <c r="S1136" s="6" t="s">
        <v>31</v>
      </c>
      <c r="T1136" s="6" t="s">
        <v>84</v>
      </c>
      <c r="U1136" s="6" t="s">
        <v>36</v>
      </c>
      <c r="V1136">
        <v>9.5982552164222976E+17</v>
      </c>
      <c r="W1136" s="6" t="s">
        <v>31</v>
      </c>
      <c r="X1136" s="6" t="s">
        <v>3708</v>
      </c>
      <c r="Y1136" s="6" t="s">
        <v>3709</v>
      </c>
      <c r="Z1136">
        <v>306849983</v>
      </c>
    </row>
    <row r="1137" spans="1:26" x14ac:dyDescent="0.25">
      <c r="A1137">
        <v>1866034745</v>
      </c>
      <c r="B1137" t="b">
        <v>0</v>
      </c>
      <c r="C1137" s="6" t="s">
        <v>26</v>
      </c>
      <c r="D1137">
        <v>3</v>
      </c>
      <c r="E1137" s="1">
        <v>43328.707650462966</v>
      </c>
      <c r="F1137" s="6" t="s">
        <v>27</v>
      </c>
      <c r="G1137">
        <v>1</v>
      </c>
      <c r="H1137" s="6" t="s">
        <v>28</v>
      </c>
      <c r="I1137">
        <v>1</v>
      </c>
      <c r="J1137" s="6" t="s">
        <v>29</v>
      </c>
      <c r="K1137" s="1">
        <v>43134.692557870374</v>
      </c>
      <c r="L1137">
        <v>3</v>
      </c>
      <c r="M1137" s="6" t="s">
        <v>3659</v>
      </c>
      <c r="N1137" t="b">
        <v>0</v>
      </c>
      <c r="O1137" s="6" t="s">
        <v>30</v>
      </c>
      <c r="P1137" s="6" t="s">
        <v>31</v>
      </c>
      <c r="Q1137" s="6" t="s">
        <v>84</v>
      </c>
      <c r="R1137">
        <v>2</v>
      </c>
      <c r="S1137" s="6" t="s">
        <v>31</v>
      </c>
      <c r="T1137" s="6" t="s">
        <v>84</v>
      </c>
      <c r="U1137" s="6" t="s">
        <v>36</v>
      </c>
      <c r="V1137">
        <v>9.598281480986583E+17</v>
      </c>
      <c r="W1137" s="6" t="s">
        <v>31</v>
      </c>
      <c r="X1137" s="6" t="s">
        <v>3660</v>
      </c>
      <c r="Y1137" s="6" t="s">
        <v>3661</v>
      </c>
      <c r="Z1137">
        <v>2716639442</v>
      </c>
    </row>
    <row r="1138" spans="1:26" x14ac:dyDescent="0.25">
      <c r="A1138">
        <v>1866034754</v>
      </c>
      <c r="B1138" t="b">
        <v>0</v>
      </c>
      <c r="C1138" s="6" t="s">
        <v>26</v>
      </c>
      <c r="D1138">
        <v>3</v>
      </c>
      <c r="E1138" s="1">
        <v>43328.648379629631</v>
      </c>
      <c r="F1138" s="6" t="s">
        <v>27</v>
      </c>
      <c r="G1138">
        <v>1</v>
      </c>
      <c r="H1138" s="6" t="s">
        <v>41</v>
      </c>
      <c r="I1138">
        <v>1</v>
      </c>
      <c r="J1138" s="6" t="s">
        <v>29</v>
      </c>
      <c r="K1138" s="1">
        <v>43134.693888888891</v>
      </c>
      <c r="L1138">
        <v>1</v>
      </c>
      <c r="M1138" s="6" t="s">
        <v>89</v>
      </c>
      <c r="N1138" t="b">
        <v>0</v>
      </c>
      <c r="O1138" s="6" t="s">
        <v>30</v>
      </c>
      <c r="P1138" s="6" t="s">
        <v>31</v>
      </c>
      <c r="Q1138" s="6" t="s">
        <v>84</v>
      </c>
      <c r="R1138">
        <v>0</v>
      </c>
      <c r="S1138" s="6" t="s">
        <v>31</v>
      </c>
      <c r="T1138" s="6" t="s">
        <v>84</v>
      </c>
      <c r="U1138" s="6" t="s">
        <v>90</v>
      </c>
      <c r="V1138">
        <v>9.5982862991516467E+17</v>
      </c>
      <c r="W1138" s="6" t="s">
        <v>2980</v>
      </c>
      <c r="X1138" s="6" t="s">
        <v>3685</v>
      </c>
      <c r="Y1138" s="6" t="s">
        <v>3686</v>
      </c>
      <c r="Z1138">
        <v>9.0790565970598298E+17</v>
      </c>
    </row>
    <row r="1139" spans="1:26" x14ac:dyDescent="0.25">
      <c r="A1139">
        <v>1866034523</v>
      </c>
      <c r="B1139" t="b">
        <v>0</v>
      </c>
      <c r="C1139" s="6" t="s">
        <v>26</v>
      </c>
      <c r="D1139">
        <v>3</v>
      </c>
      <c r="E1139" s="1">
        <v>43328.643923611111</v>
      </c>
      <c r="F1139" s="6" t="s">
        <v>56</v>
      </c>
      <c r="G1139">
        <v>1</v>
      </c>
      <c r="H1139" s="6" t="s">
        <v>84</v>
      </c>
      <c r="J1139" s="6" t="s">
        <v>29</v>
      </c>
      <c r="K1139" s="1">
        <v>43134.700208333335</v>
      </c>
      <c r="L1139">
        <v>0</v>
      </c>
      <c r="M1139" s="6" t="s">
        <v>3058</v>
      </c>
      <c r="N1139" t="b">
        <v>0</v>
      </c>
      <c r="O1139" s="6" t="s">
        <v>30</v>
      </c>
      <c r="P1139" s="6" t="s">
        <v>31</v>
      </c>
      <c r="Q1139" s="6" t="s">
        <v>84</v>
      </c>
      <c r="R1139">
        <v>0</v>
      </c>
      <c r="S1139" s="6" t="s">
        <v>31</v>
      </c>
      <c r="T1139" s="6" t="s">
        <v>84</v>
      </c>
      <c r="U1139" s="6" t="s">
        <v>38</v>
      </c>
      <c r="V1139">
        <v>9.5983091698942362E+17</v>
      </c>
      <c r="W1139" s="6" t="s">
        <v>31</v>
      </c>
      <c r="X1139" s="6" t="s">
        <v>3059</v>
      </c>
      <c r="Y1139" s="6" t="s">
        <v>3060</v>
      </c>
      <c r="Z1139">
        <v>9.2782399690886349E+17</v>
      </c>
    </row>
    <row r="1140" spans="1:26" x14ac:dyDescent="0.25">
      <c r="A1140">
        <v>1866034411</v>
      </c>
      <c r="B1140" t="b">
        <v>0</v>
      </c>
      <c r="C1140" s="6" t="s">
        <v>26</v>
      </c>
      <c r="D1140">
        <v>3</v>
      </c>
      <c r="E1140" s="1">
        <v>43328.637557870374</v>
      </c>
      <c r="F1140" s="6" t="s">
        <v>27</v>
      </c>
      <c r="G1140">
        <v>1</v>
      </c>
      <c r="H1140" s="6" t="s">
        <v>28</v>
      </c>
      <c r="I1140">
        <v>1</v>
      </c>
      <c r="J1140" s="6" t="s">
        <v>29</v>
      </c>
      <c r="K1140" s="1">
        <v>43134.706331018519</v>
      </c>
      <c r="L1140">
        <v>309</v>
      </c>
      <c r="M1140" s="6" t="s">
        <v>55</v>
      </c>
      <c r="N1140" t="b">
        <v>0</v>
      </c>
      <c r="O1140" s="6" t="s">
        <v>30</v>
      </c>
      <c r="P1140" s="6" t="s">
        <v>31</v>
      </c>
      <c r="Q1140" s="6" t="s">
        <v>84</v>
      </c>
      <c r="R1140">
        <v>63</v>
      </c>
      <c r="S1140" s="6" t="s">
        <v>31</v>
      </c>
      <c r="T1140" s="6" t="s">
        <v>84</v>
      </c>
      <c r="U1140" s="6" t="s">
        <v>47</v>
      </c>
      <c r="V1140">
        <v>9.5983313786915226E+17</v>
      </c>
      <c r="W1140" s="6" t="s">
        <v>2754</v>
      </c>
      <c r="X1140" s="6" t="s">
        <v>2755</v>
      </c>
      <c r="Y1140" s="6" t="s">
        <v>2756</v>
      </c>
      <c r="Z1140">
        <v>848285766</v>
      </c>
    </row>
    <row r="1141" spans="1:26" x14ac:dyDescent="0.25">
      <c r="A1141">
        <v>1866034633</v>
      </c>
      <c r="B1141" t="b">
        <v>0</v>
      </c>
      <c r="C1141" s="6" t="s">
        <v>26</v>
      </c>
      <c r="D1141">
        <v>3</v>
      </c>
      <c r="E1141" s="1">
        <v>43328.750636574077</v>
      </c>
      <c r="F1141" s="6" t="s">
        <v>27</v>
      </c>
      <c r="G1141">
        <v>1</v>
      </c>
      <c r="H1141" s="6" t="s">
        <v>28</v>
      </c>
      <c r="I1141">
        <v>1</v>
      </c>
      <c r="J1141" s="6" t="s">
        <v>29</v>
      </c>
      <c r="K1141" s="1">
        <v>43134.709247685183</v>
      </c>
      <c r="L1141">
        <v>0</v>
      </c>
      <c r="M1141" s="6" t="s">
        <v>48</v>
      </c>
      <c r="N1141" t="b">
        <v>0</v>
      </c>
      <c r="O1141" s="6" t="s">
        <v>30</v>
      </c>
      <c r="P1141" s="6" t="s">
        <v>31</v>
      </c>
      <c r="Q1141" s="6" t="s">
        <v>84</v>
      </c>
      <c r="R1141">
        <v>0</v>
      </c>
      <c r="S1141" s="6" t="s">
        <v>31</v>
      </c>
      <c r="T1141" s="6" t="s">
        <v>84</v>
      </c>
      <c r="U1141" s="6" t="s">
        <v>58</v>
      </c>
      <c r="V1141">
        <v>9.5983419473728717E+17</v>
      </c>
      <c r="W1141" s="6" t="s">
        <v>31</v>
      </c>
      <c r="X1141" s="6" t="s">
        <v>3357</v>
      </c>
      <c r="Y1141" s="6" t="s">
        <v>3358</v>
      </c>
      <c r="Z1141">
        <v>9.3862103491954688E+17</v>
      </c>
    </row>
    <row r="1142" spans="1:26" x14ac:dyDescent="0.25">
      <c r="A1142">
        <v>1866034521</v>
      </c>
      <c r="B1142" t="b">
        <v>0</v>
      </c>
      <c r="C1142" s="6" t="s">
        <v>26</v>
      </c>
      <c r="D1142">
        <v>3</v>
      </c>
      <c r="E1142" s="1">
        <v>43328.757743055554</v>
      </c>
      <c r="F1142" s="6" t="s">
        <v>27</v>
      </c>
      <c r="G1142">
        <v>1</v>
      </c>
      <c r="H1142" s="6" t="s">
        <v>41</v>
      </c>
      <c r="I1142">
        <v>0.67369999999999997</v>
      </c>
      <c r="J1142" s="6" t="s">
        <v>29</v>
      </c>
      <c r="K1142" s="1">
        <v>43134.712581018517</v>
      </c>
      <c r="L1142">
        <v>805</v>
      </c>
      <c r="M1142" s="6" t="s">
        <v>46</v>
      </c>
      <c r="N1142" t="b">
        <v>0</v>
      </c>
      <c r="O1142" s="6" t="s">
        <v>30</v>
      </c>
      <c r="P1142" s="6" t="s">
        <v>31</v>
      </c>
      <c r="Q1142" s="6" t="s">
        <v>84</v>
      </c>
      <c r="R1142">
        <v>221</v>
      </c>
      <c r="S1142" s="6" t="s">
        <v>31</v>
      </c>
      <c r="T1142" s="6" t="s">
        <v>84</v>
      </c>
      <c r="U1142" s="6" t="s">
        <v>47</v>
      </c>
      <c r="V1142">
        <v>9.5983540138390323E+17</v>
      </c>
      <c r="W1142" s="6" t="s">
        <v>31</v>
      </c>
      <c r="X1142" s="6" t="s">
        <v>3054</v>
      </c>
      <c r="Y1142" s="6" t="s">
        <v>3055</v>
      </c>
      <c r="Z1142">
        <v>1032188509</v>
      </c>
    </row>
    <row r="1143" spans="1:26" x14ac:dyDescent="0.25">
      <c r="A1143">
        <v>1866034612</v>
      </c>
      <c r="B1143" t="b">
        <v>0</v>
      </c>
      <c r="C1143" s="6" t="s">
        <v>26</v>
      </c>
      <c r="D1143">
        <v>3</v>
      </c>
      <c r="E1143" s="1">
        <v>43328.644583333335</v>
      </c>
      <c r="F1143" s="6" t="s">
        <v>27</v>
      </c>
      <c r="G1143">
        <v>1</v>
      </c>
      <c r="H1143" s="6" t="s">
        <v>28</v>
      </c>
      <c r="I1143">
        <v>0.70809999999999995</v>
      </c>
      <c r="J1143" s="6" t="s">
        <v>29</v>
      </c>
      <c r="K1143" s="1">
        <v>43134.72246527778</v>
      </c>
      <c r="L1143">
        <v>1</v>
      </c>
      <c r="M1143" s="6" t="s">
        <v>3298</v>
      </c>
      <c r="N1143" t="b">
        <v>0</v>
      </c>
      <c r="O1143" s="6" t="s">
        <v>30</v>
      </c>
      <c r="P1143" s="6" t="s">
        <v>31</v>
      </c>
      <c r="Q1143" s="6" t="s">
        <v>84</v>
      </c>
      <c r="R1143">
        <v>1</v>
      </c>
      <c r="S1143" s="6" t="s">
        <v>31</v>
      </c>
      <c r="T1143" s="6" t="s">
        <v>84</v>
      </c>
      <c r="U1143" s="6" t="s">
        <v>36</v>
      </c>
      <c r="V1143">
        <v>9.5983898615086285E+17</v>
      </c>
      <c r="W1143" s="6" t="s">
        <v>31</v>
      </c>
      <c r="X1143" s="6" t="s">
        <v>3299</v>
      </c>
      <c r="Y1143" s="6" t="s">
        <v>3300</v>
      </c>
      <c r="Z1143">
        <v>7.9375154426918502E+17</v>
      </c>
    </row>
    <row r="1144" spans="1:26" x14ac:dyDescent="0.25">
      <c r="A1144">
        <v>1866034388</v>
      </c>
      <c r="B1144" t="b">
        <v>0</v>
      </c>
      <c r="C1144" s="6" t="s">
        <v>26</v>
      </c>
      <c r="D1144">
        <v>3</v>
      </c>
      <c r="E1144" s="1">
        <v>43328.647916666669</v>
      </c>
      <c r="F1144" s="6" t="s">
        <v>27</v>
      </c>
      <c r="G1144">
        <v>1</v>
      </c>
      <c r="H1144" s="6" t="s">
        <v>40</v>
      </c>
      <c r="I1144">
        <v>1</v>
      </c>
      <c r="J1144" s="6" t="s">
        <v>29</v>
      </c>
      <c r="K1144" s="1">
        <v>43134.722731481481</v>
      </c>
      <c r="L1144">
        <v>16</v>
      </c>
      <c r="M1144" s="6" t="s">
        <v>2682</v>
      </c>
      <c r="N1144" t="b">
        <v>0</v>
      </c>
      <c r="O1144" s="6" t="s">
        <v>30</v>
      </c>
      <c r="P1144" s="6" t="s">
        <v>31</v>
      </c>
      <c r="Q1144" s="6" t="s">
        <v>84</v>
      </c>
      <c r="R1144">
        <v>7</v>
      </c>
      <c r="S1144" s="6" t="s">
        <v>31</v>
      </c>
      <c r="T1144" s="6" t="s">
        <v>84</v>
      </c>
      <c r="U1144" s="6" t="s">
        <v>36</v>
      </c>
      <c r="V1144">
        <v>9.5983908233037005E+17</v>
      </c>
      <c r="W1144" s="6" t="s">
        <v>31</v>
      </c>
      <c r="X1144" s="6" t="s">
        <v>2683</v>
      </c>
      <c r="Y1144" s="6" t="s">
        <v>2684</v>
      </c>
      <c r="Z1144">
        <v>17983287</v>
      </c>
    </row>
    <row r="1145" spans="1:26" x14ac:dyDescent="0.25">
      <c r="A1145">
        <v>1866034738</v>
      </c>
      <c r="B1145" t="b">
        <v>0</v>
      </c>
      <c r="C1145" s="6" t="s">
        <v>26</v>
      </c>
      <c r="D1145">
        <v>3</v>
      </c>
      <c r="E1145" s="1">
        <v>43328.759340277778</v>
      </c>
      <c r="F1145" s="6" t="s">
        <v>27</v>
      </c>
      <c r="G1145">
        <v>1</v>
      </c>
      <c r="H1145" s="6" t="s">
        <v>28</v>
      </c>
      <c r="I1145">
        <v>0.67620000000000002</v>
      </c>
      <c r="J1145" s="6" t="s">
        <v>29</v>
      </c>
      <c r="K1145" s="1">
        <v>43134.724641203706</v>
      </c>
      <c r="L1145">
        <v>0</v>
      </c>
      <c r="M1145" s="6" t="s">
        <v>3640</v>
      </c>
      <c r="N1145" t="b">
        <v>0</v>
      </c>
      <c r="O1145" s="6" t="s">
        <v>30</v>
      </c>
      <c r="P1145" s="6" t="s">
        <v>31</v>
      </c>
      <c r="Q1145" s="6" t="s">
        <v>84</v>
      </c>
      <c r="R1145">
        <v>0</v>
      </c>
      <c r="S1145" s="6" t="s">
        <v>31</v>
      </c>
      <c r="T1145" s="6" t="s">
        <v>84</v>
      </c>
      <c r="U1145" s="6" t="s">
        <v>47</v>
      </c>
      <c r="V1145">
        <v>9.5983977504064717E+17</v>
      </c>
      <c r="W1145" s="6" t="s">
        <v>31</v>
      </c>
      <c r="X1145" s="6" t="s">
        <v>3641</v>
      </c>
      <c r="Y1145" s="6" t="s">
        <v>3642</v>
      </c>
      <c r="Z1145">
        <v>241544476</v>
      </c>
    </row>
    <row r="1146" spans="1:26" x14ac:dyDescent="0.25">
      <c r="A1146">
        <v>1866034759</v>
      </c>
      <c r="B1146" t="b">
        <v>0</v>
      </c>
      <c r="C1146" s="6" t="s">
        <v>26</v>
      </c>
      <c r="D1146">
        <v>3</v>
      </c>
      <c r="E1146" s="1">
        <v>43328.69327546296</v>
      </c>
      <c r="F1146" s="6" t="s">
        <v>27</v>
      </c>
      <c r="G1146">
        <v>1</v>
      </c>
      <c r="H1146" s="6" t="s">
        <v>41</v>
      </c>
      <c r="I1146">
        <v>1</v>
      </c>
      <c r="J1146" s="6" t="s">
        <v>29</v>
      </c>
      <c r="K1146" s="1">
        <v>43134.725462962961</v>
      </c>
      <c r="L1146">
        <v>0</v>
      </c>
      <c r="M1146" s="6" t="s">
        <v>35</v>
      </c>
      <c r="N1146" t="b">
        <v>0</v>
      </c>
      <c r="O1146" s="6" t="s">
        <v>30</v>
      </c>
      <c r="P1146" s="6" t="s">
        <v>31</v>
      </c>
      <c r="Q1146" s="6" t="s">
        <v>84</v>
      </c>
      <c r="R1146">
        <v>0</v>
      </c>
      <c r="S1146" s="6" t="s">
        <v>31</v>
      </c>
      <c r="T1146" s="6" t="s">
        <v>84</v>
      </c>
      <c r="U1146" s="6" t="s">
        <v>36</v>
      </c>
      <c r="V1146">
        <v>9.5984007030690202E+17</v>
      </c>
      <c r="W1146" s="6" t="s">
        <v>31</v>
      </c>
      <c r="X1146" s="6" t="s">
        <v>3699</v>
      </c>
      <c r="Y1146" s="6" t="s">
        <v>3700</v>
      </c>
      <c r="Z1146">
        <v>1552220414</v>
      </c>
    </row>
    <row r="1147" spans="1:26" x14ac:dyDescent="0.25">
      <c r="A1147">
        <v>1866034402</v>
      </c>
      <c r="B1147" t="b">
        <v>0</v>
      </c>
      <c r="C1147" s="6" t="s">
        <v>26</v>
      </c>
      <c r="D1147">
        <v>3</v>
      </c>
      <c r="E1147" s="1">
        <v>43328.712777777779</v>
      </c>
      <c r="F1147" s="6" t="s">
        <v>27</v>
      </c>
      <c r="G1147">
        <v>1</v>
      </c>
      <c r="H1147" s="6" t="s">
        <v>28</v>
      </c>
      <c r="I1147">
        <v>1</v>
      </c>
      <c r="J1147" s="6" t="s">
        <v>29</v>
      </c>
      <c r="K1147" s="1">
        <v>43134.738506944443</v>
      </c>
      <c r="L1147">
        <v>1</v>
      </c>
      <c r="M1147" s="6" t="s">
        <v>2727</v>
      </c>
      <c r="N1147" t="b">
        <v>0</v>
      </c>
      <c r="O1147" s="6" t="s">
        <v>30</v>
      </c>
      <c r="P1147" s="6" t="s">
        <v>31</v>
      </c>
      <c r="Q1147" s="6" t="s">
        <v>84</v>
      </c>
      <c r="R1147">
        <v>2</v>
      </c>
      <c r="S1147" s="6" t="s">
        <v>31</v>
      </c>
      <c r="T1147" s="6" t="s">
        <v>84</v>
      </c>
      <c r="U1147" s="6" t="s">
        <v>47</v>
      </c>
      <c r="V1147">
        <v>9.5984479612584346E+17</v>
      </c>
      <c r="W1147" s="6" t="s">
        <v>31</v>
      </c>
      <c r="X1147" s="6" t="s">
        <v>2728</v>
      </c>
      <c r="Y1147" s="6" t="s">
        <v>2729</v>
      </c>
      <c r="Z1147">
        <v>17636509</v>
      </c>
    </row>
    <row r="1148" spans="1:26" x14ac:dyDescent="0.25">
      <c r="A1148">
        <v>1866034407</v>
      </c>
      <c r="B1148" t="b">
        <v>0</v>
      </c>
      <c r="C1148" s="6" t="s">
        <v>26</v>
      </c>
      <c r="D1148">
        <v>3</v>
      </c>
      <c r="E1148" s="1">
        <v>43328.728125000001</v>
      </c>
      <c r="F1148" s="6" t="s">
        <v>27</v>
      </c>
      <c r="G1148">
        <v>1</v>
      </c>
      <c r="H1148" s="6" t="s">
        <v>28</v>
      </c>
      <c r="I1148">
        <v>0.66479999999999995</v>
      </c>
      <c r="J1148" s="6" t="s">
        <v>29</v>
      </c>
      <c r="K1148" s="1">
        <v>43134.74114583333</v>
      </c>
      <c r="L1148">
        <v>0</v>
      </c>
      <c r="M1148" s="6" t="s">
        <v>2740</v>
      </c>
      <c r="N1148" t="b">
        <v>1</v>
      </c>
      <c r="O1148" s="6" t="s">
        <v>30</v>
      </c>
      <c r="P1148" s="6" t="s">
        <v>2741</v>
      </c>
      <c r="Q1148" s="6" t="s">
        <v>84</v>
      </c>
      <c r="R1148">
        <v>0</v>
      </c>
      <c r="S1148" s="6" t="s">
        <v>31</v>
      </c>
      <c r="T1148" s="6" t="s">
        <v>84</v>
      </c>
      <c r="U1148" s="6" t="s">
        <v>36</v>
      </c>
      <c r="V1148">
        <v>9.5984575542608282E+17</v>
      </c>
      <c r="W1148" s="6" t="s">
        <v>2742</v>
      </c>
      <c r="X1148" s="6" t="s">
        <v>2743</v>
      </c>
      <c r="Y1148" s="6" t="s">
        <v>2744</v>
      </c>
      <c r="Z1148">
        <v>9.4232165412605542E+17</v>
      </c>
    </row>
    <row r="1149" spans="1:26" x14ac:dyDescent="0.25">
      <c r="A1149">
        <v>1866034606</v>
      </c>
      <c r="B1149" t="b">
        <v>0</v>
      </c>
      <c r="C1149" s="6" t="s">
        <v>26</v>
      </c>
      <c r="D1149">
        <v>3</v>
      </c>
      <c r="E1149" s="1">
        <v>43328.662627314814</v>
      </c>
      <c r="F1149" s="6" t="s">
        <v>27</v>
      </c>
      <c r="G1149">
        <v>1</v>
      </c>
      <c r="H1149" s="6" t="s">
        <v>40</v>
      </c>
      <c r="I1149">
        <v>1</v>
      </c>
      <c r="J1149" s="6" t="s">
        <v>29</v>
      </c>
      <c r="K1149" s="1">
        <v>43134.750289351854</v>
      </c>
      <c r="L1149">
        <v>0</v>
      </c>
      <c r="M1149" s="6" t="s">
        <v>73</v>
      </c>
      <c r="N1149" t="b">
        <v>0</v>
      </c>
      <c r="O1149" s="6" t="s">
        <v>30</v>
      </c>
      <c r="P1149" s="6" t="s">
        <v>31</v>
      </c>
      <c r="Q1149" s="6" t="s">
        <v>84</v>
      </c>
      <c r="R1149">
        <v>0</v>
      </c>
      <c r="S1149" s="6" t="s">
        <v>31</v>
      </c>
      <c r="T1149" s="6" t="s">
        <v>84</v>
      </c>
      <c r="U1149" s="6" t="s">
        <v>36</v>
      </c>
      <c r="V1149">
        <v>9.5984906613709619E+17</v>
      </c>
      <c r="W1149" s="6" t="s">
        <v>31</v>
      </c>
      <c r="X1149" s="6" t="s">
        <v>3281</v>
      </c>
      <c r="Y1149" s="6" t="s">
        <v>3282</v>
      </c>
      <c r="Z1149">
        <v>9.1033132376364237E+17</v>
      </c>
    </row>
    <row r="1150" spans="1:26" x14ac:dyDescent="0.25">
      <c r="A1150">
        <v>1866034400</v>
      </c>
      <c r="B1150" t="b">
        <v>0</v>
      </c>
      <c r="C1150" s="6" t="s">
        <v>26</v>
      </c>
      <c r="D1150">
        <v>3</v>
      </c>
      <c r="E1150" s="1">
        <v>43328.631793981483</v>
      </c>
      <c r="F1150" s="6" t="s">
        <v>27</v>
      </c>
      <c r="G1150">
        <v>1</v>
      </c>
      <c r="H1150" s="6" t="s">
        <v>28</v>
      </c>
      <c r="I1150">
        <v>0.68149999999999999</v>
      </c>
      <c r="J1150" s="6" t="s">
        <v>29</v>
      </c>
      <c r="K1150" s="1">
        <v>43134.750706018516</v>
      </c>
      <c r="L1150">
        <v>2</v>
      </c>
      <c r="M1150" s="6" t="s">
        <v>2721</v>
      </c>
      <c r="N1150" t="b">
        <v>0</v>
      </c>
      <c r="O1150" s="6" t="s">
        <v>30</v>
      </c>
      <c r="P1150" s="6" t="s">
        <v>31</v>
      </c>
      <c r="Q1150" s="6" t="s">
        <v>84</v>
      </c>
      <c r="R1150">
        <v>0</v>
      </c>
      <c r="S1150" s="6" t="s">
        <v>31</v>
      </c>
      <c r="T1150" s="6" t="s">
        <v>84</v>
      </c>
      <c r="U1150" s="6" t="s">
        <v>36</v>
      </c>
      <c r="V1150">
        <v>9.5984922049163264E+17</v>
      </c>
      <c r="W1150" s="6" t="s">
        <v>34</v>
      </c>
      <c r="X1150" s="6" t="s">
        <v>2722</v>
      </c>
      <c r="Y1150" s="6" t="s">
        <v>2723</v>
      </c>
      <c r="Z1150">
        <v>2780312462</v>
      </c>
    </row>
    <row r="1151" spans="1:26" x14ac:dyDescent="0.25">
      <c r="A1151">
        <v>1866034387</v>
      </c>
      <c r="B1151" t="b">
        <v>0</v>
      </c>
      <c r="C1151" s="6" t="s">
        <v>26</v>
      </c>
      <c r="D1151">
        <v>3</v>
      </c>
      <c r="E1151" s="1">
        <v>43328.574490740742</v>
      </c>
      <c r="F1151" s="6" t="s">
        <v>27</v>
      </c>
      <c r="G1151">
        <v>1</v>
      </c>
      <c r="H1151" s="6" t="s">
        <v>28</v>
      </c>
      <c r="I1151">
        <v>1</v>
      </c>
      <c r="J1151" s="6" t="s">
        <v>29</v>
      </c>
      <c r="K1151" s="1">
        <v>43134.751516203702</v>
      </c>
      <c r="L1151">
        <v>0</v>
      </c>
      <c r="M1151" s="6" t="s">
        <v>2679</v>
      </c>
      <c r="N1151" t="b">
        <v>0</v>
      </c>
      <c r="O1151" s="6" t="s">
        <v>30</v>
      </c>
      <c r="P1151" s="6" t="s">
        <v>31</v>
      </c>
      <c r="Q1151" s="6" t="s">
        <v>84</v>
      </c>
      <c r="R1151">
        <v>0</v>
      </c>
      <c r="S1151" s="6" t="s">
        <v>31</v>
      </c>
      <c r="T1151" s="6" t="s">
        <v>84</v>
      </c>
      <c r="U1151" s="6" t="s">
        <v>36</v>
      </c>
      <c r="V1151">
        <v>9.5984951077524685E+17</v>
      </c>
      <c r="W1151" s="6" t="s">
        <v>31</v>
      </c>
      <c r="X1151" s="6" t="s">
        <v>2680</v>
      </c>
      <c r="Y1151" s="6" t="s">
        <v>2681</v>
      </c>
      <c r="Z1151">
        <v>9.3914576148854784E+17</v>
      </c>
    </row>
    <row r="1152" spans="1:26" x14ac:dyDescent="0.25">
      <c r="A1152">
        <v>1866034746</v>
      </c>
      <c r="B1152" t="b">
        <v>0</v>
      </c>
      <c r="C1152" s="6" t="s">
        <v>26</v>
      </c>
      <c r="D1152">
        <v>3</v>
      </c>
      <c r="E1152" s="1">
        <v>43328.677986111114</v>
      </c>
      <c r="F1152" s="6" t="s">
        <v>27</v>
      </c>
      <c r="G1152">
        <v>1</v>
      </c>
      <c r="H1152" s="6" t="s">
        <v>40</v>
      </c>
      <c r="I1152">
        <v>0.65710000000000002</v>
      </c>
      <c r="J1152" s="6" t="s">
        <v>29</v>
      </c>
      <c r="K1152" s="1">
        <v>43134.753888888888</v>
      </c>
      <c r="L1152">
        <v>21</v>
      </c>
      <c r="M1152" s="6" t="s">
        <v>3662</v>
      </c>
      <c r="N1152" t="b">
        <v>0</v>
      </c>
      <c r="O1152" s="6" t="s">
        <v>30</v>
      </c>
      <c r="P1152" s="6" t="s">
        <v>31</v>
      </c>
      <c r="Q1152" s="6" t="s">
        <v>84</v>
      </c>
      <c r="R1152">
        <v>19</v>
      </c>
      <c r="S1152" s="6" t="s">
        <v>31</v>
      </c>
      <c r="T1152" s="6" t="s">
        <v>84</v>
      </c>
      <c r="U1152" s="6" t="s">
        <v>45</v>
      </c>
      <c r="V1152">
        <v>9.598503734595584E+17</v>
      </c>
      <c r="W1152" s="6" t="s">
        <v>31</v>
      </c>
      <c r="X1152" s="6" t="s">
        <v>3663</v>
      </c>
      <c r="Y1152" s="6" t="s">
        <v>3664</v>
      </c>
      <c r="Z1152">
        <v>3934348814</v>
      </c>
    </row>
    <row r="1153" spans="1:26" x14ac:dyDescent="0.25">
      <c r="A1153">
        <v>1866034404</v>
      </c>
      <c r="B1153" t="b">
        <v>0</v>
      </c>
      <c r="C1153" s="6" t="s">
        <v>26</v>
      </c>
      <c r="D1153">
        <v>3</v>
      </c>
      <c r="E1153" s="1">
        <v>43328.592256944445</v>
      </c>
      <c r="F1153" s="6" t="s">
        <v>27</v>
      </c>
      <c r="G1153">
        <v>1</v>
      </c>
      <c r="H1153" s="6" t="s">
        <v>28</v>
      </c>
      <c r="I1153">
        <v>0.67269999999999996</v>
      </c>
      <c r="J1153" s="6" t="s">
        <v>29</v>
      </c>
      <c r="K1153" s="1">
        <v>43134.75677083333</v>
      </c>
      <c r="L1153">
        <v>1</v>
      </c>
      <c r="M1153" s="6" t="s">
        <v>35</v>
      </c>
      <c r="N1153" t="b">
        <v>0</v>
      </c>
      <c r="O1153" s="6" t="s">
        <v>30</v>
      </c>
      <c r="P1153" s="6" t="s">
        <v>31</v>
      </c>
      <c r="Q1153" s="6" t="s">
        <v>84</v>
      </c>
      <c r="R1153">
        <v>0</v>
      </c>
      <c r="S1153" s="6" t="s">
        <v>31</v>
      </c>
      <c r="T1153" s="6" t="s">
        <v>84</v>
      </c>
      <c r="U1153" s="6" t="s">
        <v>45</v>
      </c>
      <c r="V1153">
        <v>9.5985141777011917E+17</v>
      </c>
      <c r="W1153" s="6" t="s">
        <v>31</v>
      </c>
      <c r="X1153" s="6" t="s">
        <v>2733</v>
      </c>
      <c r="Y1153" s="6" t="s">
        <v>2734</v>
      </c>
      <c r="Z1153">
        <v>16987539</v>
      </c>
    </row>
    <row r="1154" spans="1:26" x14ac:dyDescent="0.25">
      <c r="A1154">
        <v>1866034751</v>
      </c>
      <c r="B1154" t="b">
        <v>0</v>
      </c>
      <c r="C1154" s="6" t="s">
        <v>26</v>
      </c>
      <c r="D1154">
        <v>3</v>
      </c>
      <c r="E1154" s="1">
        <v>43328.715636574074</v>
      </c>
      <c r="F1154" s="6" t="s">
        <v>27</v>
      </c>
      <c r="G1154">
        <v>1</v>
      </c>
      <c r="H1154" s="6" t="s">
        <v>40</v>
      </c>
      <c r="I1154">
        <v>0.34310000000000002</v>
      </c>
      <c r="J1154" s="6" t="s">
        <v>29</v>
      </c>
      <c r="K1154" s="1">
        <v>43134.757025462961</v>
      </c>
      <c r="L1154">
        <v>0</v>
      </c>
      <c r="M1154" s="6" t="s">
        <v>75</v>
      </c>
      <c r="N1154" t="b">
        <v>0</v>
      </c>
      <c r="O1154" s="6" t="s">
        <v>30</v>
      </c>
      <c r="P1154" s="6" t="s">
        <v>31</v>
      </c>
      <c r="Q1154" s="6" t="s">
        <v>84</v>
      </c>
      <c r="R1154">
        <v>0</v>
      </c>
      <c r="S1154" s="6" t="s">
        <v>31</v>
      </c>
      <c r="T1154" s="6" t="s">
        <v>84</v>
      </c>
      <c r="U1154" s="6" t="s">
        <v>49</v>
      </c>
      <c r="V1154">
        <v>9.5985150988949094E+17</v>
      </c>
      <c r="W1154" s="6" t="s">
        <v>31</v>
      </c>
      <c r="X1154" s="6" t="s">
        <v>3678</v>
      </c>
      <c r="Y1154" s="6" t="s">
        <v>3679</v>
      </c>
      <c r="Z1154">
        <v>2939817894</v>
      </c>
    </row>
    <row r="1155" spans="1:26" x14ac:dyDescent="0.25">
      <c r="A1155">
        <v>1866034511</v>
      </c>
      <c r="B1155" t="b">
        <v>0</v>
      </c>
      <c r="C1155" s="6" t="s">
        <v>26</v>
      </c>
      <c r="D1155">
        <v>3</v>
      </c>
      <c r="E1155" s="1">
        <v>43328.595706018517</v>
      </c>
      <c r="F1155" s="6" t="s">
        <v>27</v>
      </c>
      <c r="G1155">
        <v>1</v>
      </c>
      <c r="H1155" s="6" t="s">
        <v>28</v>
      </c>
      <c r="I1155">
        <v>1</v>
      </c>
      <c r="J1155" s="6" t="s">
        <v>29</v>
      </c>
      <c r="K1155" s="1">
        <v>43134.767800925925</v>
      </c>
      <c r="L1155">
        <v>1</v>
      </c>
      <c r="M1155" s="6" t="s">
        <v>3024</v>
      </c>
      <c r="N1155" t="b">
        <v>0</v>
      </c>
      <c r="O1155" s="6" t="s">
        <v>30</v>
      </c>
      <c r="P1155" s="6" t="s">
        <v>31</v>
      </c>
      <c r="Q1155" s="6" t="s">
        <v>84</v>
      </c>
      <c r="R1155">
        <v>0</v>
      </c>
      <c r="S1155" s="6" t="s">
        <v>31</v>
      </c>
      <c r="T1155" s="6" t="s">
        <v>84</v>
      </c>
      <c r="U1155" s="6" t="s">
        <v>3025</v>
      </c>
      <c r="V1155">
        <v>9.598554130207785E+17</v>
      </c>
      <c r="W1155" s="6" t="s">
        <v>31</v>
      </c>
      <c r="X1155" s="6" t="s">
        <v>3026</v>
      </c>
      <c r="Y1155" s="6" t="s">
        <v>3027</v>
      </c>
      <c r="Z1155">
        <v>9.520358080636887E+17</v>
      </c>
    </row>
    <row r="1156" spans="1:26" x14ac:dyDescent="0.25">
      <c r="A1156">
        <v>1866034533</v>
      </c>
      <c r="B1156" t="b">
        <v>0</v>
      </c>
      <c r="C1156" s="6" t="s">
        <v>26</v>
      </c>
      <c r="D1156">
        <v>3</v>
      </c>
      <c r="E1156" s="1">
        <v>43328.621145833335</v>
      </c>
      <c r="F1156" s="6" t="s">
        <v>27</v>
      </c>
      <c r="G1156">
        <v>1</v>
      </c>
      <c r="H1156" s="6" t="s">
        <v>41</v>
      </c>
      <c r="I1156">
        <v>1</v>
      </c>
      <c r="J1156" s="6" t="s">
        <v>29</v>
      </c>
      <c r="K1156" s="1">
        <v>43134.770555555559</v>
      </c>
      <c r="L1156">
        <v>1</v>
      </c>
      <c r="M1156" s="6" t="s">
        <v>3085</v>
      </c>
      <c r="N1156" t="b">
        <v>0</v>
      </c>
      <c r="O1156" s="6" t="s">
        <v>30</v>
      </c>
      <c r="P1156" s="6" t="s">
        <v>31</v>
      </c>
      <c r="Q1156" s="6" t="s">
        <v>84</v>
      </c>
      <c r="R1156">
        <v>0</v>
      </c>
      <c r="S1156" s="6" t="s">
        <v>31</v>
      </c>
      <c r="T1156" s="6" t="s">
        <v>84</v>
      </c>
      <c r="U1156" s="6" t="s">
        <v>36</v>
      </c>
      <c r="V1156">
        <v>9.598564121501737E+17</v>
      </c>
      <c r="W1156" s="6" t="s">
        <v>31</v>
      </c>
      <c r="X1156" s="6" t="s">
        <v>3086</v>
      </c>
      <c r="Y1156" s="6" t="s">
        <v>3087</v>
      </c>
      <c r="Z1156">
        <v>2865085389</v>
      </c>
    </row>
    <row r="1157" spans="1:26" x14ac:dyDescent="0.25">
      <c r="A1157">
        <v>1866034757</v>
      </c>
      <c r="B1157" t="b">
        <v>0</v>
      </c>
      <c r="C1157" s="6" t="s">
        <v>26</v>
      </c>
      <c r="D1157">
        <v>3</v>
      </c>
      <c r="E1157" s="1">
        <v>43328.672881944447</v>
      </c>
      <c r="F1157" s="6" t="s">
        <v>27</v>
      </c>
      <c r="G1157">
        <v>1</v>
      </c>
      <c r="H1157" s="6" t="s">
        <v>40</v>
      </c>
      <c r="I1157">
        <v>1</v>
      </c>
      <c r="J1157" s="6" t="s">
        <v>29</v>
      </c>
      <c r="K1157" s="1">
        <v>43134.77815972222</v>
      </c>
      <c r="L1157">
        <v>0</v>
      </c>
      <c r="M1157" s="6" t="s">
        <v>3693</v>
      </c>
      <c r="N1157" t="b">
        <v>0</v>
      </c>
      <c r="O1157" s="6" t="s">
        <v>30</v>
      </c>
      <c r="P1157" s="6" t="s">
        <v>31</v>
      </c>
      <c r="Q1157" s="6" t="s">
        <v>84</v>
      </c>
      <c r="R1157">
        <v>0</v>
      </c>
      <c r="S1157" s="6" t="s">
        <v>31</v>
      </c>
      <c r="T1157" s="6" t="s">
        <v>84</v>
      </c>
      <c r="U1157" s="6" t="s">
        <v>265</v>
      </c>
      <c r="V1157">
        <v>9.5985916623505408E+17</v>
      </c>
      <c r="W1157" s="6" t="s">
        <v>31</v>
      </c>
      <c r="X1157" s="6" t="s">
        <v>3694</v>
      </c>
      <c r="Y1157" s="6" t="s">
        <v>3695</v>
      </c>
      <c r="Z1157">
        <v>42991757</v>
      </c>
    </row>
    <row r="1158" spans="1:26" x14ac:dyDescent="0.25">
      <c r="A1158">
        <v>1866034506</v>
      </c>
      <c r="B1158" t="b">
        <v>0</v>
      </c>
      <c r="C1158" s="6" t="s">
        <v>26</v>
      </c>
      <c r="D1158">
        <v>3</v>
      </c>
      <c r="E1158" s="1">
        <v>43328.628368055557</v>
      </c>
      <c r="F1158" s="6" t="s">
        <v>27</v>
      </c>
      <c r="G1158">
        <v>1</v>
      </c>
      <c r="H1158" s="6" t="s">
        <v>28</v>
      </c>
      <c r="I1158">
        <v>0.66</v>
      </c>
      <c r="J1158" s="6" t="s">
        <v>29</v>
      </c>
      <c r="K1158" s="1">
        <v>43134.782233796293</v>
      </c>
      <c r="L1158">
        <v>1</v>
      </c>
      <c r="M1158" s="6" t="s">
        <v>35</v>
      </c>
      <c r="N1158" t="b">
        <v>0</v>
      </c>
      <c r="O1158" s="6" t="s">
        <v>30</v>
      </c>
      <c r="P1158" s="6" t="s">
        <v>31</v>
      </c>
      <c r="Q1158" s="6" t="s">
        <v>84</v>
      </c>
      <c r="R1158">
        <v>0</v>
      </c>
      <c r="S1158" s="6" t="s">
        <v>31</v>
      </c>
      <c r="T1158" s="6" t="s">
        <v>84</v>
      </c>
      <c r="U1158" s="6" t="s">
        <v>36</v>
      </c>
      <c r="V1158">
        <v>9.5986064234046669E+17</v>
      </c>
      <c r="W1158" s="6" t="s">
        <v>31</v>
      </c>
      <c r="X1158" s="6" t="s">
        <v>3012</v>
      </c>
      <c r="Y1158" s="6" t="s">
        <v>3013</v>
      </c>
      <c r="Z1158">
        <v>9.4103476585518285E+17</v>
      </c>
    </row>
    <row r="1159" spans="1:26" x14ac:dyDescent="0.25">
      <c r="A1159">
        <v>1866034405</v>
      </c>
      <c r="B1159" t="b">
        <v>0</v>
      </c>
      <c r="C1159" s="6" t="s">
        <v>26</v>
      </c>
      <c r="D1159">
        <v>3</v>
      </c>
      <c r="E1159" s="1">
        <v>43328.643923611111</v>
      </c>
      <c r="F1159" s="6" t="s">
        <v>27</v>
      </c>
      <c r="G1159">
        <v>1</v>
      </c>
      <c r="H1159" s="6" t="s">
        <v>28</v>
      </c>
      <c r="I1159">
        <v>0.6633</v>
      </c>
      <c r="J1159" s="6" t="s">
        <v>29</v>
      </c>
      <c r="K1159" s="1">
        <v>43134.782905092594</v>
      </c>
      <c r="L1159">
        <v>1</v>
      </c>
      <c r="M1159" s="6" t="s">
        <v>46</v>
      </c>
      <c r="N1159" t="b">
        <v>0</v>
      </c>
      <c r="O1159" s="6" t="s">
        <v>30</v>
      </c>
      <c r="P1159" s="6" t="s">
        <v>31</v>
      </c>
      <c r="Q1159" s="6" t="s">
        <v>84</v>
      </c>
      <c r="R1159">
        <v>1</v>
      </c>
      <c r="S1159" s="6" t="s">
        <v>31</v>
      </c>
      <c r="T1159" s="6" t="s">
        <v>84</v>
      </c>
      <c r="U1159" s="6" t="s">
        <v>36</v>
      </c>
      <c r="V1159">
        <v>9.5986088567308288E+17</v>
      </c>
      <c r="W1159" s="6" t="s">
        <v>31</v>
      </c>
      <c r="X1159" s="6" t="s">
        <v>2735</v>
      </c>
      <c r="Y1159" s="6" t="s">
        <v>2736</v>
      </c>
      <c r="Z1159">
        <v>8.0656210267256013E+17</v>
      </c>
    </row>
    <row r="1160" spans="1:26" x14ac:dyDescent="0.25">
      <c r="A1160">
        <v>1866034644</v>
      </c>
      <c r="B1160" t="b">
        <v>0</v>
      </c>
      <c r="C1160" s="6" t="s">
        <v>26</v>
      </c>
      <c r="D1160">
        <v>3</v>
      </c>
      <c r="E1160" s="1">
        <v>43328.649293981478</v>
      </c>
      <c r="F1160" s="6" t="s">
        <v>27</v>
      </c>
      <c r="G1160">
        <v>1</v>
      </c>
      <c r="H1160" s="6" t="s">
        <v>28</v>
      </c>
      <c r="I1160">
        <v>1</v>
      </c>
      <c r="J1160" s="6" t="s">
        <v>29</v>
      </c>
      <c r="K1160" s="1">
        <v>43134.784513888888</v>
      </c>
      <c r="L1160">
        <v>0</v>
      </c>
      <c r="M1160" s="6" t="s">
        <v>3385</v>
      </c>
      <c r="N1160" t="b">
        <v>0</v>
      </c>
      <c r="O1160" s="6" t="s">
        <v>30</v>
      </c>
      <c r="P1160" s="6" t="s">
        <v>31</v>
      </c>
      <c r="Q1160" s="6" t="s">
        <v>84</v>
      </c>
      <c r="R1160">
        <v>0</v>
      </c>
      <c r="S1160" s="6" t="s">
        <v>31</v>
      </c>
      <c r="T1160" s="6" t="s">
        <v>84</v>
      </c>
      <c r="U1160" s="6" t="s">
        <v>32</v>
      </c>
      <c r="V1160">
        <v>9.5986147102599987E+17</v>
      </c>
      <c r="W1160" s="6" t="s">
        <v>31</v>
      </c>
      <c r="X1160" s="6" t="s">
        <v>3386</v>
      </c>
      <c r="Y1160" s="6" t="s">
        <v>3387</v>
      </c>
      <c r="Z1160">
        <v>125348354</v>
      </c>
    </row>
    <row r="1161" spans="1:26" x14ac:dyDescent="0.25">
      <c r="A1161">
        <v>1866034629</v>
      </c>
      <c r="B1161" t="b">
        <v>0</v>
      </c>
      <c r="C1161" s="6" t="s">
        <v>26</v>
      </c>
      <c r="D1161">
        <v>3</v>
      </c>
      <c r="E1161" s="1">
        <v>43328.650243055556</v>
      </c>
      <c r="F1161" s="6" t="s">
        <v>27</v>
      </c>
      <c r="G1161">
        <v>1</v>
      </c>
      <c r="H1161" s="6" t="s">
        <v>28</v>
      </c>
      <c r="I1161">
        <v>1</v>
      </c>
      <c r="J1161" s="6" t="s">
        <v>29</v>
      </c>
      <c r="K1161" s="1">
        <v>43134.78765046296</v>
      </c>
      <c r="L1161">
        <v>0</v>
      </c>
      <c r="M1161" s="6" t="s">
        <v>3345</v>
      </c>
      <c r="N1161" t="b">
        <v>0</v>
      </c>
      <c r="O1161" s="6" t="s">
        <v>30</v>
      </c>
      <c r="P1161" s="6" t="s">
        <v>31</v>
      </c>
      <c r="Q1161" s="6" t="s">
        <v>84</v>
      </c>
      <c r="R1161">
        <v>0</v>
      </c>
      <c r="S1161" s="6" t="s">
        <v>31</v>
      </c>
      <c r="T1161" s="6" t="s">
        <v>84</v>
      </c>
      <c r="U1161" s="6" t="s">
        <v>36</v>
      </c>
      <c r="V1161">
        <v>9.5986260883151258E+17</v>
      </c>
      <c r="W1161" s="6" t="s">
        <v>31</v>
      </c>
      <c r="X1161" s="6" t="s">
        <v>3346</v>
      </c>
      <c r="Y1161" s="6" t="s">
        <v>3347</v>
      </c>
      <c r="Z1161">
        <v>9.5739207259133952E+17</v>
      </c>
    </row>
    <row r="1162" spans="1:26" x14ac:dyDescent="0.25">
      <c r="A1162">
        <v>1866034409</v>
      </c>
      <c r="B1162" t="b">
        <v>0</v>
      </c>
      <c r="C1162" s="6" t="s">
        <v>26</v>
      </c>
      <c r="D1162">
        <v>3</v>
      </c>
      <c r="E1162" s="1">
        <v>43328.734502314815</v>
      </c>
      <c r="F1162" s="6" t="s">
        <v>27</v>
      </c>
      <c r="G1162">
        <v>1</v>
      </c>
      <c r="H1162" s="6" t="s">
        <v>28</v>
      </c>
      <c r="I1162">
        <v>0.66979999999999995</v>
      </c>
      <c r="J1162" s="6" t="s">
        <v>29</v>
      </c>
      <c r="K1162" s="1">
        <v>43134.797268518516</v>
      </c>
      <c r="L1162">
        <v>0</v>
      </c>
      <c r="M1162" s="6" t="s">
        <v>1064</v>
      </c>
      <c r="N1162" t="b">
        <v>0</v>
      </c>
      <c r="O1162" s="6" t="s">
        <v>30</v>
      </c>
      <c r="P1162" s="6" t="s">
        <v>31</v>
      </c>
      <c r="Q1162" s="6" t="s">
        <v>84</v>
      </c>
      <c r="R1162">
        <v>0</v>
      </c>
      <c r="S1162" s="6" t="s">
        <v>31</v>
      </c>
      <c r="T1162" s="6" t="s">
        <v>84</v>
      </c>
      <c r="U1162" s="6" t="s">
        <v>44</v>
      </c>
      <c r="V1162">
        <v>9.5986609291822285E+17</v>
      </c>
      <c r="W1162" s="6" t="s">
        <v>31</v>
      </c>
      <c r="X1162" s="6" t="s">
        <v>2749</v>
      </c>
      <c r="Y1162" s="6" t="s">
        <v>2750</v>
      </c>
      <c r="Z1162">
        <v>2809193447</v>
      </c>
    </row>
    <row r="1163" spans="1:26" x14ac:dyDescent="0.25">
      <c r="A1163">
        <v>1866034618</v>
      </c>
      <c r="B1163" t="b">
        <v>0</v>
      </c>
      <c r="C1163" s="6" t="s">
        <v>26</v>
      </c>
      <c r="D1163">
        <v>3</v>
      </c>
      <c r="E1163" s="1">
        <v>43328.707650462966</v>
      </c>
      <c r="F1163" s="6" t="s">
        <v>56</v>
      </c>
      <c r="G1163">
        <v>1</v>
      </c>
      <c r="H1163" s="6" t="s">
        <v>84</v>
      </c>
      <c r="J1163" s="6" t="s">
        <v>29</v>
      </c>
      <c r="K1163" s="1">
        <v>43134.809930555559</v>
      </c>
      <c r="L1163">
        <v>1</v>
      </c>
      <c r="M1163" s="6" t="s">
        <v>3314</v>
      </c>
      <c r="N1163" t="b">
        <v>0</v>
      </c>
      <c r="O1163" s="6" t="s">
        <v>30</v>
      </c>
      <c r="P1163" s="6" t="s">
        <v>31</v>
      </c>
      <c r="Q1163" s="6" t="s">
        <v>84</v>
      </c>
      <c r="R1163">
        <v>0</v>
      </c>
      <c r="S1163" s="6" t="s">
        <v>31</v>
      </c>
      <c r="T1163" s="6" t="s">
        <v>84</v>
      </c>
      <c r="U1163" s="6" t="s">
        <v>45</v>
      </c>
      <c r="V1163">
        <v>9.5987067994763674E+17</v>
      </c>
      <c r="W1163" s="6" t="s">
        <v>31</v>
      </c>
      <c r="X1163" s="6" t="s">
        <v>3315</v>
      </c>
      <c r="Y1163" s="6" t="s">
        <v>3316</v>
      </c>
      <c r="Z1163">
        <v>8.9520014359051469E+17</v>
      </c>
    </row>
    <row r="1164" spans="1:26" x14ac:dyDescent="0.25">
      <c r="A1164">
        <v>1866034735</v>
      </c>
      <c r="B1164" t="b">
        <v>0</v>
      </c>
      <c r="C1164" s="6" t="s">
        <v>26</v>
      </c>
      <c r="D1164">
        <v>3</v>
      </c>
      <c r="E1164" s="1">
        <v>43328.646666666667</v>
      </c>
      <c r="F1164" s="6" t="s">
        <v>27</v>
      </c>
      <c r="G1164">
        <v>1</v>
      </c>
      <c r="H1164" s="6" t="s">
        <v>41</v>
      </c>
      <c r="I1164">
        <v>1</v>
      </c>
      <c r="J1164" s="6" t="s">
        <v>29</v>
      </c>
      <c r="K1164" s="1">
        <v>43134.815462962964</v>
      </c>
      <c r="L1164">
        <v>0</v>
      </c>
      <c r="M1164" s="6" t="s">
        <v>118</v>
      </c>
      <c r="N1164" t="b">
        <v>0</v>
      </c>
      <c r="O1164" s="6" t="s">
        <v>30</v>
      </c>
      <c r="P1164" s="6" t="s">
        <v>31</v>
      </c>
      <c r="Q1164" s="6" t="s">
        <v>84</v>
      </c>
      <c r="R1164">
        <v>0</v>
      </c>
      <c r="S1164" s="6" t="s">
        <v>31</v>
      </c>
      <c r="T1164" s="6" t="s">
        <v>84</v>
      </c>
      <c r="U1164" s="6" t="s">
        <v>38</v>
      </c>
      <c r="V1164">
        <v>9.5987268431742976E+17</v>
      </c>
      <c r="W1164" s="6" t="s">
        <v>31</v>
      </c>
      <c r="X1164" s="6" t="s">
        <v>3633</v>
      </c>
      <c r="Y1164" s="6" t="s">
        <v>3634</v>
      </c>
      <c r="Z1164">
        <v>2196184676</v>
      </c>
    </row>
    <row r="1165" spans="1:26" x14ac:dyDescent="0.25">
      <c r="A1165">
        <v>1866034415</v>
      </c>
      <c r="B1165" t="b">
        <v>0</v>
      </c>
      <c r="C1165" s="6" t="s">
        <v>26</v>
      </c>
      <c r="D1165">
        <v>3</v>
      </c>
      <c r="E1165" s="1">
        <v>43328.646909722222</v>
      </c>
      <c r="F1165" s="6" t="s">
        <v>27</v>
      </c>
      <c r="G1165">
        <v>1</v>
      </c>
      <c r="H1165" s="6" t="s">
        <v>28</v>
      </c>
      <c r="I1165">
        <v>0.65269999999999995</v>
      </c>
      <c r="J1165" s="6" t="s">
        <v>29</v>
      </c>
      <c r="K1165" s="1">
        <v>43134.815763888888</v>
      </c>
      <c r="L1165">
        <v>0</v>
      </c>
      <c r="M1165" s="6" t="s">
        <v>46</v>
      </c>
      <c r="N1165" t="b">
        <v>0</v>
      </c>
      <c r="O1165" s="6" t="s">
        <v>30</v>
      </c>
      <c r="P1165" s="6" t="s">
        <v>31</v>
      </c>
      <c r="Q1165" s="6" t="s">
        <v>84</v>
      </c>
      <c r="R1165">
        <v>0</v>
      </c>
      <c r="S1165" s="6" t="s">
        <v>31</v>
      </c>
      <c r="T1165" s="6" t="s">
        <v>84</v>
      </c>
      <c r="U1165" s="6" t="s">
        <v>36</v>
      </c>
      <c r="V1165">
        <v>9.598727962088489E+17</v>
      </c>
      <c r="W1165" s="6" t="s">
        <v>31</v>
      </c>
      <c r="X1165" s="6" t="s">
        <v>2769</v>
      </c>
      <c r="Y1165" s="6" t="s">
        <v>2770</v>
      </c>
      <c r="Z1165">
        <v>20867261</v>
      </c>
    </row>
    <row r="1166" spans="1:26" x14ac:dyDescent="0.25">
      <c r="A1166">
        <v>1866034741</v>
      </c>
      <c r="B1166" t="b">
        <v>0</v>
      </c>
      <c r="C1166" s="6" t="s">
        <v>26</v>
      </c>
      <c r="D1166">
        <v>3</v>
      </c>
      <c r="E1166" s="1">
        <v>43328.749097222222</v>
      </c>
      <c r="F1166" s="6" t="s">
        <v>27</v>
      </c>
      <c r="G1166">
        <v>1</v>
      </c>
      <c r="H1166" s="6" t="s">
        <v>28</v>
      </c>
      <c r="I1166">
        <v>0.34010000000000001</v>
      </c>
      <c r="J1166" s="6" t="s">
        <v>29</v>
      </c>
      <c r="K1166" s="1">
        <v>43134.820057870369</v>
      </c>
      <c r="L1166">
        <v>11</v>
      </c>
      <c r="M1166" s="6" t="s">
        <v>2786</v>
      </c>
      <c r="N1166" t="b">
        <v>0</v>
      </c>
      <c r="O1166" s="6" t="s">
        <v>30</v>
      </c>
      <c r="P1166" s="6" t="s">
        <v>31</v>
      </c>
      <c r="Q1166" s="6" t="s">
        <v>84</v>
      </c>
      <c r="R1166">
        <v>2</v>
      </c>
      <c r="S1166" s="6" t="s">
        <v>31</v>
      </c>
      <c r="T1166" s="6" t="s">
        <v>84</v>
      </c>
      <c r="U1166" s="6" t="s">
        <v>36</v>
      </c>
      <c r="V1166">
        <v>9.5987434997621965E+17</v>
      </c>
      <c r="W1166" s="6" t="s">
        <v>31</v>
      </c>
      <c r="X1166" s="6" t="s">
        <v>3648</v>
      </c>
      <c r="Y1166" s="6" t="s">
        <v>3649</v>
      </c>
      <c r="Z1166">
        <v>494144812</v>
      </c>
    </row>
    <row r="1167" spans="1:26" x14ac:dyDescent="0.25">
      <c r="A1167">
        <v>1866034535</v>
      </c>
      <c r="B1167" t="b">
        <v>0</v>
      </c>
      <c r="C1167" s="6" t="s">
        <v>26</v>
      </c>
      <c r="D1167">
        <v>3</v>
      </c>
      <c r="E1167" s="1">
        <v>43328.627812500003</v>
      </c>
      <c r="F1167" s="6" t="s">
        <v>27</v>
      </c>
      <c r="G1167">
        <v>1</v>
      </c>
      <c r="H1167" s="6" t="s">
        <v>28</v>
      </c>
      <c r="I1167">
        <v>1</v>
      </c>
      <c r="J1167" s="6" t="s">
        <v>29</v>
      </c>
      <c r="K1167" s="1">
        <v>43134.82671296296</v>
      </c>
      <c r="L1167">
        <v>0</v>
      </c>
      <c r="M1167" s="6" t="s">
        <v>2831</v>
      </c>
      <c r="N1167" t="b">
        <v>0</v>
      </c>
      <c r="O1167" s="6" t="s">
        <v>30</v>
      </c>
      <c r="P1167" s="6" t="s">
        <v>31</v>
      </c>
      <c r="Q1167" s="6" t="s">
        <v>84</v>
      </c>
      <c r="R1167">
        <v>0</v>
      </c>
      <c r="S1167" s="6" t="s">
        <v>31</v>
      </c>
      <c r="T1167" s="6" t="s">
        <v>84</v>
      </c>
      <c r="U1167" s="6" t="s">
        <v>47</v>
      </c>
      <c r="V1167">
        <v>9.5987676239310848E+17</v>
      </c>
      <c r="W1167" s="6" t="s">
        <v>31</v>
      </c>
      <c r="X1167" s="6" t="s">
        <v>3090</v>
      </c>
      <c r="Y1167" s="6" t="s">
        <v>3091</v>
      </c>
      <c r="Z1167">
        <v>111177182</v>
      </c>
    </row>
    <row r="1168" spans="1:26" x14ac:dyDescent="0.25">
      <c r="A1168">
        <v>1866034616</v>
      </c>
      <c r="B1168" t="b">
        <v>0</v>
      </c>
      <c r="C1168" s="6" t="s">
        <v>26</v>
      </c>
      <c r="D1168">
        <v>3</v>
      </c>
      <c r="E1168" s="1">
        <v>43328.628750000003</v>
      </c>
      <c r="F1168" s="6" t="s">
        <v>27</v>
      </c>
      <c r="G1168">
        <v>1</v>
      </c>
      <c r="H1168" s="6" t="s">
        <v>28</v>
      </c>
      <c r="I1168">
        <v>1</v>
      </c>
      <c r="J1168" s="6" t="s">
        <v>29</v>
      </c>
      <c r="K1168" s="1">
        <v>43134.829340277778</v>
      </c>
      <c r="L1168">
        <v>0</v>
      </c>
      <c r="M1168" s="6" t="s">
        <v>3308</v>
      </c>
      <c r="N1168" t="b">
        <v>0</v>
      </c>
      <c r="O1168" s="6" t="s">
        <v>30</v>
      </c>
      <c r="P1168" s="6" t="s">
        <v>31</v>
      </c>
      <c r="Q1168" s="6" t="s">
        <v>84</v>
      </c>
      <c r="R1168">
        <v>0</v>
      </c>
      <c r="S1168" s="6" t="s">
        <v>31</v>
      </c>
      <c r="T1168" s="6" t="s">
        <v>84</v>
      </c>
      <c r="U1168" s="6" t="s">
        <v>36</v>
      </c>
      <c r="V1168">
        <v>9.5987771665584128E+17</v>
      </c>
      <c r="W1168" s="6" t="s">
        <v>31</v>
      </c>
      <c r="X1168" s="6" t="s">
        <v>3309</v>
      </c>
      <c r="Y1168" s="6" t="s">
        <v>3310</v>
      </c>
      <c r="Z1168">
        <v>7.1630360355262464E+17</v>
      </c>
    </row>
    <row r="1169" spans="1:26" x14ac:dyDescent="0.25">
      <c r="A1169">
        <v>1866034518</v>
      </c>
      <c r="B1169" t="b">
        <v>0</v>
      </c>
      <c r="C1169" s="6" t="s">
        <v>26</v>
      </c>
      <c r="D1169">
        <v>3</v>
      </c>
      <c r="E1169" s="1">
        <v>43328.627662037034</v>
      </c>
      <c r="F1169" s="6" t="s">
        <v>27</v>
      </c>
      <c r="G1169">
        <v>1</v>
      </c>
      <c r="H1169" s="6" t="s">
        <v>28</v>
      </c>
      <c r="I1169">
        <v>0.66700000000000004</v>
      </c>
      <c r="J1169" s="6" t="s">
        <v>29</v>
      </c>
      <c r="K1169" s="1">
        <v>43134.832592592589</v>
      </c>
      <c r="L1169">
        <v>2</v>
      </c>
      <c r="M1169" s="6" t="s">
        <v>3044</v>
      </c>
      <c r="N1169" t="b">
        <v>1</v>
      </c>
      <c r="O1169" s="6" t="s">
        <v>30</v>
      </c>
      <c r="P1169" s="6" t="s">
        <v>3045</v>
      </c>
      <c r="Q1169" s="6" t="s">
        <v>84</v>
      </c>
      <c r="R1169">
        <v>0</v>
      </c>
      <c r="S1169" s="6" t="s">
        <v>31</v>
      </c>
      <c r="T1169" s="6" t="s">
        <v>84</v>
      </c>
      <c r="U1169" s="6" t="s">
        <v>47</v>
      </c>
      <c r="V1169">
        <v>9.5987889136295936E+17</v>
      </c>
      <c r="W1169" s="6" t="s">
        <v>31</v>
      </c>
      <c r="X1169" s="6" t="s">
        <v>3046</v>
      </c>
      <c r="Y1169" s="6" t="s">
        <v>3047</v>
      </c>
      <c r="Z1169">
        <v>8.980283000642601E+17</v>
      </c>
    </row>
    <row r="1170" spans="1:26" x14ac:dyDescent="0.25">
      <c r="A1170">
        <v>1866034419</v>
      </c>
      <c r="B1170" t="b">
        <v>0</v>
      </c>
      <c r="C1170" s="6" t="s">
        <v>26</v>
      </c>
      <c r="D1170">
        <v>3</v>
      </c>
      <c r="E1170" s="1">
        <v>43328.644293981481</v>
      </c>
      <c r="F1170" s="6" t="s">
        <v>27</v>
      </c>
      <c r="G1170">
        <v>1</v>
      </c>
      <c r="H1170" s="6" t="s">
        <v>40</v>
      </c>
      <c r="I1170">
        <v>0.66949999999999998</v>
      </c>
      <c r="J1170" s="6" t="s">
        <v>29</v>
      </c>
      <c r="K1170" s="1">
        <v>43134.834027777775</v>
      </c>
      <c r="L1170">
        <v>0</v>
      </c>
      <c r="M1170" s="6" t="s">
        <v>35</v>
      </c>
      <c r="N1170" t="b">
        <v>0</v>
      </c>
      <c r="O1170" s="6" t="s">
        <v>30</v>
      </c>
      <c r="P1170" s="6" t="s">
        <v>31</v>
      </c>
      <c r="Q1170" s="6" t="s">
        <v>84</v>
      </c>
      <c r="R1170">
        <v>0</v>
      </c>
      <c r="S1170" s="6" t="s">
        <v>31</v>
      </c>
      <c r="T1170" s="6" t="s">
        <v>84</v>
      </c>
      <c r="U1170" s="6" t="s">
        <v>43</v>
      </c>
      <c r="V1170">
        <v>9.5987941355795251E+17</v>
      </c>
      <c r="W1170" s="6" t="s">
        <v>31</v>
      </c>
      <c r="X1170" s="6" t="s">
        <v>2777</v>
      </c>
      <c r="Y1170" s="6" t="s">
        <v>2778</v>
      </c>
      <c r="Z1170">
        <v>18425738</v>
      </c>
    </row>
    <row r="1171" spans="1:26" x14ac:dyDescent="0.25">
      <c r="A1171">
        <v>1866034416</v>
      </c>
      <c r="B1171" t="b">
        <v>0</v>
      </c>
      <c r="C1171" s="6" t="s">
        <v>26</v>
      </c>
      <c r="D1171">
        <v>3</v>
      </c>
      <c r="E1171" s="1">
        <v>43328.662627314814</v>
      </c>
      <c r="F1171" s="6" t="s">
        <v>27</v>
      </c>
      <c r="G1171">
        <v>1</v>
      </c>
      <c r="H1171" s="6" t="s">
        <v>40</v>
      </c>
      <c r="I1171">
        <v>0.34</v>
      </c>
      <c r="J1171" s="6" t="s">
        <v>29</v>
      </c>
      <c r="K1171" s="1">
        <v>43134.838229166664</v>
      </c>
      <c r="L1171">
        <v>9</v>
      </c>
      <c r="M1171" s="6" t="s">
        <v>35</v>
      </c>
      <c r="N1171" t="b">
        <v>0</v>
      </c>
      <c r="O1171" s="6" t="s">
        <v>30</v>
      </c>
      <c r="P1171" s="6" t="s">
        <v>31</v>
      </c>
      <c r="Q1171" s="6" t="s">
        <v>84</v>
      </c>
      <c r="R1171">
        <v>1</v>
      </c>
      <c r="S1171" s="6" t="s">
        <v>31</v>
      </c>
      <c r="T1171" s="6" t="s">
        <v>84</v>
      </c>
      <c r="U1171" s="6" t="s">
        <v>47</v>
      </c>
      <c r="V1171">
        <v>9.5988093784776704E+17</v>
      </c>
      <c r="W1171" s="6" t="s">
        <v>31</v>
      </c>
      <c r="X1171" s="6" t="s">
        <v>2771</v>
      </c>
      <c r="Y1171" s="6" t="s">
        <v>2772</v>
      </c>
      <c r="Z1171">
        <v>14654494</v>
      </c>
    </row>
    <row r="1172" spans="1:26" x14ac:dyDescent="0.25">
      <c r="A1172">
        <v>1866034514</v>
      </c>
      <c r="B1172" t="b">
        <v>0</v>
      </c>
      <c r="C1172" s="6" t="s">
        <v>26</v>
      </c>
      <c r="D1172">
        <v>3</v>
      </c>
      <c r="E1172" s="1">
        <v>43328.628819444442</v>
      </c>
      <c r="F1172" s="6" t="s">
        <v>27</v>
      </c>
      <c r="G1172">
        <v>1</v>
      </c>
      <c r="H1172" s="6" t="s">
        <v>28</v>
      </c>
      <c r="I1172">
        <v>1</v>
      </c>
      <c r="J1172" s="6" t="s">
        <v>29</v>
      </c>
      <c r="K1172" s="1">
        <v>43134.839942129627</v>
      </c>
      <c r="L1172">
        <v>10</v>
      </c>
      <c r="M1172" s="6" t="s">
        <v>3033</v>
      </c>
      <c r="N1172" t="b">
        <v>0</v>
      </c>
      <c r="O1172" s="6" t="s">
        <v>30</v>
      </c>
      <c r="P1172" s="6" t="s">
        <v>31</v>
      </c>
      <c r="Q1172" s="6" t="s">
        <v>84</v>
      </c>
      <c r="R1172">
        <v>5</v>
      </c>
      <c r="S1172" s="6" t="s">
        <v>31</v>
      </c>
      <c r="T1172" s="6" t="s">
        <v>84</v>
      </c>
      <c r="U1172" s="6" t="s">
        <v>36</v>
      </c>
      <c r="V1172">
        <v>9.5988155536689152E+17</v>
      </c>
      <c r="W1172" s="6" t="s">
        <v>31</v>
      </c>
      <c r="X1172" s="6" t="s">
        <v>3034</v>
      </c>
      <c r="Y1172" s="6" t="s">
        <v>3035</v>
      </c>
      <c r="Z1172">
        <v>8.7546408203531059E+17</v>
      </c>
    </row>
    <row r="1173" spans="1:26" x14ac:dyDescent="0.25">
      <c r="A1173">
        <v>1866034501</v>
      </c>
      <c r="B1173" t="b">
        <v>0</v>
      </c>
      <c r="C1173" s="6" t="s">
        <v>26</v>
      </c>
      <c r="D1173">
        <v>3</v>
      </c>
      <c r="E1173" s="1">
        <v>43328.596215277779</v>
      </c>
      <c r="F1173" s="6" t="s">
        <v>27</v>
      </c>
      <c r="G1173">
        <v>0.71209999999999996</v>
      </c>
      <c r="H1173" s="6" t="s">
        <v>28</v>
      </c>
      <c r="I1173">
        <v>0.71209999999999996</v>
      </c>
      <c r="J1173" s="6" t="s">
        <v>29</v>
      </c>
      <c r="K1173" s="1">
        <v>43134.847974537035</v>
      </c>
      <c r="L1173">
        <v>1</v>
      </c>
      <c r="M1173" s="6" t="s">
        <v>2996</v>
      </c>
      <c r="N1173" t="b">
        <v>0</v>
      </c>
      <c r="O1173" s="6" t="s">
        <v>30</v>
      </c>
      <c r="P1173" s="6" t="s">
        <v>31</v>
      </c>
      <c r="Q1173" s="6" t="s">
        <v>84</v>
      </c>
      <c r="R1173">
        <v>2</v>
      </c>
      <c r="S1173" s="6" t="s">
        <v>31</v>
      </c>
      <c r="T1173" s="6" t="s">
        <v>84</v>
      </c>
      <c r="U1173" s="6" t="s">
        <v>36</v>
      </c>
      <c r="V1173">
        <v>9.598844689568809E+17</v>
      </c>
      <c r="W1173" s="6" t="s">
        <v>31</v>
      </c>
      <c r="X1173" s="6" t="s">
        <v>2997</v>
      </c>
      <c r="Y1173" s="6" t="s">
        <v>2998</v>
      </c>
      <c r="Z1173">
        <v>9.3061332816201728E+17</v>
      </c>
    </row>
    <row r="1174" spans="1:26" x14ac:dyDescent="0.25">
      <c r="A1174">
        <v>1866034620</v>
      </c>
      <c r="B1174" t="b">
        <v>0</v>
      </c>
      <c r="C1174" s="6" t="s">
        <v>26</v>
      </c>
      <c r="D1174">
        <v>3</v>
      </c>
      <c r="E1174" s="1">
        <v>43328.62263888889</v>
      </c>
      <c r="F1174" s="6" t="s">
        <v>27</v>
      </c>
      <c r="G1174">
        <v>1</v>
      </c>
      <c r="H1174" s="6" t="s">
        <v>40</v>
      </c>
      <c r="I1174">
        <v>0.66859999999999997</v>
      </c>
      <c r="J1174" s="6" t="s">
        <v>29</v>
      </c>
      <c r="K1174" s="1">
        <v>43134.851655092592</v>
      </c>
      <c r="L1174">
        <v>1</v>
      </c>
      <c r="M1174" s="6" t="s">
        <v>3320</v>
      </c>
      <c r="N1174" t="b">
        <v>0</v>
      </c>
      <c r="O1174" s="6" t="s">
        <v>30</v>
      </c>
      <c r="P1174" s="6" t="s">
        <v>31</v>
      </c>
      <c r="Q1174" s="6" t="s">
        <v>84</v>
      </c>
      <c r="R1174">
        <v>1</v>
      </c>
      <c r="S1174" s="6" t="s">
        <v>31</v>
      </c>
      <c r="T1174" s="6" t="s">
        <v>84</v>
      </c>
      <c r="U1174" s="6" t="s">
        <v>45</v>
      </c>
      <c r="V1174">
        <v>9.5988580281689293E+17</v>
      </c>
      <c r="W1174" s="6" t="s">
        <v>31</v>
      </c>
      <c r="X1174" s="6" t="s">
        <v>3321</v>
      </c>
      <c r="Y1174" s="6" t="s">
        <v>3322</v>
      </c>
      <c r="Z1174">
        <v>83304368</v>
      </c>
    </row>
    <row r="1175" spans="1:26" x14ac:dyDescent="0.25">
      <c r="A1175">
        <v>1866034732</v>
      </c>
      <c r="B1175" t="b">
        <v>0</v>
      </c>
      <c r="C1175" s="6" t="s">
        <v>26</v>
      </c>
      <c r="D1175">
        <v>3</v>
      </c>
      <c r="E1175" s="1">
        <v>43328.681527777779</v>
      </c>
      <c r="F1175" s="6" t="s">
        <v>27</v>
      </c>
      <c r="G1175">
        <v>1</v>
      </c>
      <c r="H1175" s="6" t="s">
        <v>40</v>
      </c>
      <c r="I1175">
        <v>0.65839999999999999</v>
      </c>
      <c r="J1175" s="6" t="s">
        <v>29</v>
      </c>
      <c r="K1175" s="1">
        <v>43134.85224537037</v>
      </c>
      <c r="L1175">
        <v>1</v>
      </c>
      <c r="M1175" s="6" t="s">
        <v>46</v>
      </c>
      <c r="N1175" t="b">
        <v>0</v>
      </c>
      <c r="O1175" s="6" t="s">
        <v>30</v>
      </c>
      <c r="P1175" s="6" t="s">
        <v>31</v>
      </c>
      <c r="Q1175" s="6" t="s">
        <v>84</v>
      </c>
      <c r="R1175">
        <v>0</v>
      </c>
      <c r="S1175" s="6" t="s">
        <v>31</v>
      </c>
      <c r="T1175" s="6" t="s">
        <v>84</v>
      </c>
      <c r="U1175" s="6" t="s">
        <v>36</v>
      </c>
      <c r="V1175">
        <v>9.598860159294423E+17</v>
      </c>
      <c r="W1175" s="6" t="s">
        <v>31</v>
      </c>
      <c r="X1175" s="6" t="s">
        <v>3627</v>
      </c>
      <c r="Y1175" s="6" t="s">
        <v>3628</v>
      </c>
      <c r="Z1175">
        <v>9.5988395632484762E+17</v>
      </c>
    </row>
    <row r="1176" spans="1:26" x14ac:dyDescent="0.25">
      <c r="A1176">
        <v>1866034610</v>
      </c>
      <c r="B1176" t="b">
        <v>0</v>
      </c>
      <c r="C1176" s="6" t="s">
        <v>26</v>
      </c>
      <c r="D1176">
        <v>3</v>
      </c>
      <c r="E1176" s="1">
        <v>43328.683379629627</v>
      </c>
      <c r="F1176" s="6" t="s">
        <v>27</v>
      </c>
      <c r="G1176">
        <v>1</v>
      </c>
      <c r="H1176" s="6" t="s">
        <v>41</v>
      </c>
      <c r="I1176">
        <v>1</v>
      </c>
      <c r="J1176" s="6" t="s">
        <v>29</v>
      </c>
      <c r="K1176" s="1">
        <v>43134.856400462966</v>
      </c>
      <c r="L1176">
        <v>0</v>
      </c>
      <c r="M1176" s="6" t="s">
        <v>3292</v>
      </c>
      <c r="N1176" t="b">
        <v>0</v>
      </c>
      <c r="O1176" s="6" t="s">
        <v>30</v>
      </c>
      <c r="P1176" s="6" t="s">
        <v>31</v>
      </c>
      <c r="Q1176" s="6" t="s">
        <v>84</v>
      </c>
      <c r="R1176">
        <v>0</v>
      </c>
      <c r="S1176" s="6" t="s">
        <v>31</v>
      </c>
      <c r="T1176" s="6" t="s">
        <v>84</v>
      </c>
      <c r="U1176" s="6" t="s">
        <v>90</v>
      </c>
      <c r="V1176">
        <v>9.5988752086253978E+17</v>
      </c>
      <c r="W1176" s="6" t="s">
        <v>31</v>
      </c>
      <c r="X1176" s="6" t="s">
        <v>3293</v>
      </c>
      <c r="Y1176" s="6" t="s">
        <v>3294</v>
      </c>
      <c r="Z1176">
        <v>2824011453</v>
      </c>
    </row>
    <row r="1177" spans="1:26" x14ac:dyDescent="0.25">
      <c r="A1177">
        <v>1866034728</v>
      </c>
      <c r="B1177" t="b">
        <v>0</v>
      </c>
      <c r="C1177" s="6" t="s">
        <v>26</v>
      </c>
      <c r="D1177">
        <v>3</v>
      </c>
      <c r="E1177" s="1">
        <v>43328.66333333333</v>
      </c>
      <c r="F1177" s="6" t="s">
        <v>27</v>
      </c>
      <c r="G1177">
        <v>1</v>
      </c>
      <c r="H1177" s="6" t="s">
        <v>28</v>
      </c>
      <c r="I1177">
        <v>1</v>
      </c>
      <c r="J1177" s="6" t="s">
        <v>29</v>
      </c>
      <c r="K1177" s="1">
        <v>43134.864699074074</v>
      </c>
      <c r="L1177">
        <v>0</v>
      </c>
      <c r="M1177" s="6" t="s">
        <v>3615</v>
      </c>
      <c r="N1177" t="b">
        <v>0</v>
      </c>
      <c r="O1177" s="6" t="s">
        <v>30</v>
      </c>
      <c r="P1177" s="6" t="s">
        <v>31</v>
      </c>
      <c r="Q1177" s="6" t="s">
        <v>84</v>
      </c>
      <c r="R1177">
        <v>0</v>
      </c>
      <c r="S1177" s="6" t="s">
        <v>31</v>
      </c>
      <c r="T1177" s="6" t="s">
        <v>84</v>
      </c>
      <c r="U1177" s="6" t="s">
        <v>39</v>
      </c>
      <c r="V1177">
        <v>9.5989052917245542E+17</v>
      </c>
      <c r="W1177" s="6" t="s">
        <v>31</v>
      </c>
      <c r="X1177" s="6" t="s">
        <v>3616</v>
      </c>
      <c r="Y1177" s="6" t="s">
        <v>3617</v>
      </c>
      <c r="Z1177">
        <v>3891055540</v>
      </c>
    </row>
    <row r="1178" spans="1:26" x14ac:dyDescent="0.25">
      <c r="A1178">
        <v>1866034608</v>
      </c>
      <c r="B1178" t="b">
        <v>0</v>
      </c>
      <c r="C1178" s="6" t="s">
        <v>26</v>
      </c>
      <c r="D1178">
        <v>3</v>
      </c>
      <c r="E1178" s="1">
        <v>43328.654606481483</v>
      </c>
      <c r="F1178" s="6" t="s">
        <v>27</v>
      </c>
      <c r="G1178">
        <v>1</v>
      </c>
      <c r="H1178" s="6" t="s">
        <v>40</v>
      </c>
      <c r="I1178">
        <v>0.66830000000000001</v>
      </c>
      <c r="J1178" s="6" t="s">
        <v>29</v>
      </c>
      <c r="K1178" s="1">
        <v>43134.892604166664</v>
      </c>
      <c r="L1178">
        <v>6</v>
      </c>
      <c r="M1178" s="6" t="s">
        <v>3285</v>
      </c>
      <c r="N1178" t="b">
        <v>0</v>
      </c>
      <c r="O1178" s="6" t="s">
        <v>30</v>
      </c>
      <c r="P1178" s="6" t="s">
        <v>31</v>
      </c>
      <c r="Q1178" s="6" t="s">
        <v>84</v>
      </c>
      <c r="R1178">
        <v>0</v>
      </c>
      <c r="S1178" s="6" t="s">
        <v>31</v>
      </c>
      <c r="T1178" s="6" t="s">
        <v>84</v>
      </c>
      <c r="U1178" s="6" t="s">
        <v>36</v>
      </c>
      <c r="V1178">
        <v>9.5990063931159757E+17</v>
      </c>
      <c r="W1178" s="6" t="s">
        <v>3286</v>
      </c>
      <c r="X1178" s="6" t="s">
        <v>3287</v>
      </c>
      <c r="Y1178" s="6" t="s">
        <v>3288</v>
      </c>
      <c r="Z1178">
        <v>635530680</v>
      </c>
    </row>
    <row r="1179" spans="1:26" x14ac:dyDescent="0.25">
      <c r="A1179">
        <v>1866034764</v>
      </c>
      <c r="B1179" t="b">
        <v>0</v>
      </c>
      <c r="C1179" s="6" t="s">
        <v>26</v>
      </c>
      <c r="D1179">
        <v>3</v>
      </c>
      <c r="E1179" s="1">
        <v>43328.754432870373</v>
      </c>
      <c r="F1179" s="6" t="s">
        <v>27</v>
      </c>
      <c r="G1179">
        <v>1</v>
      </c>
      <c r="H1179" s="6" t="s">
        <v>28</v>
      </c>
      <c r="I1179">
        <v>0.68130000000000002</v>
      </c>
      <c r="J1179" s="6" t="s">
        <v>29</v>
      </c>
      <c r="K1179" s="1">
        <v>43134.894143518519</v>
      </c>
      <c r="L1179">
        <v>0</v>
      </c>
      <c r="M1179" s="6" t="s">
        <v>3713</v>
      </c>
      <c r="N1179" t="b">
        <v>0</v>
      </c>
      <c r="O1179" s="6" t="s">
        <v>30</v>
      </c>
      <c r="P1179" s="6" t="s">
        <v>31</v>
      </c>
      <c r="Q1179" s="6" t="s">
        <v>84</v>
      </c>
      <c r="R1179">
        <v>0</v>
      </c>
      <c r="S1179" s="6" t="s">
        <v>31</v>
      </c>
      <c r="T1179" s="6" t="s">
        <v>84</v>
      </c>
      <c r="U1179" s="6" t="s">
        <v>60</v>
      </c>
      <c r="V1179">
        <v>9.5990119814377062E+17</v>
      </c>
      <c r="W1179" s="6" t="s">
        <v>31</v>
      </c>
      <c r="X1179" s="6" t="s">
        <v>3714</v>
      </c>
      <c r="Y1179" s="6" t="s">
        <v>3715</v>
      </c>
      <c r="Z1179">
        <v>3302778512</v>
      </c>
    </row>
    <row r="1180" spans="1:26" x14ac:dyDescent="0.25">
      <c r="A1180">
        <v>1866034636</v>
      </c>
      <c r="B1180" t="b">
        <v>0</v>
      </c>
      <c r="C1180" s="6" t="s">
        <v>26</v>
      </c>
      <c r="D1180">
        <v>3</v>
      </c>
      <c r="E1180" s="1">
        <v>43328.64508101852</v>
      </c>
      <c r="F1180" s="6" t="s">
        <v>27</v>
      </c>
      <c r="G1180">
        <v>1</v>
      </c>
      <c r="H1180" s="6" t="s">
        <v>28</v>
      </c>
      <c r="I1180">
        <v>1</v>
      </c>
      <c r="J1180" s="6" t="s">
        <v>29</v>
      </c>
      <c r="K1180" s="1">
        <v>43134.896423611113</v>
      </c>
      <c r="L1180">
        <v>0</v>
      </c>
      <c r="M1180" s="6" t="s">
        <v>3365</v>
      </c>
      <c r="N1180" t="b">
        <v>0</v>
      </c>
      <c r="O1180" s="6" t="s">
        <v>30</v>
      </c>
      <c r="P1180" s="6" t="s">
        <v>31</v>
      </c>
      <c r="Q1180" s="6" t="s">
        <v>84</v>
      </c>
      <c r="R1180">
        <v>0</v>
      </c>
      <c r="S1180" s="6" t="s">
        <v>31</v>
      </c>
      <c r="T1180" s="6" t="s">
        <v>84</v>
      </c>
      <c r="U1180" s="6" t="s">
        <v>43</v>
      </c>
      <c r="V1180">
        <v>9.5990202281121792E+17</v>
      </c>
      <c r="W1180" s="6" t="s">
        <v>31</v>
      </c>
      <c r="X1180" s="6" t="s">
        <v>3366</v>
      </c>
      <c r="Y1180" s="6" t="s">
        <v>3367</v>
      </c>
      <c r="Z1180">
        <v>9.5189535244516557E+17</v>
      </c>
    </row>
    <row r="1181" spans="1:26" x14ac:dyDescent="0.25">
      <c r="A1181">
        <v>1866034625</v>
      </c>
      <c r="B1181" t="b">
        <v>0</v>
      </c>
      <c r="C1181" s="6" t="s">
        <v>26</v>
      </c>
      <c r="D1181">
        <v>3</v>
      </c>
      <c r="E1181" s="1">
        <v>43328.650659722225</v>
      </c>
      <c r="F1181" s="6" t="s">
        <v>27</v>
      </c>
      <c r="G1181">
        <v>1</v>
      </c>
      <c r="H1181" s="6" t="s">
        <v>28</v>
      </c>
      <c r="I1181">
        <v>0.66</v>
      </c>
      <c r="J1181" s="6" t="s">
        <v>29</v>
      </c>
      <c r="K1181" s="1">
        <v>43134.896874999999</v>
      </c>
      <c r="L1181">
        <v>0</v>
      </c>
      <c r="M1181" s="6" t="s">
        <v>35</v>
      </c>
      <c r="N1181" t="b">
        <v>0</v>
      </c>
      <c r="O1181" s="6" t="s">
        <v>30</v>
      </c>
      <c r="P1181" s="6" t="s">
        <v>31</v>
      </c>
      <c r="Q1181" s="6" t="s">
        <v>84</v>
      </c>
      <c r="R1181">
        <v>0</v>
      </c>
      <c r="S1181" s="6" t="s">
        <v>31</v>
      </c>
      <c r="T1181" s="6" t="s">
        <v>84</v>
      </c>
      <c r="U1181" s="6" t="s">
        <v>47</v>
      </c>
      <c r="V1181">
        <v>9.5990218770592563E+17</v>
      </c>
      <c r="W1181" s="6" t="s">
        <v>31</v>
      </c>
      <c r="X1181" s="6" t="s">
        <v>3336</v>
      </c>
      <c r="Y1181" s="6" t="s">
        <v>3337</v>
      </c>
      <c r="Z1181">
        <v>16260158</v>
      </c>
    </row>
    <row r="1182" spans="1:26" x14ac:dyDescent="0.25">
      <c r="A1182">
        <v>1866034398</v>
      </c>
      <c r="B1182" t="b">
        <v>0</v>
      </c>
      <c r="C1182" s="6" t="s">
        <v>26</v>
      </c>
      <c r="D1182">
        <v>3</v>
      </c>
      <c r="E1182" s="1">
        <v>43328.679456018515</v>
      </c>
      <c r="F1182" s="6" t="s">
        <v>27</v>
      </c>
      <c r="G1182">
        <v>1</v>
      </c>
      <c r="H1182" s="6" t="s">
        <v>41</v>
      </c>
      <c r="I1182">
        <v>0.66290000000000004</v>
      </c>
      <c r="J1182" s="6" t="s">
        <v>29</v>
      </c>
      <c r="K1182" s="1">
        <v>43134.903483796297</v>
      </c>
      <c r="L1182">
        <v>1</v>
      </c>
      <c r="M1182" s="6" t="s">
        <v>2714</v>
      </c>
      <c r="N1182" t="b">
        <v>1</v>
      </c>
      <c r="O1182" s="6" t="s">
        <v>30</v>
      </c>
      <c r="P1182" s="6" t="s">
        <v>2715</v>
      </c>
      <c r="Q1182" s="6" t="s">
        <v>84</v>
      </c>
      <c r="R1182">
        <v>0</v>
      </c>
      <c r="S1182" s="6" t="s">
        <v>31</v>
      </c>
      <c r="T1182" s="6" t="s">
        <v>84</v>
      </c>
      <c r="U1182" s="6" t="s">
        <v>36</v>
      </c>
      <c r="V1182">
        <v>9.5990458328696832E+17</v>
      </c>
      <c r="W1182" s="6" t="s">
        <v>31</v>
      </c>
      <c r="X1182" s="6" t="s">
        <v>2716</v>
      </c>
      <c r="Y1182" s="6" t="s">
        <v>2717</v>
      </c>
      <c r="Z1182">
        <v>9.5613739334997606E+17</v>
      </c>
    </row>
    <row r="1183" spans="1:26" x14ac:dyDescent="0.25">
      <c r="A1183">
        <v>1866034734</v>
      </c>
      <c r="B1183" t="b">
        <v>0</v>
      </c>
      <c r="C1183" s="6" t="s">
        <v>26</v>
      </c>
      <c r="D1183">
        <v>3</v>
      </c>
      <c r="E1183" s="1">
        <v>43328.643067129633</v>
      </c>
      <c r="F1183" s="6" t="s">
        <v>27</v>
      </c>
      <c r="G1183">
        <v>1</v>
      </c>
      <c r="H1183" s="6" t="s">
        <v>28</v>
      </c>
      <c r="I1183">
        <v>1</v>
      </c>
      <c r="J1183" s="6" t="s">
        <v>29</v>
      </c>
      <c r="K1183" s="1">
        <v>43134.91133101852</v>
      </c>
      <c r="L1183">
        <v>0</v>
      </c>
      <c r="M1183" s="6" t="s">
        <v>35</v>
      </c>
      <c r="N1183" t="b">
        <v>0</v>
      </c>
      <c r="O1183" s="6" t="s">
        <v>30</v>
      </c>
      <c r="P1183" s="6" t="s">
        <v>31</v>
      </c>
      <c r="Q1183" s="6" t="s">
        <v>84</v>
      </c>
      <c r="R1183">
        <v>1</v>
      </c>
      <c r="S1183" s="6" t="s">
        <v>31</v>
      </c>
      <c r="T1183" s="6" t="s">
        <v>84</v>
      </c>
      <c r="U1183" s="6" t="s">
        <v>38</v>
      </c>
      <c r="V1183">
        <v>9.5990742697474867E+17</v>
      </c>
      <c r="W1183" s="6" t="s">
        <v>31</v>
      </c>
      <c r="X1183" s="6" t="s">
        <v>3631</v>
      </c>
      <c r="Y1183" s="6" t="s">
        <v>3632</v>
      </c>
      <c r="Z1183">
        <v>2437294214</v>
      </c>
    </row>
    <row r="1184" spans="1:26" x14ac:dyDescent="0.25">
      <c r="A1184">
        <v>1866034534</v>
      </c>
      <c r="B1184" t="b">
        <v>0</v>
      </c>
      <c r="C1184" s="6" t="s">
        <v>26</v>
      </c>
      <c r="D1184">
        <v>3</v>
      </c>
      <c r="E1184" s="1">
        <v>43328.644583333335</v>
      </c>
      <c r="F1184" s="6" t="s">
        <v>27</v>
      </c>
      <c r="G1184">
        <v>1</v>
      </c>
      <c r="H1184" s="6" t="s">
        <v>40</v>
      </c>
      <c r="I1184">
        <v>0.64049999999999996</v>
      </c>
      <c r="J1184" s="6" t="s">
        <v>29</v>
      </c>
      <c r="K1184" s="1">
        <v>43134.916180555556</v>
      </c>
      <c r="L1184">
        <v>2</v>
      </c>
      <c r="M1184" s="6" t="s">
        <v>46</v>
      </c>
      <c r="N1184" t="b">
        <v>0</v>
      </c>
      <c r="O1184" s="6" t="s">
        <v>30</v>
      </c>
      <c r="P1184" s="6" t="s">
        <v>31</v>
      </c>
      <c r="Q1184" s="6" t="s">
        <v>84</v>
      </c>
      <c r="R1184">
        <v>0</v>
      </c>
      <c r="S1184" s="6" t="s">
        <v>31</v>
      </c>
      <c r="T1184" s="6" t="s">
        <v>84</v>
      </c>
      <c r="U1184" s="6" t="s">
        <v>47</v>
      </c>
      <c r="V1184">
        <v>9.599091862377513E+17</v>
      </c>
      <c r="W1184" s="6" t="s">
        <v>2758</v>
      </c>
      <c r="X1184" s="6" t="s">
        <v>3088</v>
      </c>
      <c r="Y1184" s="6" t="s">
        <v>3089</v>
      </c>
      <c r="Z1184">
        <v>8.4393444030058906E+17</v>
      </c>
    </row>
    <row r="1185" spans="1:26" x14ac:dyDescent="0.25">
      <c r="A1185">
        <v>1866034391</v>
      </c>
      <c r="B1185" t="b">
        <v>0</v>
      </c>
      <c r="C1185" s="6" t="s">
        <v>26</v>
      </c>
      <c r="D1185">
        <v>3</v>
      </c>
      <c r="E1185" s="1">
        <v>43328.753310185188</v>
      </c>
      <c r="F1185" s="6" t="s">
        <v>27</v>
      </c>
      <c r="G1185">
        <v>1</v>
      </c>
      <c r="H1185" s="6" t="s">
        <v>28</v>
      </c>
      <c r="I1185">
        <v>1</v>
      </c>
      <c r="J1185" s="6" t="s">
        <v>29</v>
      </c>
      <c r="K1185" s="1">
        <v>43134.920162037037</v>
      </c>
      <c r="L1185">
        <v>0</v>
      </c>
      <c r="M1185" s="6" t="s">
        <v>2692</v>
      </c>
      <c r="N1185" t="b">
        <v>0</v>
      </c>
      <c r="O1185" s="6" t="s">
        <v>30</v>
      </c>
      <c r="P1185" s="6" t="s">
        <v>31</v>
      </c>
      <c r="Q1185" s="6" t="s">
        <v>84</v>
      </c>
      <c r="R1185">
        <v>0</v>
      </c>
      <c r="S1185" s="6" t="s">
        <v>31</v>
      </c>
      <c r="T1185" s="6" t="s">
        <v>84</v>
      </c>
      <c r="U1185" s="6" t="s">
        <v>58</v>
      </c>
      <c r="V1185">
        <v>9.5991062546294784E+17</v>
      </c>
      <c r="W1185" s="6" t="s">
        <v>31</v>
      </c>
      <c r="X1185" s="6" t="s">
        <v>2693</v>
      </c>
      <c r="Y1185" s="6" t="s">
        <v>2694</v>
      </c>
      <c r="Z1185">
        <v>2795084203</v>
      </c>
    </row>
    <row r="1186" spans="1:26" x14ac:dyDescent="0.25">
      <c r="A1186">
        <v>1866034641</v>
      </c>
      <c r="B1186" t="b">
        <v>0</v>
      </c>
      <c r="C1186" s="6" t="s">
        <v>26</v>
      </c>
      <c r="D1186">
        <v>3</v>
      </c>
      <c r="E1186" s="1">
        <v>43328.7187037037</v>
      </c>
      <c r="F1186" s="6" t="s">
        <v>27</v>
      </c>
      <c r="G1186">
        <v>1</v>
      </c>
      <c r="H1186" s="6" t="s">
        <v>28</v>
      </c>
      <c r="I1186">
        <v>1</v>
      </c>
      <c r="J1186" s="6" t="s">
        <v>29</v>
      </c>
      <c r="K1186" s="1">
        <v>43134.925069444442</v>
      </c>
      <c r="L1186">
        <v>0</v>
      </c>
      <c r="M1186" s="6" t="s">
        <v>1064</v>
      </c>
      <c r="N1186" t="b">
        <v>0</v>
      </c>
      <c r="O1186" s="6" t="s">
        <v>30</v>
      </c>
      <c r="P1186" s="6" t="s">
        <v>31</v>
      </c>
      <c r="Q1186" s="6" t="s">
        <v>84</v>
      </c>
      <c r="R1186">
        <v>0</v>
      </c>
      <c r="S1186" s="6" t="s">
        <v>31</v>
      </c>
      <c r="T1186" s="6" t="s">
        <v>84</v>
      </c>
      <c r="U1186" s="6" t="s">
        <v>44</v>
      </c>
      <c r="V1186">
        <v>9.5991240758906061E+17</v>
      </c>
      <c r="W1186" s="6" t="s">
        <v>31</v>
      </c>
      <c r="X1186" s="6" t="s">
        <v>3377</v>
      </c>
      <c r="Y1186" s="6" t="s">
        <v>3378</v>
      </c>
      <c r="Z1186">
        <v>2809290808</v>
      </c>
    </row>
    <row r="1187" spans="1:26" x14ac:dyDescent="0.25">
      <c r="A1187">
        <v>1866034634</v>
      </c>
      <c r="B1187" t="b">
        <v>0</v>
      </c>
      <c r="C1187" s="6" t="s">
        <v>26</v>
      </c>
      <c r="D1187">
        <v>3</v>
      </c>
      <c r="E1187" s="1">
        <v>43328.69327546296</v>
      </c>
      <c r="F1187" s="6" t="s">
        <v>27</v>
      </c>
      <c r="G1187">
        <v>0.6764</v>
      </c>
      <c r="H1187" s="6" t="s">
        <v>41</v>
      </c>
      <c r="I1187">
        <v>0.34339999999999998</v>
      </c>
      <c r="J1187" s="6" t="s">
        <v>29</v>
      </c>
      <c r="K1187" s="1">
        <v>43134.931250000001</v>
      </c>
      <c r="L1187">
        <v>0</v>
      </c>
      <c r="M1187" s="6" t="s">
        <v>3359</v>
      </c>
      <c r="N1187" t="b">
        <v>0</v>
      </c>
      <c r="O1187" s="6" t="s">
        <v>30</v>
      </c>
      <c r="P1187" s="6" t="s">
        <v>31</v>
      </c>
      <c r="Q1187" s="6" t="s">
        <v>84</v>
      </c>
      <c r="R1187">
        <v>0</v>
      </c>
      <c r="S1187" s="6" t="s">
        <v>31</v>
      </c>
      <c r="T1187" s="6" t="s">
        <v>84</v>
      </c>
      <c r="U1187" s="6" t="s">
        <v>36</v>
      </c>
      <c r="V1187">
        <v>9.5991464509098394E+17</v>
      </c>
      <c r="W1187" s="6" t="s">
        <v>31</v>
      </c>
      <c r="X1187" s="6" t="s">
        <v>3360</v>
      </c>
      <c r="Y1187" s="6" t="s">
        <v>3361</v>
      </c>
      <c r="Z1187">
        <v>9.0155426070529638E+17</v>
      </c>
    </row>
    <row r="1188" spans="1:26" x14ac:dyDescent="0.25">
      <c r="A1188">
        <v>1866034623</v>
      </c>
      <c r="B1188" t="b">
        <v>0</v>
      </c>
      <c r="C1188" s="6" t="s">
        <v>26</v>
      </c>
      <c r="D1188">
        <v>3</v>
      </c>
      <c r="E1188" s="1">
        <v>43328.675370370373</v>
      </c>
      <c r="F1188" s="6" t="s">
        <v>27</v>
      </c>
      <c r="G1188">
        <v>1</v>
      </c>
      <c r="H1188" s="6" t="s">
        <v>28</v>
      </c>
      <c r="I1188">
        <v>1</v>
      </c>
      <c r="J1188" s="6" t="s">
        <v>29</v>
      </c>
      <c r="K1188" s="1">
        <v>43134.955578703702</v>
      </c>
      <c r="L1188">
        <v>9</v>
      </c>
      <c r="M1188" s="6" t="s">
        <v>3329</v>
      </c>
      <c r="N1188" t="b">
        <v>0</v>
      </c>
      <c r="O1188" s="6" t="s">
        <v>30</v>
      </c>
      <c r="P1188" s="6" t="s">
        <v>31</v>
      </c>
      <c r="Q1188" s="6" t="s">
        <v>84</v>
      </c>
      <c r="R1188">
        <v>0</v>
      </c>
      <c r="S1188" s="6" t="s">
        <v>31</v>
      </c>
      <c r="T1188" s="6" t="s">
        <v>84</v>
      </c>
      <c r="U1188" s="6" t="s">
        <v>58</v>
      </c>
      <c r="V1188">
        <v>9.5992346264618189E+17</v>
      </c>
      <c r="W1188" s="6" t="s">
        <v>31</v>
      </c>
      <c r="X1188" s="6" t="s">
        <v>3330</v>
      </c>
      <c r="Y1188" s="6" t="s">
        <v>3331</v>
      </c>
      <c r="Z1188">
        <v>9.4928568962304E+17</v>
      </c>
    </row>
    <row r="1189" spans="1:26" x14ac:dyDescent="0.25">
      <c r="A1189">
        <v>1866034743</v>
      </c>
      <c r="B1189" t="b">
        <v>0</v>
      </c>
      <c r="C1189" s="6" t="s">
        <v>26</v>
      </c>
      <c r="D1189">
        <v>3</v>
      </c>
      <c r="E1189" s="1">
        <v>43328.629224537035</v>
      </c>
      <c r="F1189" s="6" t="s">
        <v>27</v>
      </c>
      <c r="G1189">
        <v>1</v>
      </c>
      <c r="H1189" s="6" t="s">
        <v>28</v>
      </c>
      <c r="I1189">
        <v>1</v>
      </c>
      <c r="J1189" s="6" t="s">
        <v>29</v>
      </c>
      <c r="K1189" s="1">
        <v>43134.968194444446</v>
      </c>
      <c r="L1189">
        <v>6</v>
      </c>
      <c r="M1189" s="6" t="s">
        <v>3653</v>
      </c>
      <c r="N1189" t="b">
        <v>0</v>
      </c>
      <c r="O1189" s="6" t="s">
        <v>30</v>
      </c>
      <c r="P1189" s="6" t="s">
        <v>31</v>
      </c>
      <c r="Q1189" s="6" t="s">
        <v>84</v>
      </c>
      <c r="R1189">
        <v>4</v>
      </c>
      <c r="S1189" s="6" t="s">
        <v>31</v>
      </c>
      <c r="T1189" s="6" t="s">
        <v>84</v>
      </c>
      <c r="U1189" s="6" t="s">
        <v>45</v>
      </c>
      <c r="V1189">
        <v>9.5992803332610867E+17</v>
      </c>
      <c r="W1189" s="6" t="s">
        <v>31</v>
      </c>
      <c r="X1189" s="6" t="s">
        <v>3654</v>
      </c>
      <c r="Y1189" s="6" t="s">
        <v>3655</v>
      </c>
      <c r="Z1189">
        <v>1699435988</v>
      </c>
    </row>
    <row r="1190" spans="1:26" x14ac:dyDescent="0.25">
      <c r="A1190">
        <v>1866034418</v>
      </c>
      <c r="B1190" t="b">
        <v>0</v>
      </c>
      <c r="C1190" s="6" t="s">
        <v>26</v>
      </c>
      <c r="D1190">
        <v>3</v>
      </c>
      <c r="E1190" s="1">
        <v>43328.586840277778</v>
      </c>
      <c r="F1190" s="6" t="s">
        <v>27</v>
      </c>
      <c r="G1190">
        <v>1</v>
      </c>
      <c r="H1190" s="6" t="s">
        <v>40</v>
      </c>
      <c r="I1190">
        <v>1</v>
      </c>
      <c r="J1190" s="6" t="s">
        <v>29</v>
      </c>
      <c r="K1190" s="1">
        <v>43134.975034722222</v>
      </c>
      <c r="L1190">
        <v>0</v>
      </c>
      <c r="M1190" s="6" t="s">
        <v>46</v>
      </c>
      <c r="N1190" t="b">
        <v>0</v>
      </c>
      <c r="O1190" s="6" t="s">
        <v>30</v>
      </c>
      <c r="P1190" s="6" t="s">
        <v>31</v>
      </c>
      <c r="Q1190" s="6" t="s">
        <v>84</v>
      </c>
      <c r="R1190">
        <v>0</v>
      </c>
      <c r="S1190" s="6" t="s">
        <v>31</v>
      </c>
      <c r="T1190" s="6" t="s">
        <v>84</v>
      </c>
      <c r="U1190" s="6" t="s">
        <v>33</v>
      </c>
      <c r="V1190">
        <v>9.599305113291735E+17</v>
      </c>
      <c r="W1190" s="6" t="s">
        <v>31</v>
      </c>
      <c r="X1190" s="6" t="s">
        <v>2775</v>
      </c>
      <c r="Y1190" s="6" t="s">
        <v>2776</v>
      </c>
      <c r="Z1190">
        <v>9.4815666550892954E+17</v>
      </c>
    </row>
    <row r="1191" spans="1:26" x14ac:dyDescent="0.25">
      <c r="A1191">
        <v>1866034526</v>
      </c>
      <c r="B1191" t="b">
        <v>0</v>
      </c>
      <c r="C1191" s="6" t="s">
        <v>26</v>
      </c>
      <c r="D1191">
        <v>3</v>
      </c>
      <c r="E1191" s="1">
        <v>43328.620011574072</v>
      </c>
      <c r="F1191" s="6" t="s">
        <v>27</v>
      </c>
      <c r="G1191">
        <v>1</v>
      </c>
      <c r="H1191" s="6" t="s">
        <v>41</v>
      </c>
      <c r="I1191">
        <v>0.67059999999999997</v>
      </c>
      <c r="J1191" s="6" t="s">
        <v>29</v>
      </c>
      <c r="K1191" s="1">
        <v>43134.97619212963</v>
      </c>
      <c r="L1191">
        <v>0</v>
      </c>
      <c r="M1191" s="6" t="s">
        <v>3067</v>
      </c>
      <c r="N1191" t="b">
        <v>0</v>
      </c>
      <c r="O1191" s="6" t="s">
        <v>30</v>
      </c>
      <c r="P1191" s="6" t="s">
        <v>31</v>
      </c>
      <c r="Q1191" s="6" t="s">
        <v>84</v>
      </c>
      <c r="R1191">
        <v>0</v>
      </c>
      <c r="S1191" s="6" t="s">
        <v>31</v>
      </c>
      <c r="T1191" s="6" t="s">
        <v>84</v>
      </c>
      <c r="U1191" s="6" t="s">
        <v>36</v>
      </c>
      <c r="V1191">
        <v>9.5993093274769818E+17</v>
      </c>
      <c r="W1191" s="6" t="s">
        <v>31</v>
      </c>
      <c r="X1191" s="6" t="s">
        <v>3068</v>
      </c>
      <c r="Y1191" s="6" t="s">
        <v>3069</v>
      </c>
      <c r="Z1191">
        <v>997220934</v>
      </c>
    </row>
    <row r="1192" spans="1:26" x14ac:dyDescent="0.25">
      <c r="A1192">
        <v>1866034793</v>
      </c>
      <c r="B1192" t="b">
        <v>0</v>
      </c>
      <c r="C1192" s="6" t="s">
        <v>26</v>
      </c>
      <c r="D1192">
        <v>3</v>
      </c>
      <c r="E1192" s="1">
        <v>43328.755219907405</v>
      </c>
      <c r="F1192" s="6" t="s">
        <v>27</v>
      </c>
      <c r="G1192">
        <v>1</v>
      </c>
      <c r="H1192" s="6" t="s">
        <v>41</v>
      </c>
      <c r="I1192">
        <v>0.34470000000000001</v>
      </c>
      <c r="J1192" s="6" t="s">
        <v>29</v>
      </c>
      <c r="K1192" s="1">
        <v>43135.001192129632</v>
      </c>
      <c r="L1192">
        <v>0</v>
      </c>
      <c r="M1192" s="6" t="s">
        <v>2999</v>
      </c>
      <c r="N1192" t="b">
        <v>0</v>
      </c>
      <c r="O1192" s="6" t="s">
        <v>30</v>
      </c>
      <c r="P1192" s="6" t="s">
        <v>31</v>
      </c>
      <c r="Q1192" s="6" t="s">
        <v>84</v>
      </c>
      <c r="R1192">
        <v>0</v>
      </c>
      <c r="S1192" s="6" t="s">
        <v>31</v>
      </c>
      <c r="T1192" s="6" t="s">
        <v>84</v>
      </c>
      <c r="U1192" s="6" t="s">
        <v>3000</v>
      </c>
      <c r="V1192">
        <v>9.5993999011239117E+17</v>
      </c>
      <c r="W1192" s="6" t="s">
        <v>102</v>
      </c>
      <c r="X1192" s="6" t="s">
        <v>3784</v>
      </c>
      <c r="Y1192" s="6" t="s">
        <v>3785</v>
      </c>
      <c r="Z1192">
        <v>8.4385754440995635E+17</v>
      </c>
    </row>
    <row r="1193" spans="1:26" x14ac:dyDescent="0.25">
      <c r="A1193">
        <v>1866034540</v>
      </c>
      <c r="B1193" t="b">
        <v>0</v>
      </c>
      <c r="C1193" s="6" t="s">
        <v>26</v>
      </c>
      <c r="D1193">
        <v>3</v>
      </c>
      <c r="E1193" s="1">
        <v>43328.626875000002</v>
      </c>
      <c r="F1193" s="6" t="s">
        <v>27</v>
      </c>
      <c r="G1193">
        <v>1</v>
      </c>
      <c r="H1193" s="6" t="s">
        <v>28</v>
      </c>
      <c r="I1193">
        <v>1</v>
      </c>
      <c r="J1193" s="6" t="s">
        <v>29</v>
      </c>
      <c r="K1193" s="1">
        <v>43135.003854166665</v>
      </c>
      <c r="L1193">
        <v>86</v>
      </c>
      <c r="M1193" s="6" t="s">
        <v>3100</v>
      </c>
      <c r="N1193" t="b">
        <v>0</v>
      </c>
      <c r="O1193" s="6" t="s">
        <v>30</v>
      </c>
      <c r="P1193" s="6" t="s">
        <v>31</v>
      </c>
      <c r="Q1193" s="6" t="s">
        <v>84</v>
      </c>
      <c r="R1193">
        <v>1</v>
      </c>
      <c r="S1193" s="6" t="s">
        <v>31</v>
      </c>
      <c r="T1193" s="6" t="s">
        <v>84</v>
      </c>
      <c r="U1193" s="6" t="s">
        <v>45</v>
      </c>
      <c r="V1193">
        <v>9.5994095532242125E+17</v>
      </c>
      <c r="W1193" s="6" t="s">
        <v>31</v>
      </c>
      <c r="X1193" s="6" t="s">
        <v>3101</v>
      </c>
      <c r="Y1193" s="6" t="s">
        <v>3102</v>
      </c>
      <c r="Z1193">
        <v>2324244055</v>
      </c>
    </row>
    <row r="1194" spans="1:26" x14ac:dyDescent="0.25">
      <c r="A1194">
        <v>1866034791</v>
      </c>
      <c r="B1194" t="b">
        <v>0</v>
      </c>
      <c r="C1194" s="6" t="s">
        <v>26</v>
      </c>
      <c r="D1194">
        <v>3</v>
      </c>
      <c r="E1194" s="1">
        <v>43328.650243055556</v>
      </c>
      <c r="F1194" s="6" t="s">
        <v>27</v>
      </c>
      <c r="G1194">
        <v>1</v>
      </c>
      <c r="H1194" s="6" t="s">
        <v>28</v>
      </c>
      <c r="I1194">
        <v>1</v>
      </c>
      <c r="J1194" s="6" t="s">
        <v>29</v>
      </c>
      <c r="K1194" s="1">
        <v>43135.009756944448</v>
      </c>
      <c r="L1194">
        <v>0</v>
      </c>
      <c r="M1194" s="6" t="s">
        <v>3779</v>
      </c>
      <c r="N1194" t="b">
        <v>0</v>
      </c>
      <c r="O1194" s="6" t="s">
        <v>30</v>
      </c>
      <c r="P1194" s="6" t="s">
        <v>31</v>
      </c>
      <c r="Q1194" s="6" t="s">
        <v>84</v>
      </c>
      <c r="R1194">
        <v>0</v>
      </c>
      <c r="S1194" s="6" t="s">
        <v>31</v>
      </c>
      <c r="T1194" s="6" t="s">
        <v>84</v>
      </c>
      <c r="U1194" s="6" t="s">
        <v>97</v>
      </c>
      <c r="V1194">
        <v>9.599430938638295E+17</v>
      </c>
      <c r="W1194" s="6" t="s">
        <v>31</v>
      </c>
      <c r="X1194" s="6" t="s">
        <v>3780</v>
      </c>
      <c r="Y1194" s="6" t="s">
        <v>3781</v>
      </c>
      <c r="Z1194">
        <v>88587206</v>
      </c>
    </row>
    <row r="1195" spans="1:26" x14ac:dyDescent="0.25">
      <c r="A1195">
        <v>1866034920</v>
      </c>
      <c r="B1195" t="b">
        <v>0</v>
      </c>
      <c r="C1195" s="6" t="s">
        <v>26</v>
      </c>
      <c r="D1195">
        <v>3</v>
      </c>
      <c r="E1195" s="1">
        <v>43328.657500000001</v>
      </c>
      <c r="F1195" s="6" t="s">
        <v>27</v>
      </c>
      <c r="G1195">
        <v>1</v>
      </c>
      <c r="H1195" s="6" t="s">
        <v>28</v>
      </c>
      <c r="I1195">
        <v>1</v>
      </c>
      <c r="J1195" s="6" t="s">
        <v>29</v>
      </c>
      <c r="K1195" s="1">
        <v>43135.010659722226</v>
      </c>
      <c r="L1195">
        <v>0</v>
      </c>
      <c r="M1195" s="6" t="s">
        <v>4142</v>
      </c>
      <c r="N1195" t="b">
        <v>0</v>
      </c>
      <c r="O1195" s="6" t="s">
        <v>30</v>
      </c>
      <c r="P1195" s="6" t="s">
        <v>31</v>
      </c>
      <c r="Q1195" s="6" t="s">
        <v>84</v>
      </c>
      <c r="R1195">
        <v>2</v>
      </c>
      <c r="S1195" s="6" t="s">
        <v>31</v>
      </c>
      <c r="T1195" s="6" t="s">
        <v>84</v>
      </c>
      <c r="U1195" s="6" t="s">
        <v>45</v>
      </c>
      <c r="V1195">
        <v>9.5994342359482778E+17</v>
      </c>
      <c r="W1195" s="6" t="s">
        <v>31</v>
      </c>
      <c r="X1195" s="6" t="s">
        <v>4143</v>
      </c>
      <c r="Y1195" s="6" t="s">
        <v>4144</v>
      </c>
      <c r="Z1195">
        <v>3719423243</v>
      </c>
    </row>
    <row r="1196" spans="1:26" x14ac:dyDescent="0.25">
      <c r="A1196">
        <v>1866034433</v>
      </c>
      <c r="B1196" t="b">
        <v>0</v>
      </c>
      <c r="C1196" s="6" t="s">
        <v>26</v>
      </c>
      <c r="D1196">
        <v>3</v>
      </c>
      <c r="E1196" s="1">
        <v>43328.676840277774</v>
      </c>
      <c r="F1196" s="6" t="s">
        <v>27</v>
      </c>
      <c r="G1196">
        <v>1</v>
      </c>
      <c r="H1196" s="6" t="s">
        <v>41</v>
      </c>
      <c r="I1196">
        <v>1</v>
      </c>
      <c r="J1196" s="6" t="s">
        <v>29</v>
      </c>
      <c r="K1196" s="1">
        <v>43135.011944444443</v>
      </c>
      <c r="L1196">
        <v>0</v>
      </c>
      <c r="M1196" s="6" t="s">
        <v>35</v>
      </c>
      <c r="N1196" t="b">
        <v>0</v>
      </c>
      <c r="O1196" s="6" t="s">
        <v>30</v>
      </c>
      <c r="P1196" s="6" t="s">
        <v>31</v>
      </c>
      <c r="Q1196" s="6" t="s">
        <v>84</v>
      </c>
      <c r="R1196">
        <v>0</v>
      </c>
      <c r="S1196" s="6" t="s">
        <v>31</v>
      </c>
      <c r="T1196" s="6" t="s">
        <v>84</v>
      </c>
      <c r="U1196" s="6" t="s">
        <v>38</v>
      </c>
      <c r="V1196">
        <v>9.599438863020073E+17</v>
      </c>
      <c r="W1196" s="6" t="s">
        <v>31</v>
      </c>
      <c r="X1196" s="6" t="s">
        <v>2814</v>
      </c>
      <c r="Y1196" s="6" t="s">
        <v>2815</v>
      </c>
      <c r="Z1196">
        <v>190987170</v>
      </c>
    </row>
    <row r="1197" spans="1:26" x14ac:dyDescent="0.25">
      <c r="A1197">
        <v>1866034919</v>
      </c>
      <c r="B1197" t="b">
        <v>0</v>
      </c>
      <c r="C1197" s="6" t="s">
        <v>26</v>
      </c>
      <c r="D1197">
        <v>3</v>
      </c>
      <c r="E1197" s="1">
        <v>43328.655682870369</v>
      </c>
      <c r="F1197" s="6" t="s">
        <v>27</v>
      </c>
      <c r="G1197">
        <v>1</v>
      </c>
      <c r="H1197" s="6" t="s">
        <v>28</v>
      </c>
      <c r="I1197">
        <v>1</v>
      </c>
      <c r="J1197" s="6" t="s">
        <v>29</v>
      </c>
      <c r="K1197" s="1">
        <v>43135.01966435185</v>
      </c>
      <c r="L1197">
        <v>11</v>
      </c>
      <c r="M1197" s="6" t="s">
        <v>4139</v>
      </c>
      <c r="N1197" t="b">
        <v>0</v>
      </c>
      <c r="O1197" s="6" t="s">
        <v>30</v>
      </c>
      <c r="P1197" s="6" t="s">
        <v>31</v>
      </c>
      <c r="Q1197" s="6" t="s">
        <v>84</v>
      </c>
      <c r="R1197">
        <v>6</v>
      </c>
      <c r="S1197" s="6" t="s">
        <v>31</v>
      </c>
      <c r="T1197" s="6" t="s">
        <v>84</v>
      </c>
      <c r="U1197" s="6" t="s">
        <v>36</v>
      </c>
      <c r="V1197">
        <v>9.5994668712400486E+17</v>
      </c>
      <c r="W1197" s="6" t="s">
        <v>31</v>
      </c>
      <c r="X1197" s="6" t="s">
        <v>4140</v>
      </c>
      <c r="Y1197" s="6" t="s">
        <v>4141</v>
      </c>
      <c r="Z1197">
        <v>799353343</v>
      </c>
    </row>
    <row r="1198" spans="1:26" x14ac:dyDescent="0.25">
      <c r="A1198">
        <v>1866034425</v>
      </c>
      <c r="B1198" t="b">
        <v>0</v>
      </c>
      <c r="C1198" s="6" t="s">
        <v>26</v>
      </c>
      <c r="D1198">
        <v>3</v>
      </c>
      <c r="E1198" s="1">
        <v>43328.662407407406</v>
      </c>
      <c r="F1198" s="6" t="s">
        <v>27</v>
      </c>
      <c r="G1198">
        <v>1</v>
      </c>
      <c r="H1198" s="6" t="s">
        <v>41</v>
      </c>
      <c r="I1198">
        <v>1</v>
      </c>
      <c r="J1198" s="6" t="s">
        <v>29</v>
      </c>
      <c r="K1198" s="1">
        <v>43135.034432870372</v>
      </c>
      <c r="L1198">
        <v>0</v>
      </c>
      <c r="M1198" s="6" t="s">
        <v>2792</v>
      </c>
      <c r="N1198" t="b">
        <v>0</v>
      </c>
      <c r="O1198" s="6" t="s">
        <v>30</v>
      </c>
      <c r="P1198" s="6" t="s">
        <v>31</v>
      </c>
      <c r="Q1198" s="6" t="s">
        <v>84</v>
      </c>
      <c r="R1198">
        <v>0</v>
      </c>
      <c r="S1198" s="6" t="s">
        <v>31</v>
      </c>
      <c r="T1198" s="6" t="s">
        <v>84</v>
      </c>
      <c r="U1198" s="6" t="s">
        <v>49</v>
      </c>
      <c r="V1198">
        <v>9.5995203615751782E+17</v>
      </c>
      <c r="W1198" s="6" t="s">
        <v>31</v>
      </c>
      <c r="X1198" s="6" t="s">
        <v>2793</v>
      </c>
      <c r="Y1198" s="6" t="s">
        <v>2794</v>
      </c>
      <c r="Z1198">
        <v>1956040880</v>
      </c>
    </row>
    <row r="1199" spans="1:26" x14ac:dyDescent="0.25">
      <c r="A1199">
        <v>1866034421</v>
      </c>
      <c r="B1199" t="b">
        <v>0</v>
      </c>
      <c r="C1199" s="6" t="s">
        <v>26</v>
      </c>
      <c r="D1199">
        <v>3</v>
      </c>
      <c r="E1199" s="1">
        <v>43328.770277777781</v>
      </c>
      <c r="F1199" s="6" t="s">
        <v>27</v>
      </c>
      <c r="G1199">
        <v>1</v>
      </c>
      <c r="H1199" s="6" t="s">
        <v>41</v>
      </c>
      <c r="I1199">
        <v>1</v>
      </c>
      <c r="J1199" s="6" t="s">
        <v>29</v>
      </c>
      <c r="K1199" s="1">
        <v>43135.040254629632</v>
      </c>
      <c r="L1199">
        <v>0</v>
      </c>
      <c r="M1199" s="6" t="s">
        <v>35</v>
      </c>
      <c r="N1199" t="b">
        <v>0</v>
      </c>
      <c r="O1199" s="6" t="s">
        <v>30</v>
      </c>
      <c r="P1199" s="6" t="s">
        <v>31</v>
      </c>
      <c r="Q1199" s="6" t="s">
        <v>84</v>
      </c>
      <c r="R1199">
        <v>0</v>
      </c>
      <c r="S1199" s="6" t="s">
        <v>31</v>
      </c>
      <c r="T1199" s="6" t="s">
        <v>84</v>
      </c>
      <c r="U1199" s="6" t="s">
        <v>36</v>
      </c>
      <c r="V1199">
        <v>9.599541490214871E+17</v>
      </c>
      <c r="W1199" s="6" t="s">
        <v>31</v>
      </c>
      <c r="X1199" s="6" t="s">
        <v>2782</v>
      </c>
      <c r="Y1199" s="6" t="s">
        <v>2783</v>
      </c>
      <c r="Z1199">
        <v>131181656</v>
      </c>
    </row>
    <row r="1200" spans="1:26" x14ac:dyDescent="0.25">
      <c r="A1200">
        <v>1866034653</v>
      </c>
      <c r="B1200" t="b">
        <v>0</v>
      </c>
      <c r="C1200" s="6" t="s">
        <v>26</v>
      </c>
      <c r="D1200">
        <v>3</v>
      </c>
      <c r="E1200" s="1">
        <v>43328.689386574071</v>
      </c>
      <c r="F1200" s="6" t="s">
        <v>27</v>
      </c>
      <c r="G1200">
        <v>1</v>
      </c>
      <c r="H1200" s="6" t="s">
        <v>28</v>
      </c>
      <c r="I1200">
        <v>1</v>
      </c>
      <c r="J1200" s="6" t="s">
        <v>29</v>
      </c>
      <c r="K1200" s="1">
        <v>43135.049699074072</v>
      </c>
      <c r="L1200">
        <v>5</v>
      </c>
      <c r="M1200" s="6" t="s">
        <v>3410</v>
      </c>
      <c r="N1200" t="b">
        <v>0</v>
      </c>
      <c r="O1200" s="6" t="s">
        <v>30</v>
      </c>
      <c r="P1200" s="6" t="s">
        <v>31</v>
      </c>
      <c r="Q1200" s="6" t="s">
        <v>84</v>
      </c>
      <c r="R1200">
        <v>1</v>
      </c>
      <c r="S1200" s="6" t="s">
        <v>31</v>
      </c>
      <c r="T1200" s="6" t="s">
        <v>84</v>
      </c>
      <c r="U1200" s="6" t="s">
        <v>45</v>
      </c>
      <c r="V1200">
        <v>9.5995757024820019E+17</v>
      </c>
      <c r="W1200" s="6" t="s">
        <v>31</v>
      </c>
      <c r="X1200" s="6" t="s">
        <v>3411</v>
      </c>
      <c r="Y1200" s="6" t="s">
        <v>3412</v>
      </c>
      <c r="Z1200">
        <v>7.9693417150774886E+17</v>
      </c>
    </row>
    <row r="1201" spans="1:26" x14ac:dyDescent="0.25">
      <c r="A1201">
        <v>1866034546</v>
      </c>
      <c r="B1201" t="b">
        <v>0</v>
      </c>
      <c r="C1201" s="6" t="s">
        <v>26</v>
      </c>
      <c r="D1201">
        <v>3</v>
      </c>
      <c r="E1201" s="1">
        <v>43328.757650462961</v>
      </c>
      <c r="F1201" s="6" t="s">
        <v>27</v>
      </c>
      <c r="G1201">
        <v>1</v>
      </c>
      <c r="H1201" s="6" t="s">
        <v>41</v>
      </c>
      <c r="I1201">
        <v>0.67530000000000001</v>
      </c>
      <c r="J1201" s="6" t="s">
        <v>29</v>
      </c>
      <c r="K1201" s="1">
        <v>43135.050567129627</v>
      </c>
      <c r="L1201">
        <v>2</v>
      </c>
      <c r="M1201" s="6" t="s">
        <v>3119</v>
      </c>
      <c r="N1201" t="b">
        <v>0</v>
      </c>
      <c r="O1201" s="6" t="s">
        <v>30</v>
      </c>
      <c r="P1201" s="6" t="s">
        <v>31</v>
      </c>
      <c r="Q1201" s="6" t="s">
        <v>84</v>
      </c>
      <c r="R1201">
        <v>0</v>
      </c>
      <c r="S1201" s="6" t="s">
        <v>31</v>
      </c>
      <c r="T1201" s="6" t="s">
        <v>84</v>
      </c>
      <c r="U1201" s="6" t="s">
        <v>36</v>
      </c>
      <c r="V1201">
        <v>9.5995788328987443E+17</v>
      </c>
      <c r="W1201" s="6" t="s">
        <v>31</v>
      </c>
      <c r="X1201" s="6" t="s">
        <v>3120</v>
      </c>
      <c r="Y1201" s="6" t="s">
        <v>3121</v>
      </c>
      <c r="Z1201">
        <v>9.5804065219273114E+17</v>
      </c>
    </row>
    <row r="1202" spans="1:26" x14ac:dyDescent="0.25">
      <c r="A1202">
        <v>1866034450</v>
      </c>
      <c r="B1202" t="b">
        <v>0</v>
      </c>
      <c r="C1202" s="6" t="s">
        <v>26</v>
      </c>
      <c r="D1202">
        <v>3</v>
      </c>
      <c r="E1202" s="1">
        <v>43328.659699074073</v>
      </c>
      <c r="F1202" s="6" t="s">
        <v>27</v>
      </c>
      <c r="G1202">
        <v>1</v>
      </c>
      <c r="H1202" s="6" t="s">
        <v>40</v>
      </c>
      <c r="I1202">
        <v>1</v>
      </c>
      <c r="J1202" s="6" t="s">
        <v>29</v>
      </c>
      <c r="K1202" s="1">
        <v>43135.072476851848</v>
      </c>
      <c r="L1202">
        <v>0</v>
      </c>
      <c r="M1202" s="6" t="s">
        <v>2857</v>
      </c>
      <c r="N1202" t="b">
        <v>0</v>
      </c>
      <c r="O1202" s="6" t="s">
        <v>30</v>
      </c>
      <c r="P1202" s="6" t="s">
        <v>31</v>
      </c>
      <c r="Q1202" s="6" t="s">
        <v>84</v>
      </c>
      <c r="R1202">
        <v>0</v>
      </c>
      <c r="S1202" s="6" t="s">
        <v>31</v>
      </c>
      <c r="T1202" s="6" t="s">
        <v>84</v>
      </c>
      <c r="U1202" s="6" t="s">
        <v>1238</v>
      </c>
      <c r="V1202">
        <v>9.5996582265459917E+17</v>
      </c>
      <c r="W1202" s="6" t="s">
        <v>31</v>
      </c>
      <c r="X1202" s="6" t="s">
        <v>2858</v>
      </c>
      <c r="Y1202" s="6" t="s">
        <v>2859</v>
      </c>
      <c r="Z1202">
        <v>1177829438</v>
      </c>
    </row>
    <row r="1203" spans="1:26" x14ac:dyDescent="0.25">
      <c r="A1203">
        <v>1866034676</v>
      </c>
      <c r="B1203" t="b">
        <v>0</v>
      </c>
      <c r="C1203" s="6" t="s">
        <v>26</v>
      </c>
      <c r="D1203">
        <v>3</v>
      </c>
      <c r="E1203" s="1">
        <v>43328.715567129628</v>
      </c>
      <c r="F1203" s="6" t="s">
        <v>27</v>
      </c>
      <c r="G1203">
        <v>1</v>
      </c>
      <c r="H1203" s="6" t="s">
        <v>41</v>
      </c>
      <c r="I1203">
        <v>1</v>
      </c>
      <c r="J1203" s="6" t="s">
        <v>29</v>
      </c>
      <c r="K1203" s="1">
        <v>43135.075208333335</v>
      </c>
      <c r="L1203">
        <v>0</v>
      </c>
      <c r="M1203" s="6" t="s">
        <v>35</v>
      </c>
      <c r="N1203" t="b">
        <v>0</v>
      </c>
      <c r="O1203" s="6" t="s">
        <v>30</v>
      </c>
      <c r="P1203" s="6" t="s">
        <v>31</v>
      </c>
      <c r="Q1203" s="6" t="s">
        <v>84</v>
      </c>
      <c r="R1203">
        <v>0</v>
      </c>
      <c r="S1203" s="6" t="s">
        <v>31</v>
      </c>
      <c r="T1203" s="6" t="s">
        <v>84</v>
      </c>
      <c r="U1203" s="6" t="s">
        <v>38</v>
      </c>
      <c r="V1203">
        <v>9.5996681287512883E+17</v>
      </c>
      <c r="W1203" s="6" t="s">
        <v>31</v>
      </c>
      <c r="X1203" s="6" t="s">
        <v>3472</v>
      </c>
      <c r="Y1203" s="6" t="s">
        <v>3473</v>
      </c>
      <c r="Z1203">
        <v>24853840</v>
      </c>
    </row>
    <row r="1204" spans="1:26" x14ac:dyDescent="0.25">
      <c r="A1204">
        <v>1866034428</v>
      </c>
      <c r="B1204" t="b">
        <v>0</v>
      </c>
      <c r="C1204" s="6" t="s">
        <v>26</v>
      </c>
      <c r="D1204">
        <v>3</v>
      </c>
      <c r="E1204" s="1">
        <v>43328.715567129628</v>
      </c>
      <c r="F1204" s="6" t="s">
        <v>27</v>
      </c>
      <c r="G1204">
        <v>1</v>
      </c>
      <c r="H1204" s="6" t="s">
        <v>40</v>
      </c>
      <c r="I1204">
        <v>0.34239999999999998</v>
      </c>
      <c r="J1204" s="6" t="s">
        <v>29</v>
      </c>
      <c r="K1204" s="1">
        <v>43135.083379629628</v>
      </c>
      <c r="L1204">
        <v>1</v>
      </c>
      <c r="M1204" s="6" t="s">
        <v>46</v>
      </c>
      <c r="N1204" t="b">
        <v>0</v>
      </c>
      <c r="O1204" s="6" t="s">
        <v>30</v>
      </c>
      <c r="P1204" s="6" t="s">
        <v>31</v>
      </c>
      <c r="Q1204" s="6" t="s">
        <v>84</v>
      </c>
      <c r="R1204">
        <v>0</v>
      </c>
      <c r="S1204" s="6" t="s">
        <v>31</v>
      </c>
      <c r="T1204" s="6" t="s">
        <v>84</v>
      </c>
      <c r="U1204" s="6" t="s">
        <v>2800</v>
      </c>
      <c r="V1204">
        <v>9.5996977612163072E+17</v>
      </c>
      <c r="W1204" s="6" t="s">
        <v>31</v>
      </c>
      <c r="X1204" s="6" t="s">
        <v>2801</v>
      </c>
      <c r="Y1204" s="6" t="s">
        <v>2802</v>
      </c>
      <c r="Z1204">
        <v>2824011453</v>
      </c>
    </row>
    <row r="1205" spans="1:26" x14ac:dyDescent="0.25">
      <c r="A1205">
        <v>1866034799</v>
      </c>
      <c r="B1205" t="b">
        <v>0</v>
      </c>
      <c r="C1205" s="6" t="s">
        <v>26</v>
      </c>
      <c r="D1205">
        <v>3</v>
      </c>
      <c r="E1205" s="1">
        <v>43328.636770833335</v>
      </c>
      <c r="F1205" s="6" t="s">
        <v>27</v>
      </c>
      <c r="G1205">
        <v>1</v>
      </c>
      <c r="H1205" s="6" t="s">
        <v>28</v>
      </c>
      <c r="I1205">
        <v>0.68149999999999999</v>
      </c>
      <c r="J1205" s="6" t="s">
        <v>29</v>
      </c>
      <c r="K1205" s="1">
        <v>43135.095706018517</v>
      </c>
      <c r="L1205">
        <v>11</v>
      </c>
      <c r="M1205" s="6" t="s">
        <v>3801</v>
      </c>
      <c r="N1205" t="b">
        <v>0</v>
      </c>
      <c r="O1205" s="6" t="s">
        <v>30</v>
      </c>
      <c r="P1205" s="6" t="s">
        <v>31</v>
      </c>
      <c r="Q1205" s="6" t="s">
        <v>84</v>
      </c>
      <c r="R1205">
        <v>1</v>
      </c>
      <c r="S1205" s="6" t="s">
        <v>31</v>
      </c>
      <c r="T1205" s="6" t="s">
        <v>84</v>
      </c>
      <c r="U1205" s="6" t="s">
        <v>45</v>
      </c>
      <c r="V1205">
        <v>9.5997424037507482E+17</v>
      </c>
      <c r="W1205" s="6" t="s">
        <v>31</v>
      </c>
      <c r="X1205" s="6" t="s">
        <v>3802</v>
      </c>
      <c r="Y1205" s="6" t="s">
        <v>3803</v>
      </c>
      <c r="Z1205">
        <v>8.5633027453942579E+17</v>
      </c>
    </row>
    <row r="1206" spans="1:26" x14ac:dyDescent="0.25">
      <c r="A1206">
        <v>1866034547</v>
      </c>
      <c r="B1206" t="b">
        <v>0</v>
      </c>
      <c r="C1206" s="6" t="s">
        <v>26</v>
      </c>
      <c r="D1206">
        <v>3</v>
      </c>
      <c r="E1206" s="1">
        <v>43328.76363425926</v>
      </c>
      <c r="F1206" s="6" t="s">
        <v>27</v>
      </c>
      <c r="G1206">
        <v>1</v>
      </c>
      <c r="H1206" s="6" t="s">
        <v>41</v>
      </c>
      <c r="I1206">
        <v>1</v>
      </c>
      <c r="J1206" s="6" t="s">
        <v>29</v>
      </c>
      <c r="K1206" s="1">
        <v>43135.109340277777</v>
      </c>
      <c r="L1206">
        <v>2</v>
      </c>
      <c r="M1206" s="6" t="s">
        <v>46</v>
      </c>
      <c r="N1206" t="b">
        <v>1</v>
      </c>
      <c r="O1206" s="6" t="s">
        <v>30</v>
      </c>
      <c r="P1206" s="6" t="s">
        <v>3122</v>
      </c>
      <c r="Q1206" s="6" t="s">
        <v>84</v>
      </c>
      <c r="R1206">
        <v>0</v>
      </c>
      <c r="S1206" s="6" t="s">
        <v>31</v>
      </c>
      <c r="T1206" s="6" t="s">
        <v>84</v>
      </c>
      <c r="U1206" s="6" t="s">
        <v>3123</v>
      </c>
      <c r="V1206">
        <v>9.5997918424732877E+17</v>
      </c>
      <c r="W1206" s="6" t="s">
        <v>31</v>
      </c>
      <c r="X1206" s="6" t="s">
        <v>3124</v>
      </c>
      <c r="Y1206" s="6" t="s">
        <v>3125</v>
      </c>
      <c r="Z1206">
        <v>10681002</v>
      </c>
    </row>
    <row r="1207" spans="1:26" x14ac:dyDescent="0.25">
      <c r="A1207">
        <v>1866034772</v>
      </c>
      <c r="B1207" t="b">
        <v>0</v>
      </c>
      <c r="C1207" s="6" t="s">
        <v>26</v>
      </c>
      <c r="D1207">
        <v>3</v>
      </c>
      <c r="E1207" s="1">
        <v>43328.626087962963</v>
      </c>
      <c r="F1207" s="6" t="s">
        <v>27</v>
      </c>
      <c r="G1207">
        <v>1</v>
      </c>
      <c r="H1207" s="6" t="s">
        <v>41</v>
      </c>
      <c r="I1207">
        <v>1</v>
      </c>
      <c r="J1207" s="6" t="s">
        <v>29</v>
      </c>
      <c r="K1207" s="1">
        <v>43135.124398148146</v>
      </c>
      <c r="L1207">
        <v>0</v>
      </c>
      <c r="M1207" s="6" t="s">
        <v>35</v>
      </c>
      <c r="N1207" t="b">
        <v>0</v>
      </c>
      <c r="O1207" s="6" t="s">
        <v>30</v>
      </c>
      <c r="P1207" s="6" t="s">
        <v>31</v>
      </c>
      <c r="Q1207" s="6" t="s">
        <v>84</v>
      </c>
      <c r="R1207">
        <v>0</v>
      </c>
      <c r="S1207" s="6" t="s">
        <v>31</v>
      </c>
      <c r="T1207" s="6" t="s">
        <v>84</v>
      </c>
      <c r="U1207" s="6" t="s">
        <v>52</v>
      </c>
      <c r="V1207">
        <v>9.5998464177514496E+17</v>
      </c>
      <c r="W1207" s="6" t="s">
        <v>31</v>
      </c>
      <c r="X1207" s="6" t="s">
        <v>3736</v>
      </c>
      <c r="Y1207" s="6" t="s">
        <v>3737</v>
      </c>
      <c r="Z1207">
        <v>101837028</v>
      </c>
    </row>
    <row r="1208" spans="1:26" x14ac:dyDescent="0.25">
      <c r="A1208">
        <v>1866034650</v>
      </c>
      <c r="B1208" t="b">
        <v>0</v>
      </c>
      <c r="C1208" s="6" t="s">
        <v>26</v>
      </c>
      <c r="D1208">
        <v>3</v>
      </c>
      <c r="E1208" s="1">
        <v>43328.59039351852</v>
      </c>
      <c r="F1208" s="6" t="s">
        <v>27</v>
      </c>
      <c r="G1208">
        <v>1</v>
      </c>
      <c r="H1208" s="6" t="s">
        <v>41</v>
      </c>
      <c r="I1208">
        <v>0.3503</v>
      </c>
      <c r="J1208" s="6" t="s">
        <v>29</v>
      </c>
      <c r="K1208" s="1">
        <v>43135.140370370369</v>
      </c>
      <c r="L1208">
        <v>8</v>
      </c>
      <c r="M1208" s="6" t="s">
        <v>35</v>
      </c>
      <c r="N1208" t="b">
        <v>0</v>
      </c>
      <c r="O1208" s="6" t="s">
        <v>30</v>
      </c>
      <c r="P1208" s="6" t="s">
        <v>31</v>
      </c>
      <c r="Q1208" s="6" t="s">
        <v>84</v>
      </c>
      <c r="R1208">
        <v>3</v>
      </c>
      <c r="S1208" s="6" t="s">
        <v>31</v>
      </c>
      <c r="T1208" s="6" t="s">
        <v>84</v>
      </c>
      <c r="U1208" s="6" t="s">
        <v>36</v>
      </c>
      <c r="V1208">
        <v>9.5999042732258509E+17</v>
      </c>
      <c r="W1208" s="6" t="s">
        <v>31</v>
      </c>
      <c r="X1208" s="6" t="s">
        <v>3403</v>
      </c>
      <c r="Y1208" s="6" t="s">
        <v>3404</v>
      </c>
      <c r="Z1208">
        <v>19854174</v>
      </c>
    </row>
    <row r="1209" spans="1:26" x14ac:dyDescent="0.25">
      <c r="A1209">
        <v>1866034915</v>
      </c>
      <c r="B1209" t="b">
        <v>0</v>
      </c>
      <c r="C1209" s="6" t="s">
        <v>26</v>
      </c>
      <c r="D1209">
        <v>3</v>
      </c>
      <c r="E1209" s="1">
        <v>43328.733495370368</v>
      </c>
      <c r="F1209" s="6" t="s">
        <v>27</v>
      </c>
      <c r="G1209">
        <v>1</v>
      </c>
      <c r="H1209" s="6" t="s">
        <v>28</v>
      </c>
      <c r="I1209">
        <v>0.34010000000000001</v>
      </c>
      <c r="J1209" s="6" t="s">
        <v>29</v>
      </c>
      <c r="K1209" s="1">
        <v>43135.146793981483</v>
      </c>
      <c r="L1209">
        <v>0</v>
      </c>
      <c r="M1209" s="6" t="s">
        <v>4129</v>
      </c>
      <c r="N1209" t="b">
        <v>0</v>
      </c>
      <c r="O1209" s="6" t="s">
        <v>30</v>
      </c>
      <c r="P1209" s="6" t="s">
        <v>31</v>
      </c>
      <c r="Q1209" s="6" t="s">
        <v>84</v>
      </c>
      <c r="R1209">
        <v>0</v>
      </c>
      <c r="S1209" s="6" t="s">
        <v>31</v>
      </c>
      <c r="T1209" s="6" t="s">
        <v>84</v>
      </c>
      <c r="U1209" s="6" t="s">
        <v>33</v>
      </c>
      <c r="V1209">
        <v>9.599927579883479E+17</v>
      </c>
      <c r="W1209" s="6" t="s">
        <v>31</v>
      </c>
      <c r="X1209" s="6" t="s">
        <v>4130</v>
      </c>
      <c r="Y1209" s="6" t="s">
        <v>4131</v>
      </c>
      <c r="Z1209">
        <v>564715619</v>
      </c>
    </row>
    <row r="1210" spans="1:26" x14ac:dyDescent="0.25">
      <c r="A1210">
        <v>1866034782</v>
      </c>
      <c r="B1210" t="b">
        <v>0</v>
      </c>
      <c r="C1210" s="6" t="s">
        <v>26</v>
      </c>
      <c r="D1210">
        <v>3</v>
      </c>
      <c r="E1210" s="1">
        <v>43328.627627314818</v>
      </c>
      <c r="F1210" s="6" t="s">
        <v>27</v>
      </c>
      <c r="G1210">
        <v>1</v>
      </c>
      <c r="H1210" s="6" t="s">
        <v>28</v>
      </c>
      <c r="I1210">
        <v>0.66</v>
      </c>
      <c r="J1210" s="6" t="s">
        <v>29</v>
      </c>
      <c r="K1210" s="1">
        <v>43135.170590277776</v>
      </c>
      <c r="L1210">
        <v>0</v>
      </c>
      <c r="M1210" s="6" t="s">
        <v>46</v>
      </c>
      <c r="N1210" t="b">
        <v>0</v>
      </c>
      <c r="O1210" s="6" t="s">
        <v>30</v>
      </c>
      <c r="P1210" s="6" t="s">
        <v>31</v>
      </c>
      <c r="Q1210" s="6" t="s">
        <v>84</v>
      </c>
      <c r="R1210">
        <v>0</v>
      </c>
      <c r="S1210" s="6" t="s">
        <v>31</v>
      </c>
      <c r="T1210" s="6" t="s">
        <v>84</v>
      </c>
      <c r="U1210" s="6" t="s">
        <v>3753</v>
      </c>
      <c r="V1210">
        <v>9.6000137949763584E+17</v>
      </c>
      <c r="W1210" s="6" t="s">
        <v>42</v>
      </c>
      <c r="X1210" s="6" t="s">
        <v>3754</v>
      </c>
      <c r="Y1210" s="6" t="s">
        <v>3755</v>
      </c>
      <c r="Z1210">
        <v>7.7976125379959194E+17</v>
      </c>
    </row>
    <row r="1211" spans="1:26" x14ac:dyDescent="0.25">
      <c r="A1211">
        <v>1866034429</v>
      </c>
      <c r="B1211" t="b">
        <v>0</v>
      </c>
      <c r="C1211" s="6" t="s">
        <v>26</v>
      </c>
      <c r="D1211">
        <v>3</v>
      </c>
      <c r="E1211" s="1">
        <v>43328.674710648149</v>
      </c>
      <c r="F1211" s="6" t="s">
        <v>27</v>
      </c>
      <c r="G1211">
        <v>1</v>
      </c>
      <c r="H1211" s="6" t="s">
        <v>41</v>
      </c>
      <c r="I1211">
        <v>0.69969999999999999</v>
      </c>
      <c r="J1211" s="6" t="s">
        <v>29</v>
      </c>
      <c r="K1211" s="1">
        <v>43135.173113425924</v>
      </c>
      <c r="L1211">
        <v>0</v>
      </c>
      <c r="M1211" s="6" t="s">
        <v>35</v>
      </c>
      <c r="N1211" t="b">
        <v>0</v>
      </c>
      <c r="O1211" s="6" t="s">
        <v>30</v>
      </c>
      <c r="P1211" s="6" t="s">
        <v>31</v>
      </c>
      <c r="Q1211" s="6" t="s">
        <v>84</v>
      </c>
      <c r="R1211">
        <v>0</v>
      </c>
      <c r="S1211" s="6" t="s">
        <v>31</v>
      </c>
      <c r="T1211" s="6" t="s">
        <v>84</v>
      </c>
      <c r="U1211" s="6" t="s">
        <v>33</v>
      </c>
      <c r="V1211">
        <v>9.6000229300442726E+17</v>
      </c>
      <c r="W1211" s="6" t="s">
        <v>31</v>
      </c>
      <c r="X1211" s="6" t="s">
        <v>2803</v>
      </c>
      <c r="Y1211" s="6" t="s">
        <v>2804</v>
      </c>
      <c r="Z1211">
        <v>373672745</v>
      </c>
    </row>
    <row r="1212" spans="1:26" x14ac:dyDescent="0.25">
      <c r="A1212">
        <v>1866034656</v>
      </c>
      <c r="B1212" t="b">
        <v>0</v>
      </c>
      <c r="C1212" s="6" t="s">
        <v>26</v>
      </c>
      <c r="D1212">
        <v>3</v>
      </c>
      <c r="E1212" s="1">
        <v>43328.662523148145</v>
      </c>
      <c r="F1212" s="6" t="s">
        <v>27</v>
      </c>
      <c r="G1212">
        <v>1</v>
      </c>
      <c r="H1212" s="6" t="s">
        <v>40</v>
      </c>
      <c r="I1212">
        <v>1</v>
      </c>
      <c r="J1212" s="6" t="s">
        <v>29</v>
      </c>
      <c r="K1212" s="1">
        <v>43135.191168981481</v>
      </c>
      <c r="L1212">
        <v>1</v>
      </c>
      <c r="M1212" s="6" t="s">
        <v>3419</v>
      </c>
      <c r="N1212" t="b">
        <v>0</v>
      </c>
      <c r="O1212" s="6" t="s">
        <v>30</v>
      </c>
      <c r="P1212" s="6" t="s">
        <v>31</v>
      </c>
      <c r="Q1212" s="6" t="s">
        <v>84</v>
      </c>
      <c r="R1212">
        <v>2</v>
      </c>
      <c r="S1212" s="6" t="s">
        <v>31</v>
      </c>
      <c r="T1212" s="6" t="s">
        <v>84</v>
      </c>
      <c r="U1212" s="6" t="s">
        <v>45</v>
      </c>
      <c r="V1212">
        <v>9.6000883884484198E+17</v>
      </c>
      <c r="W1212" s="6" t="s">
        <v>3420</v>
      </c>
      <c r="X1212" s="6" t="s">
        <v>3421</v>
      </c>
      <c r="Y1212" s="6" t="s">
        <v>3422</v>
      </c>
      <c r="Z1212">
        <v>9.5461667114614374E+17</v>
      </c>
    </row>
    <row r="1213" spans="1:26" x14ac:dyDescent="0.25">
      <c r="A1213">
        <v>1866034921</v>
      </c>
      <c r="B1213" t="b">
        <v>0</v>
      </c>
      <c r="C1213" s="6" t="s">
        <v>26</v>
      </c>
      <c r="D1213">
        <v>3</v>
      </c>
      <c r="E1213" s="1">
        <v>43328.691261574073</v>
      </c>
      <c r="F1213" s="6" t="s">
        <v>27</v>
      </c>
      <c r="G1213">
        <v>1</v>
      </c>
      <c r="H1213" s="6" t="s">
        <v>41</v>
      </c>
      <c r="I1213">
        <v>0.6764</v>
      </c>
      <c r="J1213" s="6" t="s">
        <v>29</v>
      </c>
      <c r="K1213" s="1">
        <v>43135.193067129629</v>
      </c>
      <c r="L1213">
        <v>7</v>
      </c>
      <c r="M1213" s="6" t="s">
        <v>4145</v>
      </c>
      <c r="N1213" t="b">
        <v>0</v>
      </c>
      <c r="O1213" s="6" t="s">
        <v>30</v>
      </c>
      <c r="P1213" s="6" t="s">
        <v>31</v>
      </c>
      <c r="Q1213" s="6" t="s">
        <v>84</v>
      </c>
      <c r="R1213">
        <v>2</v>
      </c>
      <c r="S1213" s="6" t="s">
        <v>31</v>
      </c>
      <c r="T1213" s="6" t="s">
        <v>84</v>
      </c>
      <c r="U1213" s="6" t="s">
        <v>58</v>
      </c>
      <c r="V1213">
        <v>9.6000952549445222E+17</v>
      </c>
      <c r="W1213" s="6" t="s">
        <v>31</v>
      </c>
      <c r="X1213" s="6" t="s">
        <v>4146</v>
      </c>
      <c r="Y1213" s="6" t="s">
        <v>4147</v>
      </c>
      <c r="Z1213">
        <v>29230762</v>
      </c>
    </row>
    <row r="1214" spans="1:26" x14ac:dyDescent="0.25">
      <c r="A1214">
        <v>1866034797</v>
      </c>
      <c r="B1214" t="b">
        <v>0</v>
      </c>
      <c r="C1214" s="6" t="s">
        <v>26</v>
      </c>
      <c r="D1214">
        <v>3</v>
      </c>
      <c r="E1214" s="1">
        <v>43328.758240740739</v>
      </c>
      <c r="F1214" s="6" t="s">
        <v>27</v>
      </c>
      <c r="G1214">
        <v>1</v>
      </c>
      <c r="H1214" s="6" t="s">
        <v>40</v>
      </c>
      <c r="I1214">
        <v>0.68310000000000004</v>
      </c>
      <c r="J1214" s="6" t="s">
        <v>29</v>
      </c>
      <c r="K1214" s="1">
        <v>43135.20212962963</v>
      </c>
      <c r="L1214">
        <v>0</v>
      </c>
      <c r="M1214" s="6" t="s">
        <v>1532</v>
      </c>
      <c r="N1214" t="b">
        <v>1</v>
      </c>
      <c r="O1214" s="6" t="s">
        <v>30</v>
      </c>
      <c r="P1214" s="6" t="s">
        <v>3794</v>
      </c>
      <c r="Q1214" s="6" t="s">
        <v>84</v>
      </c>
      <c r="R1214">
        <v>0</v>
      </c>
      <c r="S1214" s="6" t="s">
        <v>31</v>
      </c>
      <c r="T1214" s="6" t="s">
        <v>84</v>
      </c>
      <c r="U1214" s="6" t="s">
        <v>47</v>
      </c>
      <c r="V1214">
        <v>9.6001281020910387E+17</v>
      </c>
      <c r="W1214" s="6" t="s">
        <v>31</v>
      </c>
      <c r="X1214" s="6" t="s">
        <v>3795</v>
      </c>
      <c r="Y1214" s="6" t="s">
        <v>3796</v>
      </c>
      <c r="Z1214">
        <v>8.6507154247612416E+17</v>
      </c>
    </row>
    <row r="1215" spans="1:26" x14ac:dyDescent="0.25">
      <c r="A1215">
        <v>1866034669</v>
      </c>
      <c r="B1215" t="b">
        <v>0</v>
      </c>
      <c r="C1215" s="6" t="s">
        <v>26</v>
      </c>
      <c r="D1215">
        <v>3</v>
      </c>
      <c r="E1215" s="1">
        <v>43328.658784722225</v>
      </c>
      <c r="F1215" s="6" t="s">
        <v>27</v>
      </c>
      <c r="G1215">
        <v>1</v>
      </c>
      <c r="H1215" s="6" t="s">
        <v>28</v>
      </c>
      <c r="I1215">
        <v>1</v>
      </c>
      <c r="J1215" s="6" t="s">
        <v>29</v>
      </c>
      <c r="K1215" s="1">
        <v>43135.211122685185</v>
      </c>
      <c r="L1215">
        <v>0</v>
      </c>
      <c r="M1215" s="6" t="s">
        <v>46</v>
      </c>
      <c r="N1215" t="b">
        <v>0</v>
      </c>
      <c r="O1215" s="6" t="s">
        <v>30</v>
      </c>
      <c r="P1215" s="6" t="s">
        <v>31</v>
      </c>
      <c r="Q1215" s="6" t="s">
        <v>84</v>
      </c>
      <c r="R1215">
        <v>0</v>
      </c>
      <c r="S1215" s="6" t="s">
        <v>31</v>
      </c>
      <c r="T1215" s="6" t="s">
        <v>84</v>
      </c>
      <c r="U1215" s="6" t="s">
        <v>58</v>
      </c>
      <c r="V1215">
        <v>9.6001606675068109E+17</v>
      </c>
      <c r="W1215" s="6" t="s">
        <v>31</v>
      </c>
      <c r="X1215" s="6" t="s">
        <v>3458</v>
      </c>
      <c r="Y1215" s="6" t="s">
        <v>3459</v>
      </c>
      <c r="Z1215">
        <v>4833195003</v>
      </c>
    </row>
    <row r="1216" spans="1:26" x14ac:dyDescent="0.25">
      <c r="A1216">
        <v>1866034427</v>
      </c>
      <c r="B1216" t="b">
        <v>0</v>
      </c>
      <c r="C1216" s="6" t="s">
        <v>26</v>
      </c>
      <c r="D1216">
        <v>3</v>
      </c>
      <c r="E1216" s="1">
        <v>43328.65834490741</v>
      </c>
      <c r="F1216" s="6" t="s">
        <v>27</v>
      </c>
      <c r="G1216">
        <v>1</v>
      </c>
      <c r="H1216" s="6" t="s">
        <v>28</v>
      </c>
      <c r="I1216">
        <v>1</v>
      </c>
      <c r="J1216" s="6" t="s">
        <v>29</v>
      </c>
      <c r="K1216" s="1">
        <v>43135.211261574077</v>
      </c>
      <c r="L1216">
        <v>4</v>
      </c>
      <c r="M1216" s="6" t="s">
        <v>2797</v>
      </c>
      <c r="N1216" t="b">
        <v>0</v>
      </c>
      <c r="O1216" s="6" t="s">
        <v>30</v>
      </c>
      <c r="P1216" s="6" t="s">
        <v>31</v>
      </c>
      <c r="Q1216" s="6" t="s">
        <v>84</v>
      </c>
      <c r="R1216">
        <v>0</v>
      </c>
      <c r="S1216" s="6" t="s">
        <v>31</v>
      </c>
      <c r="T1216" s="6" t="s">
        <v>84</v>
      </c>
      <c r="U1216" s="6" t="s">
        <v>47</v>
      </c>
      <c r="V1216">
        <v>9.6001611802594509E+17</v>
      </c>
      <c r="W1216" s="6" t="s">
        <v>31</v>
      </c>
      <c r="X1216" s="6" t="s">
        <v>2798</v>
      </c>
      <c r="Y1216" s="6" t="s">
        <v>2799</v>
      </c>
      <c r="Z1216">
        <v>2595164142</v>
      </c>
    </row>
    <row r="1217" spans="1:26" x14ac:dyDescent="0.25">
      <c r="A1217">
        <v>1866034454</v>
      </c>
      <c r="B1217" t="b">
        <v>0</v>
      </c>
      <c r="C1217" s="6" t="s">
        <v>26</v>
      </c>
      <c r="D1217">
        <v>3</v>
      </c>
      <c r="E1217" s="1">
        <v>43328.653182870374</v>
      </c>
      <c r="F1217" s="6" t="s">
        <v>27</v>
      </c>
      <c r="G1217">
        <v>1</v>
      </c>
      <c r="H1217" s="6" t="s">
        <v>28</v>
      </c>
      <c r="I1217">
        <v>1</v>
      </c>
      <c r="J1217" s="6" t="s">
        <v>29</v>
      </c>
      <c r="K1217" s="1">
        <v>43135.212488425925</v>
      </c>
      <c r="L1217">
        <v>1</v>
      </c>
      <c r="M1217" s="6" t="s">
        <v>2867</v>
      </c>
      <c r="N1217" t="b">
        <v>0</v>
      </c>
      <c r="O1217" s="6" t="s">
        <v>30</v>
      </c>
      <c r="P1217" s="6" t="s">
        <v>31</v>
      </c>
      <c r="Q1217" s="6" t="s">
        <v>84</v>
      </c>
      <c r="R1217">
        <v>0</v>
      </c>
      <c r="S1217" s="6" t="s">
        <v>31</v>
      </c>
      <c r="T1217" s="6" t="s">
        <v>84</v>
      </c>
      <c r="U1217" s="6" t="s">
        <v>60</v>
      </c>
      <c r="V1217">
        <v>9.6001656221106176E+17</v>
      </c>
      <c r="W1217" s="6" t="s">
        <v>31</v>
      </c>
      <c r="X1217" s="6" t="s">
        <v>2868</v>
      </c>
      <c r="Y1217" s="6" t="s">
        <v>2869</v>
      </c>
      <c r="Z1217">
        <v>3290857474</v>
      </c>
    </row>
    <row r="1218" spans="1:26" x14ac:dyDescent="0.25">
      <c r="A1218">
        <v>1866034432</v>
      </c>
      <c r="B1218" t="b">
        <v>0</v>
      </c>
      <c r="C1218" s="6" t="s">
        <v>26</v>
      </c>
      <c r="D1218">
        <v>3</v>
      </c>
      <c r="E1218" s="1">
        <v>43328.676840277774</v>
      </c>
      <c r="F1218" s="6" t="s">
        <v>27</v>
      </c>
      <c r="G1218">
        <v>1</v>
      </c>
      <c r="H1218" s="6" t="s">
        <v>41</v>
      </c>
      <c r="I1218">
        <v>1</v>
      </c>
      <c r="J1218" s="6" t="s">
        <v>29</v>
      </c>
      <c r="K1218" s="1">
        <v>43135.229467592595</v>
      </c>
      <c r="L1218">
        <v>1</v>
      </c>
      <c r="M1218" s="6" t="s">
        <v>2811</v>
      </c>
      <c r="N1218" t="b">
        <v>0</v>
      </c>
      <c r="O1218" s="6" t="s">
        <v>30</v>
      </c>
      <c r="P1218" s="6" t="s">
        <v>31</v>
      </c>
      <c r="Q1218" s="6" t="s">
        <v>84</v>
      </c>
      <c r="R1218">
        <v>0</v>
      </c>
      <c r="S1218" s="6" t="s">
        <v>31</v>
      </c>
      <c r="T1218" s="6" t="s">
        <v>84</v>
      </c>
      <c r="U1218" s="6" t="s">
        <v>47</v>
      </c>
      <c r="V1218">
        <v>9.6002271709638656E+17</v>
      </c>
      <c r="W1218" s="6" t="s">
        <v>31</v>
      </c>
      <c r="X1218" s="6" t="s">
        <v>2812</v>
      </c>
      <c r="Y1218" s="6" t="s">
        <v>2813</v>
      </c>
      <c r="Z1218">
        <v>7.4397803616541491E+17</v>
      </c>
    </row>
    <row r="1219" spans="1:26" x14ac:dyDescent="0.25">
      <c r="A1219">
        <v>1866034668</v>
      </c>
      <c r="B1219" t="b">
        <v>0</v>
      </c>
      <c r="C1219" s="6" t="s">
        <v>26</v>
      </c>
      <c r="D1219">
        <v>3</v>
      </c>
      <c r="E1219" s="1">
        <v>43328.647916666669</v>
      </c>
      <c r="F1219" s="6" t="s">
        <v>27</v>
      </c>
      <c r="G1219">
        <v>1</v>
      </c>
      <c r="H1219" s="6" t="s">
        <v>41</v>
      </c>
      <c r="I1219">
        <v>0.64970000000000006</v>
      </c>
      <c r="J1219" s="6" t="s">
        <v>29</v>
      </c>
      <c r="K1219" s="1">
        <v>43135.231956018521</v>
      </c>
      <c r="L1219">
        <v>4</v>
      </c>
      <c r="M1219" s="6" t="s">
        <v>3455</v>
      </c>
      <c r="N1219" t="b">
        <v>0</v>
      </c>
      <c r="O1219" s="6" t="s">
        <v>30</v>
      </c>
      <c r="P1219" s="6" t="s">
        <v>31</v>
      </c>
      <c r="Q1219" s="6" t="s">
        <v>84</v>
      </c>
      <c r="R1219">
        <v>0</v>
      </c>
      <c r="S1219" s="6" t="s">
        <v>31</v>
      </c>
      <c r="T1219" s="6" t="s">
        <v>84</v>
      </c>
      <c r="U1219" s="6" t="s">
        <v>58</v>
      </c>
      <c r="V1219">
        <v>9.600236161120256E+17</v>
      </c>
      <c r="W1219" s="6" t="s">
        <v>31</v>
      </c>
      <c r="X1219" s="6" t="s">
        <v>3456</v>
      </c>
      <c r="Y1219" s="6" t="s">
        <v>3457</v>
      </c>
      <c r="Z1219">
        <v>15338256</v>
      </c>
    </row>
    <row r="1220" spans="1:26" x14ac:dyDescent="0.25">
      <c r="A1220">
        <v>1866034787</v>
      </c>
      <c r="B1220" t="b">
        <v>0</v>
      </c>
      <c r="C1220" s="6" t="s">
        <v>26</v>
      </c>
      <c r="D1220">
        <v>3</v>
      </c>
      <c r="E1220" s="1">
        <v>43328.666365740741</v>
      </c>
      <c r="F1220" s="6" t="s">
        <v>27</v>
      </c>
      <c r="G1220">
        <v>1</v>
      </c>
      <c r="H1220" s="6" t="s">
        <v>28</v>
      </c>
      <c r="I1220">
        <v>1</v>
      </c>
      <c r="J1220" s="6" t="s">
        <v>29</v>
      </c>
      <c r="K1220" s="1">
        <v>43135.234027777777</v>
      </c>
      <c r="L1220">
        <v>1</v>
      </c>
      <c r="M1220" s="6" t="s">
        <v>3767</v>
      </c>
      <c r="N1220" t="b">
        <v>0</v>
      </c>
      <c r="O1220" s="6" t="s">
        <v>30</v>
      </c>
      <c r="P1220" s="6" t="s">
        <v>31</v>
      </c>
      <c r="Q1220" s="6" t="s">
        <v>84</v>
      </c>
      <c r="R1220">
        <v>1</v>
      </c>
      <c r="S1220" s="6" t="s">
        <v>31</v>
      </c>
      <c r="T1220" s="6" t="s">
        <v>84</v>
      </c>
      <c r="U1220" s="6" t="s">
        <v>58</v>
      </c>
      <c r="V1220">
        <v>9.6002436858681754E+17</v>
      </c>
      <c r="W1220" s="6" t="s">
        <v>31</v>
      </c>
      <c r="X1220" s="6" t="s">
        <v>3768</v>
      </c>
      <c r="Y1220" s="6" t="s">
        <v>3769</v>
      </c>
      <c r="Z1220">
        <v>7.7987096112637952E+17</v>
      </c>
    </row>
    <row r="1221" spans="1:26" x14ac:dyDescent="0.25">
      <c r="A1221">
        <v>1866034660</v>
      </c>
      <c r="B1221" t="b">
        <v>0</v>
      </c>
      <c r="C1221" s="6" t="s">
        <v>26</v>
      </c>
      <c r="D1221">
        <v>3</v>
      </c>
      <c r="E1221" s="1">
        <v>43328.76363425926</v>
      </c>
      <c r="F1221" s="6" t="s">
        <v>27</v>
      </c>
      <c r="G1221">
        <v>0.67759999999999998</v>
      </c>
      <c r="H1221" s="6" t="s">
        <v>28</v>
      </c>
      <c r="I1221">
        <v>0.67759999999999998</v>
      </c>
      <c r="J1221" s="6" t="s">
        <v>29</v>
      </c>
      <c r="K1221" s="1">
        <v>43135.243090277778</v>
      </c>
      <c r="L1221">
        <v>1</v>
      </c>
      <c r="M1221" s="6" t="s">
        <v>3431</v>
      </c>
      <c r="N1221" t="b">
        <v>0</v>
      </c>
      <c r="O1221" s="6" t="s">
        <v>30</v>
      </c>
      <c r="P1221" s="6" t="s">
        <v>31</v>
      </c>
      <c r="Q1221" s="6" t="s">
        <v>84</v>
      </c>
      <c r="R1221">
        <v>0</v>
      </c>
      <c r="S1221" s="6" t="s">
        <v>31</v>
      </c>
      <c r="T1221" s="6" t="s">
        <v>84</v>
      </c>
      <c r="U1221" s="6" t="s">
        <v>33</v>
      </c>
      <c r="V1221">
        <v>9.6002765408585728E+17</v>
      </c>
      <c r="W1221" s="6" t="s">
        <v>31</v>
      </c>
      <c r="X1221" s="6" t="s">
        <v>3432</v>
      </c>
      <c r="Y1221" s="6" t="s">
        <v>3433</v>
      </c>
      <c r="Z1221">
        <v>9.5352798213561139E+17</v>
      </c>
    </row>
    <row r="1222" spans="1:26" x14ac:dyDescent="0.25">
      <c r="A1222">
        <v>1866034437</v>
      </c>
      <c r="B1222" t="b">
        <v>0</v>
      </c>
      <c r="C1222" s="6" t="s">
        <v>26</v>
      </c>
      <c r="D1222">
        <v>3</v>
      </c>
      <c r="E1222" s="1">
        <v>43328.753310185188</v>
      </c>
      <c r="F1222" s="6" t="s">
        <v>56</v>
      </c>
      <c r="G1222">
        <v>1</v>
      </c>
      <c r="H1222" s="6" t="s">
        <v>84</v>
      </c>
      <c r="J1222" s="6" t="s">
        <v>29</v>
      </c>
      <c r="K1222" s="1">
        <v>43135.251296296294</v>
      </c>
      <c r="L1222">
        <v>16</v>
      </c>
      <c r="M1222" s="6" t="s">
        <v>2822</v>
      </c>
      <c r="N1222" t="b">
        <v>0</v>
      </c>
      <c r="O1222" s="6" t="s">
        <v>30</v>
      </c>
      <c r="P1222" s="6" t="s">
        <v>31</v>
      </c>
      <c r="Q1222" s="6" t="s">
        <v>84</v>
      </c>
      <c r="R1222">
        <v>13</v>
      </c>
      <c r="S1222" s="6" t="s">
        <v>31</v>
      </c>
      <c r="T1222" s="6" t="s">
        <v>84</v>
      </c>
      <c r="U1222" s="6" t="s">
        <v>45</v>
      </c>
      <c r="V1222">
        <v>9.6003062819975578E+17</v>
      </c>
      <c r="W1222" s="6" t="s">
        <v>31</v>
      </c>
      <c r="X1222" s="6" t="s">
        <v>2823</v>
      </c>
      <c r="Y1222" s="6" t="s">
        <v>2824</v>
      </c>
      <c r="Z1222">
        <v>977588701</v>
      </c>
    </row>
    <row r="1223" spans="1:26" x14ac:dyDescent="0.25">
      <c r="A1223">
        <v>1866034667</v>
      </c>
      <c r="B1223" t="b">
        <v>0</v>
      </c>
      <c r="C1223" s="6" t="s">
        <v>26</v>
      </c>
      <c r="D1223">
        <v>3</v>
      </c>
      <c r="E1223" s="1">
        <v>43328.643657407411</v>
      </c>
      <c r="F1223" s="6" t="s">
        <v>56</v>
      </c>
      <c r="G1223">
        <v>1</v>
      </c>
      <c r="H1223" s="6" t="s">
        <v>84</v>
      </c>
      <c r="J1223" s="6" t="s">
        <v>29</v>
      </c>
      <c r="K1223" s="1">
        <v>43135.266979166663</v>
      </c>
      <c r="L1223">
        <v>1</v>
      </c>
      <c r="M1223" s="6" t="s">
        <v>3451</v>
      </c>
      <c r="N1223" t="b">
        <v>0</v>
      </c>
      <c r="O1223" s="6" t="s">
        <v>30</v>
      </c>
      <c r="P1223" s="6" t="s">
        <v>31</v>
      </c>
      <c r="Q1223" s="6" t="s">
        <v>84</v>
      </c>
      <c r="R1223">
        <v>1</v>
      </c>
      <c r="S1223" s="6" t="s">
        <v>31</v>
      </c>
      <c r="T1223" s="6" t="s">
        <v>84</v>
      </c>
      <c r="U1223" s="6" t="s">
        <v>47</v>
      </c>
      <c r="V1223">
        <v>9.6003630978292531E+17</v>
      </c>
      <c r="W1223" s="6" t="s">
        <v>3452</v>
      </c>
      <c r="X1223" s="6" t="s">
        <v>3453</v>
      </c>
      <c r="Y1223" s="6" t="s">
        <v>3454</v>
      </c>
      <c r="Z1223">
        <v>8.8141678662068634E+17</v>
      </c>
    </row>
    <row r="1224" spans="1:26" x14ac:dyDescent="0.25">
      <c r="A1224">
        <v>1866034545</v>
      </c>
      <c r="B1224" t="b">
        <v>0</v>
      </c>
      <c r="C1224" s="6" t="s">
        <v>26</v>
      </c>
      <c r="D1224">
        <v>3</v>
      </c>
      <c r="E1224" s="1">
        <v>43328.620011574072</v>
      </c>
      <c r="F1224" s="6" t="s">
        <v>27</v>
      </c>
      <c r="G1224">
        <v>1</v>
      </c>
      <c r="H1224" s="6" t="s">
        <v>28</v>
      </c>
      <c r="I1224">
        <v>0.66920000000000002</v>
      </c>
      <c r="J1224" s="6" t="s">
        <v>29</v>
      </c>
      <c r="K1224" s="1">
        <v>43135.269791666666</v>
      </c>
      <c r="L1224">
        <v>2</v>
      </c>
      <c r="M1224" s="6" t="s">
        <v>3116</v>
      </c>
      <c r="N1224" t="b">
        <v>0</v>
      </c>
      <c r="O1224" s="6" t="s">
        <v>30</v>
      </c>
      <c r="P1224" s="6" t="s">
        <v>31</v>
      </c>
      <c r="Q1224" s="6" t="s">
        <v>84</v>
      </c>
      <c r="R1224">
        <v>0</v>
      </c>
      <c r="S1224" s="6" t="s">
        <v>31</v>
      </c>
      <c r="T1224" s="6" t="s">
        <v>84</v>
      </c>
      <c r="U1224" s="6" t="s">
        <v>36</v>
      </c>
      <c r="V1224">
        <v>9.6003732862122394E+17</v>
      </c>
      <c r="W1224" s="6" t="s">
        <v>2142</v>
      </c>
      <c r="X1224" s="6" t="s">
        <v>3117</v>
      </c>
      <c r="Y1224" s="6" t="s">
        <v>3118</v>
      </c>
      <c r="Z1224">
        <v>8.467059461517312E+17</v>
      </c>
    </row>
    <row r="1225" spans="1:26" x14ac:dyDescent="0.25">
      <c r="A1225">
        <v>1866034770</v>
      </c>
      <c r="B1225" t="b">
        <v>0</v>
      </c>
      <c r="C1225" s="6" t="s">
        <v>26</v>
      </c>
      <c r="D1225">
        <v>3</v>
      </c>
      <c r="E1225" s="1">
        <v>43328.591296296298</v>
      </c>
      <c r="F1225" s="6" t="s">
        <v>27</v>
      </c>
      <c r="G1225">
        <v>1</v>
      </c>
      <c r="H1225" s="6" t="s">
        <v>40</v>
      </c>
      <c r="I1225">
        <v>1</v>
      </c>
      <c r="J1225" s="6" t="s">
        <v>29</v>
      </c>
      <c r="K1225" s="1">
        <v>43135.275347222225</v>
      </c>
      <c r="L1225">
        <v>0</v>
      </c>
      <c r="M1225" s="6" t="s">
        <v>3730</v>
      </c>
      <c r="N1225" t="b">
        <v>0</v>
      </c>
      <c r="O1225" s="6" t="s">
        <v>30</v>
      </c>
      <c r="P1225" s="6" t="s">
        <v>31</v>
      </c>
      <c r="Q1225" s="6" t="s">
        <v>84</v>
      </c>
      <c r="R1225">
        <v>0</v>
      </c>
      <c r="S1225" s="6" t="s">
        <v>31</v>
      </c>
      <c r="T1225" s="6" t="s">
        <v>84</v>
      </c>
      <c r="U1225" s="6" t="s">
        <v>47</v>
      </c>
      <c r="V1225">
        <v>9.6003934400956826E+17</v>
      </c>
      <c r="W1225" s="6" t="s">
        <v>31</v>
      </c>
      <c r="X1225" s="6" t="s">
        <v>3731</v>
      </c>
      <c r="Y1225" s="6" t="s">
        <v>3732</v>
      </c>
      <c r="Z1225">
        <v>7.6055751473575117E+17</v>
      </c>
    </row>
    <row r="1226" spans="1:26" x14ac:dyDescent="0.25">
      <c r="A1226">
        <v>1866034444</v>
      </c>
      <c r="B1226" t="b">
        <v>0</v>
      </c>
      <c r="C1226" s="6" t="s">
        <v>26</v>
      </c>
      <c r="D1226">
        <v>3</v>
      </c>
      <c r="E1226" s="1">
        <v>43328.660543981481</v>
      </c>
      <c r="F1226" s="6" t="s">
        <v>27</v>
      </c>
      <c r="G1226">
        <v>1</v>
      </c>
      <c r="H1226" s="6" t="s">
        <v>41</v>
      </c>
      <c r="I1226">
        <v>0.65429999999999999</v>
      </c>
      <c r="J1226" s="6" t="s">
        <v>29</v>
      </c>
      <c r="K1226" s="1">
        <v>43135.291805555556</v>
      </c>
      <c r="L1226">
        <v>0</v>
      </c>
      <c r="M1226" s="6" t="s">
        <v>2842</v>
      </c>
      <c r="N1226" t="b">
        <v>0</v>
      </c>
      <c r="O1226" s="6" t="s">
        <v>30</v>
      </c>
      <c r="P1226" s="6" t="s">
        <v>31</v>
      </c>
      <c r="Q1226" s="6" t="s">
        <v>84</v>
      </c>
      <c r="R1226">
        <v>1</v>
      </c>
      <c r="S1226" s="6" t="s">
        <v>31</v>
      </c>
      <c r="T1226" s="6" t="s">
        <v>84</v>
      </c>
      <c r="U1226" s="6" t="s">
        <v>2843</v>
      </c>
      <c r="V1226">
        <v>9.6004530739972915E+17</v>
      </c>
      <c r="W1226" s="6" t="s">
        <v>31</v>
      </c>
      <c r="X1226" s="6" t="s">
        <v>2844</v>
      </c>
      <c r="Y1226" s="6" t="s">
        <v>2845</v>
      </c>
      <c r="Z1226">
        <v>7.7389743933820109E+17</v>
      </c>
    </row>
    <row r="1227" spans="1:26" x14ac:dyDescent="0.25">
      <c r="A1227">
        <v>1866034552</v>
      </c>
      <c r="B1227" t="b">
        <v>0</v>
      </c>
      <c r="C1227" s="6" t="s">
        <v>26</v>
      </c>
      <c r="D1227">
        <v>3</v>
      </c>
      <c r="E1227" s="1">
        <v>43328.667349537034</v>
      </c>
      <c r="F1227" s="6" t="s">
        <v>27</v>
      </c>
      <c r="G1227">
        <v>1</v>
      </c>
      <c r="H1227" s="6" t="s">
        <v>28</v>
      </c>
      <c r="I1227">
        <v>1</v>
      </c>
      <c r="J1227" s="6" t="s">
        <v>29</v>
      </c>
      <c r="K1227" s="1">
        <v>43135.299143518518</v>
      </c>
      <c r="L1227">
        <v>0</v>
      </c>
      <c r="M1227" s="6" t="s">
        <v>46</v>
      </c>
      <c r="N1227" t="b">
        <v>0</v>
      </c>
      <c r="O1227" s="6" t="s">
        <v>30</v>
      </c>
      <c r="P1227" s="6" t="s">
        <v>31</v>
      </c>
      <c r="Q1227" s="6" t="s">
        <v>84</v>
      </c>
      <c r="R1227">
        <v>0</v>
      </c>
      <c r="S1227" s="6" t="s">
        <v>31</v>
      </c>
      <c r="T1227" s="6" t="s">
        <v>84</v>
      </c>
      <c r="U1227" s="6" t="s">
        <v>889</v>
      </c>
      <c r="V1227">
        <v>9.6004796357255168E+17</v>
      </c>
      <c r="W1227" s="6" t="s">
        <v>31</v>
      </c>
      <c r="X1227" s="6" t="s">
        <v>3138</v>
      </c>
      <c r="Y1227" s="6" t="s">
        <v>3139</v>
      </c>
      <c r="Z1227">
        <v>18503882</v>
      </c>
    </row>
    <row r="1228" spans="1:26" x14ac:dyDescent="0.25">
      <c r="A1228">
        <v>1866034539</v>
      </c>
      <c r="B1228" t="b">
        <v>0</v>
      </c>
      <c r="C1228" s="6" t="s">
        <v>26</v>
      </c>
      <c r="D1228">
        <v>3</v>
      </c>
      <c r="E1228" s="1">
        <v>43328.663113425922</v>
      </c>
      <c r="F1228" s="6" t="s">
        <v>27</v>
      </c>
      <c r="G1228">
        <v>1</v>
      </c>
      <c r="H1228" s="6" t="s">
        <v>41</v>
      </c>
      <c r="I1228">
        <v>1</v>
      </c>
      <c r="J1228" s="6" t="s">
        <v>29</v>
      </c>
      <c r="K1228" s="1">
        <v>43135.329872685186</v>
      </c>
      <c r="L1228">
        <v>0</v>
      </c>
      <c r="M1228" s="6" t="s">
        <v>35</v>
      </c>
      <c r="N1228" t="b">
        <v>0</v>
      </c>
      <c r="O1228" s="6" t="s">
        <v>30</v>
      </c>
      <c r="P1228" s="6" t="s">
        <v>31</v>
      </c>
      <c r="Q1228" s="6" t="s">
        <v>84</v>
      </c>
      <c r="R1228">
        <v>0</v>
      </c>
      <c r="S1228" s="6" t="s">
        <v>31</v>
      </c>
      <c r="T1228" s="6" t="s">
        <v>84</v>
      </c>
      <c r="U1228" s="6" t="s">
        <v>47</v>
      </c>
      <c r="V1228">
        <v>9.60059102465536E+17</v>
      </c>
      <c r="W1228" s="6" t="s">
        <v>31</v>
      </c>
      <c r="X1228" s="6" t="s">
        <v>3098</v>
      </c>
      <c r="Y1228" s="6" t="s">
        <v>3099</v>
      </c>
      <c r="Z1228">
        <v>9517772</v>
      </c>
    </row>
    <row r="1229" spans="1:26" x14ac:dyDescent="0.25">
      <c r="A1229">
        <v>1866034560</v>
      </c>
      <c r="B1229" t="b">
        <v>0</v>
      </c>
      <c r="C1229" s="6" t="s">
        <v>26</v>
      </c>
      <c r="D1229">
        <v>3</v>
      </c>
      <c r="E1229" s="1">
        <v>43328.657037037039</v>
      </c>
      <c r="F1229" s="6" t="s">
        <v>27</v>
      </c>
      <c r="G1229">
        <v>1</v>
      </c>
      <c r="H1229" s="6" t="s">
        <v>28</v>
      </c>
      <c r="I1229">
        <v>0.68149999999999999</v>
      </c>
      <c r="J1229" s="6" t="s">
        <v>29</v>
      </c>
      <c r="K1229" s="1">
        <v>43135.332615740743</v>
      </c>
      <c r="L1229">
        <v>1</v>
      </c>
      <c r="M1229" s="6" t="s">
        <v>35</v>
      </c>
      <c r="N1229" t="b">
        <v>1</v>
      </c>
      <c r="O1229" s="6" t="s">
        <v>30</v>
      </c>
      <c r="P1229" s="6" t="s">
        <v>3157</v>
      </c>
      <c r="Q1229" s="6" t="s">
        <v>84</v>
      </c>
      <c r="R1229">
        <v>0</v>
      </c>
      <c r="S1229" s="6" t="s">
        <v>31</v>
      </c>
      <c r="T1229" s="6" t="s">
        <v>84</v>
      </c>
      <c r="U1229" s="6" t="s">
        <v>45</v>
      </c>
      <c r="V1229">
        <v>9.6006009446026035E+17</v>
      </c>
      <c r="W1229" s="6" t="s">
        <v>31</v>
      </c>
      <c r="X1229" s="6" t="s">
        <v>3158</v>
      </c>
      <c r="Y1229" s="6" t="s">
        <v>3159</v>
      </c>
      <c r="Z1229">
        <v>19375459</v>
      </c>
    </row>
    <row r="1230" spans="1:26" x14ac:dyDescent="0.25">
      <c r="A1230">
        <v>1866034771</v>
      </c>
      <c r="B1230" t="b">
        <v>0</v>
      </c>
      <c r="C1230" s="6" t="s">
        <v>26</v>
      </c>
      <c r="D1230">
        <v>3</v>
      </c>
      <c r="E1230" s="1">
        <v>43328.579398148147</v>
      </c>
      <c r="F1230" s="6" t="s">
        <v>27</v>
      </c>
      <c r="G1230">
        <v>1</v>
      </c>
      <c r="H1230" s="6" t="s">
        <v>28</v>
      </c>
      <c r="I1230">
        <v>1</v>
      </c>
      <c r="J1230" s="6" t="s">
        <v>29</v>
      </c>
      <c r="K1230" s="1">
        <v>43135.335069444445</v>
      </c>
      <c r="L1230">
        <v>1</v>
      </c>
      <c r="M1230" s="6" t="s">
        <v>3733</v>
      </c>
      <c r="N1230" t="b">
        <v>0</v>
      </c>
      <c r="O1230" s="6" t="s">
        <v>30</v>
      </c>
      <c r="P1230" s="6" t="s">
        <v>31</v>
      </c>
      <c r="Q1230" s="6" t="s">
        <v>84</v>
      </c>
      <c r="R1230">
        <v>0</v>
      </c>
      <c r="S1230" s="6" t="s">
        <v>31</v>
      </c>
      <c r="T1230" s="6" t="s">
        <v>84</v>
      </c>
      <c r="U1230" s="6" t="s">
        <v>38</v>
      </c>
      <c r="V1230">
        <v>9.6006098531803546E+17</v>
      </c>
      <c r="W1230" s="6" t="s">
        <v>31</v>
      </c>
      <c r="X1230" s="6" t="s">
        <v>3734</v>
      </c>
      <c r="Y1230" s="6" t="s">
        <v>3735</v>
      </c>
      <c r="Z1230">
        <v>9.4016758592824115E+17</v>
      </c>
    </row>
    <row r="1231" spans="1:26" x14ac:dyDescent="0.25">
      <c r="A1231">
        <v>1866034548</v>
      </c>
      <c r="B1231" t="b">
        <v>0</v>
      </c>
      <c r="C1231" s="6" t="s">
        <v>26</v>
      </c>
      <c r="D1231">
        <v>3</v>
      </c>
      <c r="E1231" s="1">
        <v>43328.683379629627</v>
      </c>
      <c r="F1231" s="6" t="s">
        <v>27</v>
      </c>
      <c r="G1231">
        <v>1</v>
      </c>
      <c r="H1231" s="6" t="s">
        <v>28</v>
      </c>
      <c r="I1231">
        <v>1</v>
      </c>
      <c r="J1231" s="6" t="s">
        <v>29</v>
      </c>
      <c r="K1231" s="1">
        <v>43135.362870370373</v>
      </c>
      <c r="L1231">
        <v>0</v>
      </c>
      <c r="M1231" s="6" t="s">
        <v>89</v>
      </c>
      <c r="N1231" t="b">
        <v>0</v>
      </c>
      <c r="O1231" s="6" t="s">
        <v>30</v>
      </c>
      <c r="P1231" s="6" t="s">
        <v>31</v>
      </c>
      <c r="Q1231" s="6" t="s">
        <v>84</v>
      </c>
      <c r="R1231">
        <v>0</v>
      </c>
      <c r="S1231" s="6" t="s">
        <v>31</v>
      </c>
      <c r="T1231" s="6" t="s">
        <v>84</v>
      </c>
      <c r="U1231" s="6" t="s">
        <v>32</v>
      </c>
      <c r="V1231">
        <v>9.6007105797262131E+17</v>
      </c>
      <c r="W1231" s="6" t="s">
        <v>31</v>
      </c>
      <c r="X1231" s="6" t="s">
        <v>3126</v>
      </c>
      <c r="Y1231" s="6" t="s">
        <v>3127</v>
      </c>
      <c r="Z1231">
        <v>68929688</v>
      </c>
    </row>
    <row r="1232" spans="1:26" x14ac:dyDescent="0.25">
      <c r="A1232">
        <v>1866034778</v>
      </c>
      <c r="B1232" t="b">
        <v>0</v>
      </c>
      <c r="C1232" s="6" t="s">
        <v>26</v>
      </c>
      <c r="D1232">
        <v>3</v>
      </c>
      <c r="E1232" s="1">
        <v>43328.686956018515</v>
      </c>
      <c r="F1232" s="6" t="s">
        <v>27</v>
      </c>
      <c r="G1232">
        <v>1</v>
      </c>
      <c r="H1232" s="6" t="s">
        <v>28</v>
      </c>
      <c r="I1232">
        <v>0.67849999999999999</v>
      </c>
      <c r="J1232" s="6" t="s">
        <v>29</v>
      </c>
      <c r="K1232" s="1">
        <v>43135.37222222222</v>
      </c>
      <c r="L1232">
        <v>0</v>
      </c>
      <c r="M1232" s="6" t="s">
        <v>46</v>
      </c>
      <c r="N1232" t="b">
        <v>0</v>
      </c>
      <c r="O1232" s="6" t="s">
        <v>30</v>
      </c>
      <c r="P1232" s="6" t="s">
        <v>31</v>
      </c>
      <c r="Q1232" s="6" t="s">
        <v>84</v>
      </c>
      <c r="R1232">
        <v>0</v>
      </c>
      <c r="S1232" s="6" t="s">
        <v>31</v>
      </c>
      <c r="T1232" s="6" t="s">
        <v>84</v>
      </c>
      <c r="U1232" s="6" t="s">
        <v>58</v>
      </c>
      <c r="V1232">
        <v>9.6007444824954061E+17</v>
      </c>
      <c r="W1232" s="6" t="s">
        <v>31</v>
      </c>
      <c r="X1232" s="6" t="s">
        <v>3744</v>
      </c>
      <c r="Y1232" s="6" t="s">
        <v>3745</v>
      </c>
      <c r="Z1232">
        <v>150635704</v>
      </c>
    </row>
    <row r="1233" spans="1:26" x14ac:dyDescent="0.25">
      <c r="A1233">
        <v>1866034665</v>
      </c>
      <c r="B1233" t="b">
        <v>0</v>
      </c>
      <c r="C1233" s="6" t="s">
        <v>26</v>
      </c>
      <c r="D1233">
        <v>3</v>
      </c>
      <c r="E1233" s="1">
        <v>43328.679456018515</v>
      </c>
      <c r="F1233" s="6" t="s">
        <v>27</v>
      </c>
      <c r="G1233">
        <v>1</v>
      </c>
      <c r="H1233" s="6" t="s">
        <v>40</v>
      </c>
      <c r="I1233">
        <v>0.35070000000000001</v>
      </c>
      <c r="J1233" s="6" t="s">
        <v>29</v>
      </c>
      <c r="K1233" s="1">
        <v>43135.394189814811</v>
      </c>
      <c r="L1233">
        <v>1</v>
      </c>
      <c r="M1233" s="6" t="s">
        <v>3445</v>
      </c>
      <c r="N1233" t="b">
        <v>0</v>
      </c>
      <c r="O1233" s="6" t="s">
        <v>30</v>
      </c>
      <c r="P1233" s="6" t="s">
        <v>31</v>
      </c>
      <c r="Q1233" s="6" t="s">
        <v>84</v>
      </c>
      <c r="R1233">
        <v>0</v>
      </c>
      <c r="S1233" s="6" t="s">
        <v>31</v>
      </c>
      <c r="T1233" s="6" t="s">
        <v>84</v>
      </c>
      <c r="U1233" s="6" t="s">
        <v>45</v>
      </c>
      <c r="V1233">
        <v>9.6008240847223603E+17</v>
      </c>
      <c r="W1233" s="6" t="s">
        <v>31</v>
      </c>
      <c r="X1233" s="6" t="s">
        <v>3446</v>
      </c>
      <c r="Y1233" s="6" t="s">
        <v>3447</v>
      </c>
      <c r="Z1233">
        <v>9.3918906828553421E+17</v>
      </c>
    </row>
    <row r="1234" spans="1:26" x14ac:dyDescent="0.25">
      <c r="A1234">
        <v>1866034541</v>
      </c>
      <c r="B1234" t="b">
        <v>0</v>
      </c>
      <c r="C1234" s="6" t="s">
        <v>26</v>
      </c>
      <c r="D1234">
        <v>3</v>
      </c>
      <c r="E1234" s="1">
        <v>43328.64534722222</v>
      </c>
      <c r="F1234" s="6" t="s">
        <v>27</v>
      </c>
      <c r="G1234">
        <v>1</v>
      </c>
      <c r="H1234" s="6" t="s">
        <v>28</v>
      </c>
      <c r="I1234">
        <v>0.65839999999999999</v>
      </c>
      <c r="J1234" s="6" t="s">
        <v>29</v>
      </c>
      <c r="K1234" s="1">
        <v>43135.402858796297</v>
      </c>
      <c r="L1234">
        <v>0</v>
      </c>
      <c r="M1234" s="6" t="s">
        <v>3103</v>
      </c>
      <c r="N1234" t="b">
        <v>0</v>
      </c>
      <c r="O1234" s="6" t="s">
        <v>30</v>
      </c>
      <c r="P1234" s="6" t="s">
        <v>31</v>
      </c>
      <c r="Q1234" s="6" t="s">
        <v>84</v>
      </c>
      <c r="R1234">
        <v>0</v>
      </c>
      <c r="S1234" s="6" t="s">
        <v>31</v>
      </c>
      <c r="T1234" s="6" t="s">
        <v>84</v>
      </c>
      <c r="U1234" s="6" t="s">
        <v>38</v>
      </c>
      <c r="V1234">
        <v>9.6008554971650867E+17</v>
      </c>
      <c r="W1234" s="6" t="s">
        <v>31</v>
      </c>
      <c r="X1234" s="6" t="s">
        <v>3104</v>
      </c>
      <c r="Y1234" s="6" t="s">
        <v>3105</v>
      </c>
      <c r="Z1234">
        <v>7.6490231389075046E+17</v>
      </c>
    </row>
    <row r="1235" spans="1:26" x14ac:dyDescent="0.25">
      <c r="A1235">
        <v>1866034445</v>
      </c>
      <c r="B1235" t="b">
        <v>0</v>
      </c>
      <c r="C1235" s="6" t="s">
        <v>26</v>
      </c>
      <c r="D1235">
        <v>3</v>
      </c>
      <c r="E1235" s="1">
        <v>43328.71025462963</v>
      </c>
      <c r="F1235" s="6" t="s">
        <v>27</v>
      </c>
      <c r="G1235">
        <v>1</v>
      </c>
      <c r="H1235" s="6" t="s">
        <v>28</v>
      </c>
      <c r="I1235">
        <v>0.65659999999999996</v>
      </c>
      <c r="J1235" s="6" t="s">
        <v>29</v>
      </c>
      <c r="K1235" s="1">
        <v>43135.406840277778</v>
      </c>
      <c r="L1235">
        <v>0</v>
      </c>
      <c r="M1235" s="6" t="s">
        <v>1451</v>
      </c>
      <c r="N1235" t="b">
        <v>0</v>
      </c>
      <c r="O1235" s="6" t="s">
        <v>30</v>
      </c>
      <c r="P1235" s="6" t="s">
        <v>31</v>
      </c>
      <c r="Q1235" s="6" t="s">
        <v>84</v>
      </c>
      <c r="R1235">
        <v>0</v>
      </c>
      <c r="S1235" s="6" t="s">
        <v>31</v>
      </c>
      <c r="T1235" s="6" t="s">
        <v>84</v>
      </c>
      <c r="U1235" s="6" t="s">
        <v>64</v>
      </c>
      <c r="V1235">
        <v>9.600869933918167E+17</v>
      </c>
      <c r="W1235" s="6" t="s">
        <v>31</v>
      </c>
      <c r="X1235" s="6" t="s">
        <v>2846</v>
      </c>
      <c r="Y1235" s="6" t="s">
        <v>2847</v>
      </c>
      <c r="Z1235">
        <v>1466726246</v>
      </c>
    </row>
    <row r="1236" spans="1:26" x14ac:dyDescent="0.25">
      <c r="A1236">
        <v>1866034654</v>
      </c>
      <c r="B1236" t="b">
        <v>0</v>
      </c>
      <c r="C1236" s="6" t="s">
        <v>26</v>
      </c>
      <c r="D1236">
        <v>3</v>
      </c>
      <c r="E1236" s="1">
        <v>43328.758969907409</v>
      </c>
      <c r="F1236" s="6" t="s">
        <v>27</v>
      </c>
      <c r="G1236">
        <v>1</v>
      </c>
      <c r="H1236" s="6" t="s">
        <v>41</v>
      </c>
      <c r="I1236">
        <v>1</v>
      </c>
      <c r="J1236" s="6" t="s">
        <v>29</v>
      </c>
      <c r="K1236" s="1">
        <v>43135.417210648149</v>
      </c>
      <c r="L1236">
        <v>1</v>
      </c>
      <c r="M1236" s="6" t="s">
        <v>3413</v>
      </c>
      <c r="N1236" t="b">
        <v>0</v>
      </c>
      <c r="O1236" s="6" t="s">
        <v>30</v>
      </c>
      <c r="P1236" s="6" t="s">
        <v>31</v>
      </c>
      <c r="Q1236" s="6" t="s">
        <v>84</v>
      </c>
      <c r="R1236">
        <v>2</v>
      </c>
      <c r="S1236" s="6" t="s">
        <v>31</v>
      </c>
      <c r="T1236" s="6" t="s">
        <v>84</v>
      </c>
      <c r="U1236" s="6" t="s">
        <v>3414</v>
      </c>
      <c r="V1236">
        <v>9.6009075031363994E+17</v>
      </c>
      <c r="W1236" s="6" t="s">
        <v>31</v>
      </c>
      <c r="X1236" s="6" t="s">
        <v>3415</v>
      </c>
      <c r="Y1236" s="6" t="s">
        <v>3416</v>
      </c>
      <c r="Z1236">
        <v>3307118499</v>
      </c>
    </row>
    <row r="1237" spans="1:26" x14ac:dyDescent="0.25">
      <c r="A1237">
        <v>1866034561</v>
      </c>
      <c r="B1237" t="b">
        <v>0</v>
      </c>
      <c r="C1237" s="6" t="s">
        <v>26</v>
      </c>
      <c r="D1237">
        <v>3</v>
      </c>
      <c r="E1237" s="1">
        <v>43328.652986111112</v>
      </c>
      <c r="F1237" s="6" t="s">
        <v>27</v>
      </c>
      <c r="G1237">
        <v>1</v>
      </c>
      <c r="H1237" s="6" t="s">
        <v>41</v>
      </c>
      <c r="I1237">
        <v>0.34599999999999997</v>
      </c>
      <c r="J1237" s="6" t="s">
        <v>29</v>
      </c>
      <c r="K1237" s="1">
        <v>43135.425474537034</v>
      </c>
      <c r="L1237">
        <v>4</v>
      </c>
      <c r="M1237" s="6" t="s">
        <v>3160</v>
      </c>
      <c r="N1237" t="b">
        <v>0</v>
      </c>
      <c r="O1237" s="6" t="s">
        <v>30</v>
      </c>
      <c r="P1237" s="6" t="s">
        <v>31</v>
      </c>
      <c r="Q1237" s="6" t="s">
        <v>84</v>
      </c>
      <c r="R1237">
        <v>1</v>
      </c>
      <c r="S1237" s="6" t="s">
        <v>31</v>
      </c>
      <c r="T1237" s="6" t="s">
        <v>84</v>
      </c>
      <c r="U1237" s="6" t="s">
        <v>47</v>
      </c>
      <c r="V1237">
        <v>9.6009374451838566E+17</v>
      </c>
      <c r="W1237" s="6" t="s">
        <v>31</v>
      </c>
      <c r="X1237" s="6" t="s">
        <v>3161</v>
      </c>
      <c r="Y1237" s="6" t="s">
        <v>3162</v>
      </c>
      <c r="Z1237">
        <v>4845819658</v>
      </c>
    </row>
    <row r="1238" spans="1:26" x14ac:dyDescent="0.25">
      <c r="A1238">
        <v>1866034441</v>
      </c>
      <c r="B1238" t="b">
        <v>0</v>
      </c>
      <c r="C1238" s="6" t="s">
        <v>26</v>
      </c>
      <c r="D1238">
        <v>3</v>
      </c>
      <c r="E1238" s="1">
        <v>43328.599942129629</v>
      </c>
      <c r="F1238" s="6" t="s">
        <v>27</v>
      </c>
      <c r="G1238">
        <v>1</v>
      </c>
      <c r="H1238" s="6" t="s">
        <v>28</v>
      </c>
      <c r="I1238">
        <v>1</v>
      </c>
      <c r="J1238" s="6" t="s">
        <v>29</v>
      </c>
      <c r="K1238" s="1">
        <v>43135.425949074073</v>
      </c>
      <c r="L1238">
        <v>0</v>
      </c>
      <c r="M1238" s="6" t="s">
        <v>76</v>
      </c>
      <c r="N1238" t="b">
        <v>0</v>
      </c>
      <c r="O1238" s="6" t="s">
        <v>30</v>
      </c>
      <c r="P1238" s="6" t="s">
        <v>31</v>
      </c>
      <c r="Q1238" s="6" t="s">
        <v>84</v>
      </c>
      <c r="R1238">
        <v>0</v>
      </c>
      <c r="S1238" s="6" t="s">
        <v>31</v>
      </c>
      <c r="T1238" s="6" t="s">
        <v>84</v>
      </c>
      <c r="U1238" s="6" t="s">
        <v>32</v>
      </c>
      <c r="V1238">
        <v>9.6009391756696371E+17</v>
      </c>
      <c r="W1238" s="6" t="s">
        <v>31</v>
      </c>
      <c r="X1238" s="6" t="s">
        <v>2835</v>
      </c>
      <c r="Y1238" s="6" t="s">
        <v>2836</v>
      </c>
      <c r="Z1238">
        <v>51948170</v>
      </c>
    </row>
    <row r="1239" spans="1:26" x14ac:dyDescent="0.25">
      <c r="A1239">
        <v>1866034438</v>
      </c>
      <c r="B1239" t="b">
        <v>0</v>
      </c>
      <c r="C1239" s="6" t="s">
        <v>26</v>
      </c>
      <c r="D1239">
        <v>3</v>
      </c>
      <c r="E1239" s="1">
        <v>43328.667349537034</v>
      </c>
      <c r="F1239" s="6" t="s">
        <v>56</v>
      </c>
      <c r="G1239">
        <v>1</v>
      </c>
      <c r="H1239" s="6" t="s">
        <v>84</v>
      </c>
      <c r="J1239" s="6" t="s">
        <v>29</v>
      </c>
      <c r="K1239" s="1">
        <v>43135.42864583333</v>
      </c>
      <c r="L1239">
        <v>8</v>
      </c>
      <c r="M1239" s="6" t="s">
        <v>2825</v>
      </c>
      <c r="N1239" t="b">
        <v>0</v>
      </c>
      <c r="O1239" s="6" t="s">
        <v>30</v>
      </c>
      <c r="P1239" s="6" t="s">
        <v>31</v>
      </c>
      <c r="Q1239" s="6" t="s">
        <v>84</v>
      </c>
      <c r="R1239">
        <v>4</v>
      </c>
      <c r="S1239" s="6" t="s">
        <v>31</v>
      </c>
      <c r="T1239" s="6" t="s">
        <v>84</v>
      </c>
      <c r="U1239" s="6" t="s">
        <v>47</v>
      </c>
      <c r="V1239">
        <v>9.6009489487741747E+17</v>
      </c>
      <c r="W1239" s="6" t="s">
        <v>31</v>
      </c>
      <c r="X1239" s="6" t="s">
        <v>2826</v>
      </c>
      <c r="Y1239" s="6" t="s">
        <v>2827</v>
      </c>
      <c r="Z1239">
        <v>208924932</v>
      </c>
    </row>
    <row r="1240" spans="1:26" x14ac:dyDescent="0.25">
      <c r="A1240">
        <v>1866034426</v>
      </c>
      <c r="B1240" t="b">
        <v>0</v>
      </c>
      <c r="C1240" s="6" t="s">
        <v>26</v>
      </c>
      <c r="D1240">
        <v>3</v>
      </c>
      <c r="E1240" s="1">
        <v>43328.648125</v>
      </c>
      <c r="F1240" s="6" t="s">
        <v>27</v>
      </c>
      <c r="G1240">
        <v>1</v>
      </c>
      <c r="H1240" s="6" t="s">
        <v>40</v>
      </c>
      <c r="I1240">
        <v>0.65139999999999998</v>
      </c>
      <c r="J1240" s="6" t="s">
        <v>29</v>
      </c>
      <c r="K1240" s="1">
        <v>43135.436874999999</v>
      </c>
      <c r="L1240">
        <v>0</v>
      </c>
      <c r="M1240" s="6" t="s">
        <v>35</v>
      </c>
      <c r="N1240" t="b">
        <v>0</v>
      </c>
      <c r="O1240" s="6" t="s">
        <v>30</v>
      </c>
      <c r="P1240" s="6" t="s">
        <v>31</v>
      </c>
      <c r="Q1240" s="6" t="s">
        <v>84</v>
      </c>
      <c r="R1240">
        <v>0</v>
      </c>
      <c r="S1240" s="6" t="s">
        <v>31</v>
      </c>
      <c r="T1240" s="6" t="s">
        <v>84</v>
      </c>
      <c r="U1240" s="6" t="s">
        <v>107</v>
      </c>
      <c r="V1240">
        <v>9.600978783990743E+17</v>
      </c>
      <c r="W1240" s="6" t="s">
        <v>31</v>
      </c>
      <c r="X1240" s="6" t="s">
        <v>2795</v>
      </c>
      <c r="Y1240" s="6" t="s">
        <v>2796</v>
      </c>
      <c r="Z1240">
        <v>105159083</v>
      </c>
    </row>
    <row r="1241" spans="1:26" x14ac:dyDescent="0.25">
      <c r="A1241">
        <v>1866034543</v>
      </c>
      <c r="B1241" t="b">
        <v>0</v>
      </c>
      <c r="C1241" s="6" t="s">
        <v>26</v>
      </c>
      <c r="D1241">
        <v>3</v>
      </c>
      <c r="E1241" s="1">
        <v>43328.617962962962</v>
      </c>
      <c r="F1241" s="6" t="s">
        <v>27</v>
      </c>
      <c r="G1241">
        <v>1</v>
      </c>
      <c r="H1241" s="6" t="s">
        <v>41</v>
      </c>
      <c r="I1241">
        <v>0.66949999999999998</v>
      </c>
      <c r="J1241" s="6" t="s">
        <v>29</v>
      </c>
      <c r="K1241" s="1">
        <v>43135.459166666667</v>
      </c>
      <c r="L1241">
        <v>0</v>
      </c>
      <c r="M1241" s="6" t="s">
        <v>3110</v>
      </c>
      <c r="N1241" t="b">
        <v>1</v>
      </c>
      <c r="O1241" s="6" t="s">
        <v>30</v>
      </c>
      <c r="P1241" s="6" t="s">
        <v>3111</v>
      </c>
      <c r="Q1241" s="6" t="s">
        <v>84</v>
      </c>
      <c r="R1241">
        <v>0</v>
      </c>
      <c r="S1241" s="6" t="s">
        <v>31</v>
      </c>
      <c r="T1241" s="6" t="s">
        <v>84</v>
      </c>
      <c r="U1241" s="6" t="s">
        <v>43</v>
      </c>
      <c r="V1241">
        <v>9.6010595651118694E+17</v>
      </c>
      <c r="W1241" s="6" t="s">
        <v>31</v>
      </c>
      <c r="X1241" s="6" t="s">
        <v>3112</v>
      </c>
      <c r="Y1241" s="6" t="s">
        <v>3113</v>
      </c>
      <c r="Z1241">
        <v>9.5629543309298893E+17</v>
      </c>
    </row>
    <row r="1242" spans="1:26" x14ac:dyDescent="0.25">
      <c r="A1242">
        <v>1866034566</v>
      </c>
      <c r="B1242" t="b">
        <v>0</v>
      </c>
      <c r="C1242" s="6" t="s">
        <v>26</v>
      </c>
      <c r="D1242">
        <v>3</v>
      </c>
      <c r="E1242" s="1">
        <v>43328.758969907409</v>
      </c>
      <c r="F1242" s="6" t="s">
        <v>27</v>
      </c>
      <c r="G1242">
        <v>1</v>
      </c>
      <c r="H1242" s="6" t="s">
        <v>41</v>
      </c>
      <c r="I1242">
        <v>0.66520000000000001</v>
      </c>
      <c r="J1242" s="6" t="s">
        <v>29</v>
      </c>
      <c r="K1242" s="1">
        <v>43135.472291666665</v>
      </c>
      <c r="L1242">
        <v>0</v>
      </c>
      <c r="M1242" s="6" t="s">
        <v>35</v>
      </c>
      <c r="N1242" t="b">
        <v>0</v>
      </c>
      <c r="O1242" s="6" t="s">
        <v>30</v>
      </c>
      <c r="P1242" s="6" t="s">
        <v>31</v>
      </c>
      <c r="Q1242" s="6" t="s">
        <v>84</v>
      </c>
      <c r="R1242">
        <v>0</v>
      </c>
      <c r="S1242" s="6" t="s">
        <v>31</v>
      </c>
      <c r="T1242" s="6" t="s">
        <v>84</v>
      </c>
      <c r="U1242" s="6" t="s">
        <v>36</v>
      </c>
      <c r="V1242">
        <v>9.6011071202142618E+17</v>
      </c>
      <c r="W1242" s="6" t="s">
        <v>42</v>
      </c>
      <c r="X1242" s="6" t="s">
        <v>3173</v>
      </c>
      <c r="Y1242" s="6" t="s">
        <v>3174</v>
      </c>
      <c r="Z1242">
        <v>8.6675005308349235E+17</v>
      </c>
    </row>
    <row r="1243" spans="1:26" x14ac:dyDescent="0.25">
      <c r="A1243">
        <v>1866034795</v>
      </c>
      <c r="B1243" t="b">
        <v>0</v>
      </c>
      <c r="C1243" s="6" t="s">
        <v>26</v>
      </c>
      <c r="D1243">
        <v>3</v>
      </c>
      <c r="E1243" s="1">
        <v>43328.646666666667</v>
      </c>
      <c r="F1243" s="6" t="s">
        <v>27</v>
      </c>
      <c r="G1243">
        <v>1</v>
      </c>
      <c r="H1243" s="6" t="s">
        <v>40</v>
      </c>
      <c r="I1243">
        <v>1</v>
      </c>
      <c r="J1243" s="6" t="s">
        <v>29</v>
      </c>
      <c r="K1243" s="1">
        <v>43135.477905092594</v>
      </c>
      <c r="L1243">
        <v>0</v>
      </c>
      <c r="M1243" s="6" t="s">
        <v>35</v>
      </c>
      <c r="N1243" t="b">
        <v>0</v>
      </c>
      <c r="O1243" s="6" t="s">
        <v>30</v>
      </c>
      <c r="P1243" s="6" t="s">
        <v>31</v>
      </c>
      <c r="Q1243" s="6" t="s">
        <v>84</v>
      </c>
      <c r="R1243">
        <v>0</v>
      </c>
      <c r="S1243" s="6" t="s">
        <v>31</v>
      </c>
      <c r="T1243" s="6" t="s">
        <v>84</v>
      </c>
      <c r="U1243" s="6" t="s">
        <v>36</v>
      </c>
      <c r="V1243">
        <v>9.6011274734112358E+17</v>
      </c>
      <c r="W1243" s="6" t="s">
        <v>31</v>
      </c>
      <c r="X1243" s="6" t="s">
        <v>3790</v>
      </c>
      <c r="Y1243" s="6" t="s">
        <v>3791</v>
      </c>
      <c r="Z1243">
        <v>7.7897360390791987E+17</v>
      </c>
    </row>
    <row r="1244" spans="1:26" x14ac:dyDescent="0.25">
      <c r="A1244">
        <v>1866034459</v>
      </c>
      <c r="B1244" t="b">
        <v>0</v>
      </c>
      <c r="C1244" s="6" t="s">
        <v>26</v>
      </c>
      <c r="D1244">
        <v>3</v>
      </c>
      <c r="E1244" s="1">
        <v>43328.682743055557</v>
      </c>
      <c r="F1244" s="6" t="s">
        <v>27</v>
      </c>
      <c r="G1244">
        <v>1</v>
      </c>
      <c r="H1244" s="6" t="s">
        <v>28</v>
      </c>
      <c r="I1244">
        <v>1</v>
      </c>
      <c r="J1244" s="6" t="s">
        <v>29</v>
      </c>
      <c r="K1244" s="1">
        <v>43135.478726851848</v>
      </c>
      <c r="L1244">
        <v>0</v>
      </c>
      <c r="M1244" s="6" t="s">
        <v>2882</v>
      </c>
      <c r="N1244" t="b">
        <v>0</v>
      </c>
      <c r="O1244" s="6" t="s">
        <v>30</v>
      </c>
      <c r="P1244" s="6" t="s">
        <v>31</v>
      </c>
      <c r="Q1244" s="6" t="s">
        <v>84</v>
      </c>
      <c r="R1244">
        <v>0</v>
      </c>
      <c r="S1244" s="6" t="s">
        <v>31</v>
      </c>
      <c r="T1244" s="6" t="s">
        <v>84</v>
      </c>
      <c r="U1244" s="6" t="s">
        <v>32</v>
      </c>
      <c r="V1244">
        <v>9.601130449395753E+17</v>
      </c>
      <c r="W1244" s="6" t="s">
        <v>31</v>
      </c>
      <c r="X1244" s="6" t="s">
        <v>2883</v>
      </c>
      <c r="Y1244" s="6" t="s">
        <v>2884</v>
      </c>
      <c r="Z1244">
        <v>101754689</v>
      </c>
    </row>
    <row r="1245" spans="1:26" x14ac:dyDescent="0.25">
      <c r="A1245">
        <v>1866034565</v>
      </c>
      <c r="B1245" t="b">
        <v>0</v>
      </c>
      <c r="C1245" s="6" t="s">
        <v>26</v>
      </c>
      <c r="D1245">
        <v>3</v>
      </c>
      <c r="E1245" s="1">
        <v>43328.669583333336</v>
      </c>
      <c r="F1245" s="6" t="s">
        <v>27</v>
      </c>
      <c r="G1245">
        <v>1</v>
      </c>
      <c r="H1245" s="6" t="s">
        <v>41</v>
      </c>
      <c r="I1245">
        <v>1</v>
      </c>
      <c r="J1245" s="6" t="s">
        <v>29</v>
      </c>
      <c r="K1245" s="1">
        <v>43135.481469907405</v>
      </c>
      <c r="L1245">
        <v>0</v>
      </c>
      <c r="M1245" s="6" t="s">
        <v>3170</v>
      </c>
      <c r="N1245" t="b">
        <v>0</v>
      </c>
      <c r="O1245" s="6" t="s">
        <v>30</v>
      </c>
      <c r="P1245" s="6" t="s">
        <v>31</v>
      </c>
      <c r="Q1245" s="6" t="s">
        <v>84</v>
      </c>
      <c r="R1245">
        <v>1</v>
      </c>
      <c r="S1245" s="6" t="s">
        <v>31</v>
      </c>
      <c r="T1245" s="6" t="s">
        <v>84</v>
      </c>
      <c r="U1245" s="6" t="s">
        <v>90</v>
      </c>
      <c r="V1245">
        <v>9.6011403669532262E+17</v>
      </c>
      <c r="W1245" s="6" t="s">
        <v>31</v>
      </c>
      <c r="X1245" s="6" t="s">
        <v>3171</v>
      </c>
      <c r="Y1245" s="6" t="s">
        <v>3172</v>
      </c>
      <c r="Z1245">
        <v>2824011453</v>
      </c>
    </row>
    <row r="1246" spans="1:26" x14ac:dyDescent="0.25">
      <c r="A1246">
        <v>1866034544</v>
      </c>
      <c r="B1246" t="b">
        <v>0</v>
      </c>
      <c r="C1246" s="6" t="s">
        <v>26</v>
      </c>
      <c r="D1246">
        <v>3</v>
      </c>
      <c r="E1246" s="1">
        <v>43328.626875000002</v>
      </c>
      <c r="F1246" s="6" t="s">
        <v>27</v>
      </c>
      <c r="G1246">
        <v>1</v>
      </c>
      <c r="H1246" s="6" t="s">
        <v>28</v>
      </c>
      <c r="I1246">
        <v>0.65400000000000003</v>
      </c>
      <c r="J1246" s="6" t="s">
        <v>29</v>
      </c>
      <c r="K1246" s="1">
        <v>43135.482581018521</v>
      </c>
      <c r="L1246">
        <v>0</v>
      </c>
      <c r="M1246" s="6" t="s">
        <v>59</v>
      </c>
      <c r="N1246" t="b">
        <v>0</v>
      </c>
      <c r="O1246" s="6" t="s">
        <v>30</v>
      </c>
      <c r="P1246" s="6" t="s">
        <v>31</v>
      </c>
      <c r="Q1246" s="6" t="s">
        <v>84</v>
      </c>
      <c r="R1246">
        <v>1</v>
      </c>
      <c r="S1246" s="6" t="s">
        <v>31</v>
      </c>
      <c r="T1246" s="6" t="s">
        <v>84</v>
      </c>
      <c r="U1246" s="6" t="s">
        <v>64</v>
      </c>
      <c r="V1246">
        <v>9.6011444022922445E+17</v>
      </c>
      <c r="W1246" s="6" t="s">
        <v>31</v>
      </c>
      <c r="X1246" s="6" t="s">
        <v>3114</v>
      </c>
      <c r="Y1246" s="6" t="s">
        <v>3115</v>
      </c>
      <c r="Z1246">
        <v>2795926126</v>
      </c>
    </row>
    <row r="1247" spans="1:26" x14ac:dyDescent="0.25">
      <c r="A1247">
        <v>1866034670</v>
      </c>
      <c r="B1247" t="b">
        <v>0</v>
      </c>
      <c r="C1247" s="6" t="s">
        <v>26</v>
      </c>
      <c r="D1247">
        <v>3</v>
      </c>
      <c r="E1247" s="1">
        <v>43328.757743055554</v>
      </c>
      <c r="F1247" s="6" t="s">
        <v>27</v>
      </c>
      <c r="G1247">
        <v>1</v>
      </c>
      <c r="H1247" s="6" t="s">
        <v>41</v>
      </c>
      <c r="I1247">
        <v>0.67369999999999997</v>
      </c>
      <c r="J1247" s="6" t="s">
        <v>29</v>
      </c>
      <c r="K1247" s="1">
        <v>43135.483969907407</v>
      </c>
      <c r="L1247">
        <v>0</v>
      </c>
      <c r="M1247" s="6" t="s">
        <v>3460</v>
      </c>
      <c r="N1247" t="b">
        <v>0</v>
      </c>
      <c r="O1247" s="6" t="s">
        <v>30</v>
      </c>
      <c r="P1247" s="6" t="s">
        <v>31</v>
      </c>
      <c r="Q1247" s="6" t="s">
        <v>84</v>
      </c>
      <c r="R1247">
        <v>0</v>
      </c>
      <c r="S1247" s="6" t="s">
        <v>31</v>
      </c>
      <c r="T1247" s="6" t="s">
        <v>84</v>
      </c>
      <c r="U1247" s="6" t="s">
        <v>45</v>
      </c>
      <c r="V1247">
        <v>9.6011494257272013E+17</v>
      </c>
      <c r="W1247" s="6" t="s">
        <v>31</v>
      </c>
      <c r="X1247" s="6" t="s">
        <v>3461</v>
      </c>
      <c r="Y1247" s="6" t="s">
        <v>3462</v>
      </c>
      <c r="Z1247">
        <v>9.0514547418067354E+17</v>
      </c>
    </row>
    <row r="1248" spans="1:26" x14ac:dyDescent="0.25">
      <c r="A1248">
        <v>1866034796</v>
      </c>
      <c r="B1248" t="b">
        <v>0</v>
      </c>
      <c r="C1248" s="6" t="s">
        <v>26</v>
      </c>
      <c r="D1248">
        <v>3</v>
      </c>
      <c r="E1248" s="1">
        <v>43328.671446759261</v>
      </c>
      <c r="F1248" s="6" t="s">
        <v>27</v>
      </c>
      <c r="G1248">
        <v>1</v>
      </c>
      <c r="H1248" s="6" t="s">
        <v>40</v>
      </c>
      <c r="I1248">
        <v>0.65429999999999999</v>
      </c>
      <c r="J1248" s="6" t="s">
        <v>29</v>
      </c>
      <c r="K1248" s="1">
        <v>43135.489687499998</v>
      </c>
      <c r="L1248">
        <v>0</v>
      </c>
      <c r="M1248" s="6" t="s">
        <v>46</v>
      </c>
      <c r="N1248" t="b">
        <v>0</v>
      </c>
      <c r="O1248" s="6" t="s">
        <v>30</v>
      </c>
      <c r="P1248" s="6" t="s">
        <v>31</v>
      </c>
      <c r="Q1248" s="6" t="s">
        <v>84</v>
      </c>
      <c r="R1248">
        <v>0</v>
      </c>
      <c r="S1248" s="6" t="s">
        <v>31</v>
      </c>
      <c r="T1248" s="6" t="s">
        <v>84</v>
      </c>
      <c r="U1248" s="6" t="s">
        <v>60</v>
      </c>
      <c r="V1248">
        <v>9.601170156366848E+17</v>
      </c>
      <c r="W1248" s="6" t="s">
        <v>31</v>
      </c>
      <c r="X1248" s="6" t="s">
        <v>3792</v>
      </c>
      <c r="Y1248" s="6" t="s">
        <v>3793</v>
      </c>
      <c r="Z1248">
        <v>4127694663</v>
      </c>
    </row>
    <row r="1249" spans="1:26" x14ac:dyDescent="0.25">
      <c r="A1249">
        <v>1866034671</v>
      </c>
      <c r="B1249" t="b">
        <v>0</v>
      </c>
      <c r="C1249" s="6" t="s">
        <v>26</v>
      </c>
      <c r="D1249">
        <v>3</v>
      </c>
      <c r="E1249" s="1">
        <v>43328.630115740743</v>
      </c>
      <c r="F1249" s="6" t="s">
        <v>27</v>
      </c>
      <c r="G1249">
        <v>1</v>
      </c>
      <c r="H1249" s="6" t="s">
        <v>28</v>
      </c>
      <c r="I1249">
        <v>1</v>
      </c>
      <c r="J1249" s="6" t="s">
        <v>29</v>
      </c>
      <c r="K1249" s="1">
        <v>43135.492268518516</v>
      </c>
      <c r="L1249">
        <v>0</v>
      </c>
      <c r="M1249" s="6" t="s">
        <v>3463</v>
      </c>
      <c r="N1249" t="b">
        <v>0</v>
      </c>
      <c r="O1249" s="6" t="s">
        <v>30</v>
      </c>
      <c r="P1249" s="6" t="s">
        <v>31</v>
      </c>
      <c r="Q1249" s="6" t="s">
        <v>84</v>
      </c>
      <c r="R1249">
        <v>0</v>
      </c>
      <c r="S1249" s="6" t="s">
        <v>31</v>
      </c>
      <c r="T1249" s="6" t="s">
        <v>84</v>
      </c>
      <c r="U1249" s="6" t="s">
        <v>32</v>
      </c>
      <c r="V1249">
        <v>9.6011795092043776E+17</v>
      </c>
      <c r="W1249" s="6" t="s">
        <v>31</v>
      </c>
      <c r="X1249" s="6" t="s">
        <v>3464</v>
      </c>
      <c r="Y1249" s="6" t="s">
        <v>3465</v>
      </c>
      <c r="Z1249">
        <v>808063032</v>
      </c>
    </row>
    <row r="1250" spans="1:26" x14ac:dyDescent="0.25">
      <c r="A1250">
        <v>1866034555</v>
      </c>
      <c r="B1250" t="b">
        <v>0</v>
      </c>
      <c r="C1250" s="6" t="s">
        <v>26</v>
      </c>
      <c r="D1250">
        <v>3</v>
      </c>
      <c r="E1250" s="1">
        <v>43328.689386574071</v>
      </c>
      <c r="F1250" s="6" t="s">
        <v>27</v>
      </c>
      <c r="G1250">
        <v>1</v>
      </c>
      <c r="H1250" s="6" t="s">
        <v>28</v>
      </c>
      <c r="I1250">
        <v>0.65659999999999996</v>
      </c>
      <c r="J1250" s="6" t="s">
        <v>29</v>
      </c>
      <c r="K1250" s="1">
        <v>43135.500208333331</v>
      </c>
      <c r="L1250">
        <v>4</v>
      </c>
      <c r="M1250" s="6" t="s">
        <v>3147</v>
      </c>
      <c r="N1250" t="b">
        <v>0</v>
      </c>
      <c r="O1250" s="6" t="s">
        <v>30</v>
      </c>
      <c r="P1250" s="6" t="s">
        <v>31</v>
      </c>
      <c r="Q1250" s="6" t="s">
        <v>84</v>
      </c>
      <c r="R1250">
        <v>0</v>
      </c>
      <c r="S1250" s="6" t="s">
        <v>31</v>
      </c>
      <c r="T1250" s="6" t="s">
        <v>84</v>
      </c>
      <c r="U1250" s="6" t="s">
        <v>2843</v>
      </c>
      <c r="V1250">
        <v>9.6012082839748608E+17</v>
      </c>
      <c r="W1250" s="6" t="s">
        <v>31</v>
      </c>
      <c r="X1250" s="6" t="s">
        <v>3148</v>
      </c>
      <c r="Y1250" s="6" t="s">
        <v>3149</v>
      </c>
      <c r="Z1250">
        <v>7.7389743933820109E+17</v>
      </c>
    </row>
    <row r="1251" spans="1:26" x14ac:dyDescent="0.25">
      <c r="A1251">
        <v>1866034458</v>
      </c>
      <c r="B1251" t="b">
        <v>0</v>
      </c>
      <c r="C1251" s="6" t="s">
        <v>26</v>
      </c>
      <c r="D1251">
        <v>3</v>
      </c>
      <c r="E1251" s="1">
        <v>43328.59039351852</v>
      </c>
      <c r="F1251" s="6" t="s">
        <v>27</v>
      </c>
      <c r="G1251">
        <v>1</v>
      </c>
      <c r="H1251" s="6" t="s">
        <v>28</v>
      </c>
      <c r="I1251">
        <v>1</v>
      </c>
      <c r="J1251" s="6" t="s">
        <v>29</v>
      </c>
      <c r="K1251" s="1">
        <v>43135.500775462962</v>
      </c>
      <c r="L1251">
        <v>1</v>
      </c>
      <c r="M1251" s="6" t="s">
        <v>2879</v>
      </c>
      <c r="N1251" t="b">
        <v>0</v>
      </c>
      <c r="O1251" s="6" t="s">
        <v>30</v>
      </c>
      <c r="P1251" s="6" t="s">
        <v>31</v>
      </c>
      <c r="Q1251" s="6" t="s">
        <v>84</v>
      </c>
      <c r="R1251">
        <v>0</v>
      </c>
      <c r="S1251" s="6" t="s">
        <v>31</v>
      </c>
      <c r="T1251" s="6" t="s">
        <v>84</v>
      </c>
      <c r="U1251" s="6" t="s">
        <v>36</v>
      </c>
      <c r="V1251">
        <v>9.6012103445535539E+17</v>
      </c>
      <c r="W1251" s="6" t="s">
        <v>31</v>
      </c>
      <c r="X1251" s="6" t="s">
        <v>2880</v>
      </c>
      <c r="Y1251" s="6" t="s">
        <v>2881</v>
      </c>
      <c r="Z1251">
        <v>2369233028</v>
      </c>
    </row>
    <row r="1252" spans="1:26" x14ac:dyDescent="0.25">
      <c r="A1252">
        <v>1866034781</v>
      </c>
      <c r="B1252" t="b">
        <v>0</v>
      </c>
      <c r="C1252" s="6" t="s">
        <v>26</v>
      </c>
      <c r="D1252">
        <v>3</v>
      </c>
      <c r="E1252" s="1">
        <v>43328.62872685185</v>
      </c>
      <c r="F1252" s="6" t="s">
        <v>27</v>
      </c>
      <c r="G1252">
        <v>1</v>
      </c>
      <c r="H1252" s="6" t="s">
        <v>28</v>
      </c>
      <c r="I1252">
        <v>1</v>
      </c>
      <c r="J1252" s="6" t="s">
        <v>29</v>
      </c>
      <c r="K1252" s="1">
        <v>43135.514733796299</v>
      </c>
      <c r="L1252">
        <v>21</v>
      </c>
      <c r="M1252" s="6" t="s">
        <v>3750</v>
      </c>
      <c r="N1252" t="b">
        <v>0</v>
      </c>
      <c r="O1252" s="6" t="s">
        <v>30</v>
      </c>
      <c r="P1252" s="6" t="s">
        <v>31</v>
      </c>
      <c r="Q1252" s="6" t="s">
        <v>84</v>
      </c>
      <c r="R1252">
        <v>15</v>
      </c>
      <c r="S1252" s="6" t="s">
        <v>31</v>
      </c>
      <c r="T1252" s="6" t="s">
        <v>84</v>
      </c>
      <c r="U1252" s="6" t="s">
        <v>43</v>
      </c>
      <c r="V1252">
        <v>9.6012609155283763E+17</v>
      </c>
      <c r="W1252" s="6" t="s">
        <v>31</v>
      </c>
      <c r="X1252" s="6" t="s">
        <v>3751</v>
      </c>
      <c r="Y1252" s="6" t="s">
        <v>3752</v>
      </c>
      <c r="Z1252">
        <v>332617373</v>
      </c>
    </row>
    <row r="1253" spans="1:26" x14ac:dyDescent="0.25">
      <c r="A1253">
        <v>1866034551</v>
      </c>
      <c r="B1253" t="b">
        <v>0</v>
      </c>
      <c r="C1253" s="6" t="s">
        <v>26</v>
      </c>
      <c r="D1253">
        <v>3</v>
      </c>
      <c r="E1253" s="1">
        <v>43328.674710648149</v>
      </c>
      <c r="F1253" s="6" t="s">
        <v>27</v>
      </c>
      <c r="G1253">
        <v>1</v>
      </c>
      <c r="H1253" s="6" t="s">
        <v>28</v>
      </c>
      <c r="I1253">
        <v>0.69969999999999999</v>
      </c>
      <c r="J1253" s="6" t="s">
        <v>29</v>
      </c>
      <c r="K1253" s="1">
        <v>43135.536099537036</v>
      </c>
      <c r="L1253">
        <v>0</v>
      </c>
      <c r="M1253" s="6" t="s">
        <v>3135</v>
      </c>
      <c r="N1253" t="b">
        <v>0</v>
      </c>
      <c r="O1253" s="6" t="s">
        <v>30</v>
      </c>
      <c r="P1253" s="6" t="s">
        <v>31</v>
      </c>
      <c r="Q1253" s="6" t="s">
        <v>84</v>
      </c>
      <c r="R1253">
        <v>0</v>
      </c>
      <c r="S1253" s="6" t="s">
        <v>31</v>
      </c>
      <c r="T1253" s="6" t="s">
        <v>84</v>
      </c>
      <c r="U1253" s="6" t="s">
        <v>45</v>
      </c>
      <c r="V1253">
        <v>9.6013383627226726E+17</v>
      </c>
      <c r="W1253" s="6" t="s">
        <v>31</v>
      </c>
      <c r="X1253" s="6" t="s">
        <v>3136</v>
      </c>
      <c r="Y1253" s="6" t="s">
        <v>3137</v>
      </c>
      <c r="Z1253">
        <v>8.6968103079344947E+17</v>
      </c>
    </row>
    <row r="1254" spans="1:26" x14ac:dyDescent="0.25">
      <c r="A1254">
        <v>1866034422</v>
      </c>
      <c r="B1254" t="b">
        <v>0</v>
      </c>
      <c r="C1254" s="6" t="s">
        <v>26</v>
      </c>
      <c r="D1254">
        <v>3</v>
      </c>
      <c r="E1254" s="1">
        <v>43328.589432870373</v>
      </c>
      <c r="F1254" s="6" t="s">
        <v>27</v>
      </c>
      <c r="G1254">
        <v>1</v>
      </c>
      <c r="H1254" s="6" t="s">
        <v>28</v>
      </c>
      <c r="I1254">
        <v>1</v>
      </c>
      <c r="J1254" s="6" t="s">
        <v>29</v>
      </c>
      <c r="K1254" s="1">
        <v>43135.553854166668</v>
      </c>
      <c r="L1254">
        <v>16</v>
      </c>
      <c r="M1254" s="6" t="s">
        <v>46</v>
      </c>
      <c r="N1254" t="b">
        <v>0</v>
      </c>
      <c r="O1254" s="6" t="s">
        <v>30</v>
      </c>
      <c r="P1254" s="6" t="s">
        <v>31</v>
      </c>
      <c r="Q1254" s="6" t="s">
        <v>84</v>
      </c>
      <c r="R1254">
        <v>3</v>
      </c>
      <c r="S1254" s="6" t="s">
        <v>31</v>
      </c>
      <c r="T1254" s="6" t="s">
        <v>84</v>
      </c>
      <c r="U1254" s="6" t="s">
        <v>47</v>
      </c>
      <c r="V1254">
        <v>9.6014026860235571E+17</v>
      </c>
      <c r="W1254" s="6" t="s">
        <v>31</v>
      </c>
      <c r="X1254" s="6" t="s">
        <v>2784</v>
      </c>
      <c r="Y1254" s="6" t="s">
        <v>2785</v>
      </c>
      <c r="Z1254">
        <v>455824771</v>
      </c>
    </row>
    <row r="1255" spans="1:26" x14ac:dyDescent="0.25">
      <c r="A1255">
        <v>1866034649</v>
      </c>
      <c r="B1255" t="b">
        <v>0</v>
      </c>
      <c r="C1255" s="6" t="s">
        <v>26</v>
      </c>
      <c r="D1255">
        <v>3</v>
      </c>
      <c r="E1255" s="1">
        <v>43328.734502314815</v>
      </c>
      <c r="F1255" s="6" t="s">
        <v>27</v>
      </c>
      <c r="G1255">
        <v>1</v>
      </c>
      <c r="H1255" s="6" t="s">
        <v>28</v>
      </c>
      <c r="I1255">
        <v>1</v>
      </c>
      <c r="J1255" s="6" t="s">
        <v>29</v>
      </c>
      <c r="K1255" s="1">
        <v>43135.555185185185</v>
      </c>
      <c r="L1255">
        <v>0</v>
      </c>
      <c r="M1255" s="6" t="s">
        <v>3399</v>
      </c>
      <c r="N1255" t="b">
        <v>1</v>
      </c>
      <c r="O1255" s="6" t="s">
        <v>30</v>
      </c>
      <c r="P1255" s="6" t="s">
        <v>3400</v>
      </c>
      <c r="Q1255" s="6" t="s">
        <v>84</v>
      </c>
      <c r="R1255">
        <v>1</v>
      </c>
      <c r="S1255" s="6" t="s">
        <v>31</v>
      </c>
      <c r="T1255" s="6" t="s">
        <v>84</v>
      </c>
      <c r="U1255" s="6" t="s">
        <v>36</v>
      </c>
      <c r="V1255">
        <v>9.6014075073742848E+17</v>
      </c>
      <c r="W1255" s="6" t="s">
        <v>31</v>
      </c>
      <c r="X1255" s="6" t="s">
        <v>3401</v>
      </c>
      <c r="Y1255" s="6" t="s">
        <v>3402</v>
      </c>
      <c r="Z1255">
        <v>101144927</v>
      </c>
    </row>
    <row r="1256" spans="1:26" x14ac:dyDescent="0.25">
      <c r="A1256">
        <v>1866034449</v>
      </c>
      <c r="B1256" t="b">
        <v>0</v>
      </c>
      <c r="C1256" s="6" t="s">
        <v>26</v>
      </c>
      <c r="D1256">
        <v>3</v>
      </c>
      <c r="E1256" s="1">
        <v>43328.659699074073</v>
      </c>
      <c r="F1256" s="6" t="s">
        <v>27</v>
      </c>
      <c r="G1256">
        <v>1</v>
      </c>
      <c r="H1256" s="6" t="s">
        <v>41</v>
      </c>
      <c r="I1256">
        <v>0.67820000000000003</v>
      </c>
      <c r="J1256" s="6" t="s">
        <v>29</v>
      </c>
      <c r="K1256" s="1">
        <v>43135.573553240742</v>
      </c>
      <c r="L1256">
        <v>0</v>
      </c>
      <c r="M1256" s="6" t="s">
        <v>46</v>
      </c>
      <c r="N1256" t="b">
        <v>0</v>
      </c>
      <c r="O1256" s="6" t="s">
        <v>30</v>
      </c>
      <c r="P1256" s="6" t="s">
        <v>31</v>
      </c>
      <c r="Q1256" s="6" t="s">
        <v>84</v>
      </c>
      <c r="R1256">
        <v>0</v>
      </c>
      <c r="S1256" s="6" t="s">
        <v>31</v>
      </c>
      <c r="T1256" s="6" t="s">
        <v>84</v>
      </c>
      <c r="U1256" s="6" t="s">
        <v>47</v>
      </c>
      <c r="V1256">
        <v>9.60147407219712E+17</v>
      </c>
      <c r="W1256" s="6" t="s">
        <v>31</v>
      </c>
      <c r="X1256" s="6" t="s">
        <v>2855</v>
      </c>
      <c r="Y1256" s="6" t="s">
        <v>2856</v>
      </c>
      <c r="Z1256">
        <v>609092716</v>
      </c>
    </row>
    <row r="1257" spans="1:26" x14ac:dyDescent="0.25">
      <c r="A1257">
        <v>1866034788</v>
      </c>
      <c r="B1257" t="b">
        <v>0</v>
      </c>
      <c r="C1257" s="6" t="s">
        <v>26</v>
      </c>
      <c r="D1257">
        <v>3</v>
      </c>
      <c r="E1257" s="1">
        <v>43328.65016203704</v>
      </c>
      <c r="F1257" s="6" t="s">
        <v>27</v>
      </c>
      <c r="G1257">
        <v>1</v>
      </c>
      <c r="H1257" s="6" t="s">
        <v>40</v>
      </c>
      <c r="I1257">
        <v>0.64970000000000006</v>
      </c>
      <c r="J1257" s="6" t="s">
        <v>29</v>
      </c>
      <c r="K1257" s="1">
        <v>43135.575659722221</v>
      </c>
      <c r="L1257">
        <v>0</v>
      </c>
      <c r="M1257" s="6" t="s">
        <v>3770</v>
      </c>
      <c r="N1257" t="b">
        <v>0</v>
      </c>
      <c r="O1257" s="6" t="s">
        <v>30</v>
      </c>
      <c r="P1257" s="6" t="s">
        <v>31</v>
      </c>
      <c r="Q1257" s="6" t="s">
        <v>84</v>
      </c>
      <c r="R1257">
        <v>0</v>
      </c>
      <c r="S1257" s="6" t="s">
        <v>31</v>
      </c>
      <c r="T1257" s="6" t="s">
        <v>84</v>
      </c>
      <c r="U1257" s="6" t="s">
        <v>45</v>
      </c>
      <c r="V1257">
        <v>9.6014817074223104E+17</v>
      </c>
      <c r="W1257" s="6" t="s">
        <v>31</v>
      </c>
      <c r="X1257" s="6" t="s">
        <v>3771</v>
      </c>
      <c r="Y1257" s="6" t="s">
        <v>3772</v>
      </c>
      <c r="Z1257">
        <v>262119061</v>
      </c>
    </row>
    <row r="1258" spans="1:26" x14ac:dyDescent="0.25">
      <c r="A1258">
        <v>1866034790</v>
      </c>
      <c r="B1258" t="b">
        <v>0</v>
      </c>
      <c r="C1258" s="6" t="s">
        <v>26</v>
      </c>
      <c r="D1258">
        <v>3</v>
      </c>
      <c r="E1258" s="1">
        <v>43328.658784722225</v>
      </c>
      <c r="F1258" s="6" t="s">
        <v>27</v>
      </c>
      <c r="G1258">
        <v>1</v>
      </c>
      <c r="H1258" s="6" t="s">
        <v>28</v>
      </c>
      <c r="I1258">
        <v>1</v>
      </c>
      <c r="J1258" s="6" t="s">
        <v>29</v>
      </c>
      <c r="K1258" s="1">
        <v>43135.583634259259</v>
      </c>
      <c r="L1258">
        <v>4</v>
      </c>
      <c r="M1258" s="6" t="s">
        <v>3776</v>
      </c>
      <c r="N1258" t="b">
        <v>0</v>
      </c>
      <c r="O1258" s="6" t="s">
        <v>30</v>
      </c>
      <c r="P1258" s="6" t="s">
        <v>31</v>
      </c>
      <c r="Q1258" s="6" t="s">
        <v>84</v>
      </c>
      <c r="R1258">
        <v>2</v>
      </c>
      <c r="S1258" s="6" t="s">
        <v>31</v>
      </c>
      <c r="T1258" s="6" t="s">
        <v>84</v>
      </c>
      <c r="U1258" s="6" t="s">
        <v>36</v>
      </c>
      <c r="V1258">
        <v>9.6015106313445786E+17</v>
      </c>
      <c r="W1258" s="6" t="s">
        <v>31</v>
      </c>
      <c r="X1258" s="6" t="s">
        <v>3777</v>
      </c>
      <c r="Y1258" s="6" t="s">
        <v>3778</v>
      </c>
      <c r="Z1258">
        <v>354417274</v>
      </c>
    </row>
    <row r="1259" spans="1:26" x14ac:dyDescent="0.25">
      <c r="A1259">
        <v>1866034434</v>
      </c>
      <c r="B1259" t="b">
        <v>0</v>
      </c>
      <c r="C1259" s="6" t="s">
        <v>26</v>
      </c>
      <c r="D1259">
        <v>3</v>
      </c>
      <c r="E1259" s="1">
        <v>43328.675069444442</v>
      </c>
      <c r="F1259" s="6" t="s">
        <v>27</v>
      </c>
      <c r="G1259">
        <v>1</v>
      </c>
      <c r="H1259" s="6" t="s">
        <v>28</v>
      </c>
      <c r="I1259">
        <v>0.66690000000000005</v>
      </c>
      <c r="J1259" s="6" t="s">
        <v>29</v>
      </c>
      <c r="K1259" s="1">
        <v>43135.58766203704</v>
      </c>
      <c r="L1259">
        <v>0</v>
      </c>
      <c r="M1259" s="6" t="s">
        <v>46</v>
      </c>
      <c r="N1259" t="b">
        <v>0</v>
      </c>
      <c r="O1259" s="6" t="s">
        <v>30</v>
      </c>
      <c r="P1259" s="6" t="s">
        <v>31</v>
      </c>
      <c r="Q1259" s="6" t="s">
        <v>84</v>
      </c>
      <c r="R1259">
        <v>0</v>
      </c>
      <c r="S1259" s="6" t="s">
        <v>31</v>
      </c>
      <c r="T1259" s="6" t="s">
        <v>84</v>
      </c>
      <c r="U1259" s="6" t="s">
        <v>47</v>
      </c>
      <c r="V1259">
        <v>9.6015251996296397E+17</v>
      </c>
      <c r="W1259" s="6" t="s">
        <v>31</v>
      </c>
      <c r="X1259" s="6" t="s">
        <v>2816</v>
      </c>
      <c r="Y1259" s="6" t="s">
        <v>2817</v>
      </c>
      <c r="Z1259">
        <v>1636945213</v>
      </c>
    </row>
    <row r="1260" spans="1:26" x14ac:dyDescent="0.25">
      <c r="A1260">
        <v>1866034674</v>
      </c>
      <c r="B1260" t="b">
        <v>0</v>
      </c>
      <c r="C1260" s="6" t="s">
        <v>26</v>
      </c>
      <c r="D1260">
        <v>3</v>
      </c>
      <c r="E1260" s="1">
        <v>43328.69327546296</v>
      </c>
      <c r="F1260" s="6" t="s">
        <v>27</v>
      </c>
      <c r="G1260">
        <v>1</v>
      </c>
      <c r="H1260" s="6" t="s">
        <v>28</v>
      </c>
      <c r="I1260">
        <v>1</v>
      </c>
      <c r="J1260" s="6" t="s">
        <v>29</v>
      </c>
      <c r="K1260" s="1">
        <v>43135.588958333334</v>
      </c>
      <c r="L1260">
        <v>0</v>
      </c>
      <c r="M1260" s="6" t="s">
        <v>3466</v>
      </c>
      <c r="N1260" t="b">
        <v>0</v>
      </c>
      <c r="O1260" s="6" t="s">
        <v>30</v>
      </c>
      <c r="P1260" s="6" t="s">
        <v>31</v>
      </c>
      <c r="Q1260" s="6" t="s">
        <v>84</v>
      </c>
      <c r="R1260">
        <v>0</v>
      </c>
      <c r="S1260" s="6" t="s">
        <v>31</v>
      </c>
      <c r="T1260" s="6" t="s">
        <v>84</v>
      </c>
      <c r="U1260" s="6" t="s">
        <v>3467</v>
      </c>
      <c r="V1260">
        <v>9.6015299093292646E+17</v>
      </c>
      <c r="W1260" s="6" t="s">
        <v>42</v>
      </c>
      <c r="X1260" s="6" t="s">
        <v>3468</v>
      </c>
      <c r="Y1260" s="6" t="s">
        <v>3469</v>
      </c>
      <c r="Z1260">
        <v>7.9878806930644582E+17</v>
      </c>
    </row>
    <row r="1261" spans="1:26" x14ac:dyDescent="0.25">
      <c r="A1261">
        <v>1866034558</v>
      </c>
      <c r="B1261" t="b">
        <v>0</v>
      </c>
      <c r="C1261" s="6" t="s">
        <v>26</v>
      </c>
      <c r="D1261">
        <v>3</v>
      </c>
      <c r="E1261" s="1">
        <v>43328.626087962963</v>
      </c>
      <c r="F1261" s="6" t="s">
        <v>27</v>
      </c>
      <c r="G1261">
        <v>1</v>
      </c>
      <c r="H1261" s="6" t="s">
        <v>40</v>
      </c>
      <c r="I1261">
        <v>0.68149999999999999</v>
      </c>
      <c r="J1261" s="6" t="s">
        <v>29</v>
      </c>
      <c r="K1261" s="1">
        <v>43135.589108796295</v>
      </c>
      <c r="L1261">
        <v>0</v>
      </c>
      <c r="M1261" s="6" t="s">
        <v>3152</v>
      </c>
      <c r="N1261" t="b">
        <v>0</v>
      </c>
      <c r="O1261" s="6" t="s">
        <v>30</v>
      </c>
      <c r="P1261" s="6" t="s">
        <v>31</v>
      </c>
      <c r="Q1261" s="6" t="s">
        <v>84</v>
      </c>
      <c r="R1261">
        <v>0</v>
      </c>
      <c r="S1261" s="6" t="s">
        <v>31</v>
      </c>
      <c r="T1261" s="6" t="s">
        <v>84</v>
      </c>
      <c r="U1261" s="6" t="s">
        <v>47</v>
      </c>
      <c r="V1261">
        <v>9.601530450814935E+17</v>
      </c>
      <c r="W1261" s="6" t="s">
        <v>31</v>
      </c>
      <c r="X1261" s="6" t="s">
        <v>3153</v>
      </c>
      <c r="Y1261" s="6" t="s">
        <v>3154</v>
      </c>
      <c r="Z1261">
        <v>9.5503591322619494E+17</v>
      </c>
    </row>
    <row r="1262" spans="1:26" x14ac:dyDescent="0.25">
      <c r="A1262">
        <v>1866034455</v>
      </c>
      <c r="B1262" t="b">
        <v>0</v>
      </c>
      <c r="C1262" s="6" t="s">
        <v>26</v>
      </c>
      <c r="D1262">
        <v>3</v>
      </c>
      <c r="E1262" s="1">
        <v>43328.641631944447</v>
      </c>
      <c r="F1262" s="6" t="s">
        <v>27</v>
      </c>
      <c r="G1262">
        <v>1</v>
      </c>
      <c r="H1262" s="6" t="s">
        <v>28</v>
      </c>
      <c r="I1262">
        <v>0.65659999999999996</v>
      </c>
      <c r="J1262" s="6" t="s">
        <v>29</v>
      </c>
      <c r="K1262" s="1">
        <v>43135.60565972222</v>
      </c>
      <c r="L1262">
        <v>0</v>
      </c>
      <c r="M1262" s="6" t="s">
        <v>2870</v>
      </c>
      <c r="N1262" t="b">
        <v>0</v>
      </c>
      <c r="O1262" s="6" t="s">
        <v>30</v>
      </c>
      <c r="P1262" s="6" t="s">
        <v>31</v>
      </c>
      <c r="Q1262" s="6" t="s">
        <v>84</v>
      </c>
      <c r="R1262">
        <v>0</v>
      </c>
      <c r="S1262" s="6" t="s">
        <v>31</v>
      </c>
      <c r="T1262" s="6" t="s">
        <v>84</v>
      </c>
      <c r="U1262" s="6" t="s">
        <v>33</v>
      </c>
      <c r="V1262">
        <v>9.6015904201335603E+17</v>
      </c>
      <c r="W1262" s="6" t="s">
        <v>31</v>
      </c>
      <c r="X1262" s="6" t="s">
        <v>2871</v>
      </c>
      <c r="Y1262" s="6" t="s">
        <v>2872</v>
      </c>
      <c r="Z1262">
        <v>321110152</v>
      </c>
    </row>
    <row r="1263" spans="1:26" x14ac:dyDescent="0.25">
      <c r="A1263">
        <v>1866034646</v>
      </c>
      <c r="B1263" t="b">
        <v>0</v>
      </c>
      <c r="C1263" s="6" t="s">
        <v>26</v>
      </c>
      <c r="D1263">
        <v>3</v>
      </c>
      <c r="E1263" s="1">
        <v>43328.617962962962</v>
      </c>
      <c r="F1263" s="6" t="s">
        <v>27</v>
      </c>
      <c r="G1263">
        <v>1</v>
      </c>
      <c r="H1263" s="6" t="s">
        <v>28</v>
      </c>
      <c r="I1263">
        <v>1</v>
      </c>
      <c r="J1263" s="6" t="s">
        <v>29</v>
      </c>
      <c r="K1263" s="1">
        <v>43135.618888888886</v>
      </c>
      <c r="L1263">
        <v>0</v>
      </c>
      <c r="M1263" s="6" t="s">
        <v>3391</v>
      </c>
      <c r="N1263" t="b">
        <v>0</v>
      </c>
      <c r="O1263" s="6" t="s">
        <v>30</v>
      </c>
      <c r="P1263" s="6" t="s">
        <v>31</v>
      </c>
      <c r="Q1263" s="6" t="s">
        <v>84</v>
      </c>
      <c r="R1263">
        <v>0</v>
      </c>
      <c r="S1263" s="6" t="s">
        <v>31</v>
      </c>
      <c r="T1263" s="6" t="s">
        <v>84</v>
      </c>
      <c r="U1263" s="6" t="s">
        <v>428</v>
      </c>
      <c r="V1263">
        <v>9.6016383688726528E+17</v>
      </c>
      <c r="W1263" s="6" t="s">
        <v>31</v>
      </c>
      <c r="X1263" s="6" t="s">
        <v>3392</v>
      </c>
      <c r="Y1263" s="6" t="s">
        <v>3393</v>
      </c>
      <c r="Z1263">
        <v>1636945213</v>
      </c>
    </row>
    <row r="1264" spans="1:26" x14ac:dyDescent="0.25">
      <c r="A1264">
        <v>1866034666</v>
      </c>
      <c r="B1264" t="b">
        <v>0</v>
      </c>
      <c r="C1264" s="6" t="s">
        <v>26</v>
      </c>
      <c r="D1264">
        <v>3</v>
      </c>
      <c r="E1264" s="1">
        <v>43328.689421296294</v>
      </c>
      <c r="F1264" s="6" t="s">
        <v>27</v>
      </c>
      <c r="G1264">
        <v>1</v>
      </c>
      <c r="H1264" s="6" t="s">
        <v>40</v>
      </c>
      <c r="I1264">
        <v>0.67849999999999999</v>
      </c>
      <c r="J1264" s="6" t="s">
        <v>29</v>
      </c>
      <c r="K1264" s="1">
        <v>43135.620358796295</v>
      </c>
      <c r="L1264">
        <v>1</v>
      </c>
      <c r="M1264" s="6" t="s">
        <v>3448</v>
      </c>
      <c r="N1264" t="b">
        <v>0</v>
      </c>
      <c r="O1264" s="6" t="s">
        <v>30</v>
      </c>
      <c r="P1264" s="6" t="s">
        <v>31</v>
      </c>
      <c r="Q1264" s="6" t="s">
        <v>84</v>
      </c>
      <c r="R1264">
        <v>0</v>
      </c>
      <c r="S1264" s="6" t="s">
        <v>31</v>
      </c>
      <c r="T1264" s="6" t="s">
        <v>84</v>
      </c>
      <c r="U1264" s="6" t="s">
        <v>97</v>
      </c>
      <c r="V1264">
        <v>9.6016436997487821E+17</v>
      </c>
      <c r="W1264" s="6" t="s">
        <v>31</v>
      </c>
      <c r="X1264" s="6" t="s">
        <v>3449</v>
      </c>
      <c r="Y1264" s="6" t="s">
        <v>3450</v>
      </c>
      <c r="Z1264">
        <v>9.4657411074162688E+17</v>
      </c>
    </row>
    <row r="1265" spans="1:26" x14ac:dyDescent="0.25">
      <c r="A1265">
        <v>1866034662</v>
      </c>
      <c r="B1265" t="b">
        <v>0</v>
      </c>
      <c r="C1265" s="6" t="s">
        <v>26</v>
      </c>
      <c r="D1265">
        <v>3</v>
      </c>
      <c r="E1265" s="1">
        <v>43328.662523148145</v>
      </c>
      <c r="F1265" s="6" t="s">
        <v>27</v>
      </c>
      <c r="G1265">
        <v>1</v>
      </c>
      <c r="H1265" s="6" t="s">
        <v>28</v>
      </c>
      <c r="I1265">
        <v>0.68179999999999996</v>
      </c>
      <c r="J1265" s="6" t="s">
        <v>29</v>
      </c>
      <c r="K1265" s="1">
        <v>43135.624016203707</v>
      </c>
      <c r="L1265">
        <v>1</v>
      </c>
      <c r="M1265" s="6" t="s">
        <v>3437</v>
      </c>
      <c r="N1265" t="b">
        <v>0</v>
      </c>
      <c r="O1265" s="6" t="s">
        <v>30</v>
      </c>
      <c r="P1265" s="6" t="s">
        <v>31</v>
      </c>
      <c r="Q1265" s="6" t="s">
        <v>84</v>
      </c>
      <c r="R1265">
        <v>0</v>
      </c>
      <c r="S1265" s="6" t="s">
        <v>31</v>
      </c>
      <c r="T1265" s="6" t="s">
        <v>84</v>
      </c>
      <c r="U1265" s="6" t="s">
        <v>36</v>
      </c>
      <c r="V1265">
        <v>9.6016569524498432E+17</v>
      </c>
      <c r="W1265" s="6" t="s">
        <v>31</v>
      </c>
      <c r="X1265" s="6" t="s">
        <v>3438</v>
      </c>
      <c r="Y1265" s="6" t="s">
        <v>3439</v>
      </c>
      <c r="Z1265">
        <v>3424524383</v>
      </c>
    </row>
    <row r="1266" spans="1:26" x14ac:dyDescent="0.25">
      <c r="A1266">
        <v>1866034550</v>
      </c>
      <c r="B1266" t="b">
        <v>0</v>
      </c>
      <c r="C1266" s="6" t="s">
        <v>26</v>
      </c>
      <c r="D1266">
        <v>3</v>
      </c>
      <c r="E1266" s="1">
        <v>43328.644780092596</v>
      </c>
      <c r="F1266" s="6" t="s">
        <v>27</v>
      </c>
      <c r="G1266">
        <v>1</v>
      </c>
      <c r="H1266" s="6" t="s">
        <v>40</v>
      </c>
      <c r="I1266">
        <v>1</v>
      </c>
      <c r="J1266" s="6" t="s">
        <v>29</v>
      </c>
      <c r="K1266" s="1">
        <v>43135.625069444446</v>
      </c>
      <c r="L1266">
        <v>0</v>
      </c>
      <c r="M1266" s="6" t="s">
        <v>3131</v>
      </c>
      <c r="N1266" t="b">
        <v>0</v>
      </c>
      <c r="O1266" s="6" t="s">
        <v>30</v>
      </c>
      <c r="P1266" s="6" t="s">
        <v>31</v>
      </c>
      <c r="Q1266" s="6" t="s">
        <v>84</v>
      </c>
      <c r="R1266">
        <v>1</v>
      </c>
      <c r="S1266" s="6" t="s">
        <v>31</v>
      </c>
      <c r="T1266" s="6" t="s">
        <v>84</v>
      </c>
      <c r="U1266" s="6" t="s">
        <v>3132</v>
      </c>
      <c r="V1266">
        <v>9.6016607574798336E+17</v>
      </c>
      <c r="W1266" s="6" t="s">
        <v>31</v>
      </c>
      <c r="X1266" s="6" t="s">
        <v>3133</v>
      </c>
      <c r="Y1266" s="6" t="s">
        <v>3134</v>
      </c>
      <c r="Z1266">
        <v>9.3657320000322765E+17</v>
      </c>
    </row>
    <row r="1267" spans="1:26" x14ac:dyDescent="0.25">
      <c r="A1267">
        <v>1866034554</v>
      </c>
      <c r="B1267" t="b">
        <v>0</v>
      </c>
      <c r="C1267" s="6" t="s">
        <v>26</v>
      </c>
      <c r="D1267">
        <v>3</v>
      </c>
      <c r="E1267" s="1">
        <v>43328.743622685186</v>
      </c>
      <c r="F1267" s="6" t="s">
        <v>27</v>
      </c>
      <c r="G1267">
        <v>1</v>
      </c>
      <c r="H1267" s="6" t="s">
        <v>40</v>
      </c>
      <c r="I1267">
        <v>0.65990000000000004</v>
      </c>
      <c r="J1267" s="6" t="s">
        <v>29</v>
      </c>
      <c r="K1267" s="1">
        <v>43135.62976851852</v>
      </c>
      <c r="L1267">
        <v>0</v>
      </c>
      <c r="M1267" s="6" t="s">
        <v>3143</v>
      </c>
      <c r="N1267" t="b">
        <v>0</v>
      </c>
      <c r="O1267" s="6" t="s">
        <v>30</v>
      </c>
      <c r="P1267" s="6" t="s">
        <v>31</v>
      </c>
      <c r="Q1267" s="6" t="s">
        <v>84</v>
      </c>
      <c r="R1267">
        <v>0</v>
      </c>
      <c r="S1267" s="6" t="s">
        <v>31</v>
      </c>
      <c r="T1267" s="6" t="s">
        <v>84</v>
      </c>
      <c r="U1267" s="6" t="s">
        <v>3144</v>
      </c>
      <c r="V1267">
        <v>9.6016778099263488E+17</v>
      </c>
      <c r="W1267" s="6" t="s">
        <v>31</v>
      </c>
      <c r="X1267" s="6" t="s">
        <v>3145</v>
      </c>
      <c r="Y1267" s="6" t="s">
        <v>3146</v>
      </c>
      <c r="Z1267">
        <v>9.3180747583735808E+17</v>
      </c>
    </row>
    <row r="1268" spans="1:26" x14ac:dyDescent="0.25">
      <c r="A1268">
        <v>1866034779</v>
      </c>
      <c r="B1268" t="b">
        <v>0</v>
      </c>
      <c r="C1268" s="6" t="s">
        <v>26</v>
      </c>
      <c r="D1268">
        <v>3</v>
      </c>
      <c r="E1268" s="1">
        <v>43328.611886574072</v>
      </c>
      <c r="F1268" s="6" t="s">
        <v>27</v>
      </c>
      <c r="G1268">
        <v>1</v>
      </c>
      <c r="H1268" s="6" t="s">
        <v>40</v>
      </c>
      <c r="I1268">
        <v>0.66700000000000004</v>
      </c>
      <c r="J1268" s="6" t="s">
        <v>29</v>
      </c>
      <c r="K1268" s="1">
        <v>43135.63789351852</v>
      </c>
      <c r="L1268">
        <v>27</v>
      </c>
      <c r="M1268" s="6" t="s">
        <v>46</v>
      </c>
      <c r="N1268" t="b">
        <v>0</v>
      </c>
      <c r="O1268" s="6" t="s">
        <v>30</v>
      </c>
      <c r="P1268" s="6" t="s">
        <v>31</v>
      </c>
      <c r="Q1268" s="6" t="s">
        <v>84</v>
      </c>
      <c r="R1268">
        <v>2</v>
      </c>
      <c r="S1268" s="6" t="s">
        <v>31</v>
      </c>
      <c r="T1268" s="6" t="s">
        <v>84</v>
      </c>
      <c r="U1268" s="6" t="s">
        <v>47</v>
      </c>
      <c r="V1268">
        <v>9.6017072403504742E+17</v>
      </c>
      <c r="W1268" s="6" t="s">
        <v>31</v>
      </c>
      <c r="X1268" s="6" t="s">
        <v>3746</v>
      </c>
      <c r="Y1268" s="6" t="s">
        <v>3747</v>
      </c>
      <c r="Z1268">
        <v>377989809</v>
      </c>
    </row>
    <row r="1269" spans="1:26" x14ac:dyDescent="0.25">
      <c r="A1269">
        <v>1866034777</v>
      </c>
      <c r="B1269" t="b">
        <v>0</v>
      </c>
      <c r="C1269" s="6" t="s">
        <v>26</v>
      </c>
      <c r="D1269">
        <v>3</v>
      </c>
      <c r="E1269" s="1">
        <v>43328.63925925926</v>
      </c>
      <c r="F1269" s="6" t="s">
        <v>27</v>
      </c>
      <c r="G1269">
        <v>1</v>
      </c>
      <c r="H1269" s="6" t="s">
        <v>28</v>
      </c>
      <c r="I1269">
        <v>0.68149999999999999</v>
      </c>
      <c r="J1269" s="6" t="s">
        <v>29</v>
      </c>
      <c r="K1269" s="1">
        <v>43135.643946759257</v>
      </c>
      <c r="L1269">
        <v>0</v>
      </c>
      <c r="M1269" s="6" t="s">
        <v>3741</v>
      </c>
      <c r="N1269" t="b">
        <v>0</v>
      </c>
      <c r="O1269" s="6" t="s">
        <v>30</v>
      </c>
      <c r="P1269" s="6" t="s">
        <v>31</v>
      </c>
      <c r="Q1269" s="6" t="s">
        <v>84</v>
      </c>
      <c r="R1269">
        <v>0</v>
      </c>
      <c r="S1269" s="6" t="s">
        <v>31</v>
      </c>
      <c r="T1269" s="6" t="s">
        <v>84</v>
      </c>
      <c r="U1269" s="6" t="s">
        <v>45</v>
      </c>
      <c r="V1269">
        <v>9.6017291821395558E+17</v>
      </c>
      <c r="W1269" s="6" t="s">
        <v>31</v>
      </c>
      <c r="X1269" s="6" t="s">
        <v>3742</v>
      </c>
      <c r="Y1269" s="6" t="s">
        <v>3743</v>
      </c>
      <c r="Z1269">
        <v>7.4058357872817766E+17</v>
      </c>
    </row>
    <row r="1270" spans="1:26" x14ac:dyDescent="0.25">
      <c r="A1270">
        <v>1866034442</v>
      </c>
      <c r="B1270" t="b">
        <v>0</v>
      </c>
      <c r="C1270" s="6" t="s">
        <v>26</v>
      </c>
      <c r="D1270">
        <v>3</v>
      </c>
      <c r="E1270" s="1">
        <v>43328.718217592592</v>
      </c>
      <c r="F1270" s="6" t="s">
        <v>27</v>
      </c>
      <c r="G1270">
        <v>1</v>
      </c>
      <c r="H1270" s="6" t="s">
        <v>28</v>
      </c>
      <c r="I1270">
        <v>1</v>
      </c>
      <c r="J1270" s="6" t="s">
        <v>29</v>
      </c>
      <c r="K1270" s="1">
        <v>43135.644421296296</v>
      </c>
      <c r="L1270">
        <v>0</v>
      </c>
      <c r="M1270" s="6" t="s">
        <v>46</v>
      </c>
      <c r="N1270" t="b">
        <v>0</v>
      </c>
      <c r="O1270" s="6" t="s">
        <v>30</v>
      </c>
      <c r="P1270" s="6" t="s">
        <v>31</v>
      </c>
      <c r="Q1270" s="6" t="s">
        <v>84</v>
      </c>
      <c r="R1270">
        <v>0</v>
      </c>
      <c r="S1270" s="6" t="s">
        <v>31</v>
      </c>
      <c r="T1270" s="6" t="s">
        <v>84</v>
      </c>
      <c r="U1270" s="6" t="s">
        <v>36</v>
      </c>
      <c r="V1270">
        <v>9.6017309108635648E+17</v>
      </c>
      <c r="W1270" s="6" t="s">
        <v>31</v>
      </c>
      <c r="X1270" s="6" t="s">
        <v>2837</v>
      </c>
      <c r="Y1270" s="6" t="s">
        <v>2838</v>
      </c>
      <c r="Z1270">
        <v>3382219575</v>
      </c>
    </row>
    <row r="1271" spans="1:26" x14ac:dyDescent="0.25">
      <c r="A1271">
        <v>1866034559</v>
      </c>
      <c r="B1271" t="b">
        <v>0</v>
      </c>
      <c r="C1271" s="6" t="s">
        <v>26</v>
      </c>
      <c r="D1271">
        <v>3</v>
      </c>
      <c r="E1271" s="1">
        <v>43328.717615740738</v>
      </c>
      <c r="F1271" s="6" t="s">
        <v>27</v>
      </c>
      <c r="G1271">
        <v>1</v>
      </c>
      <c r="H1271" s="6" t="s">
        <v>41</v>
      </c>
      <c r="I1271">
        <v>0.67669999999999997</v>
      </c>
      <c r="J1271" s="6" t="s">
        <v>29</v>
      </c>
      <c r="K1271" s="1">
        <v>43135.648495370369</v>
      </c>
      <c r="L1271">
        <v>0</v>
      </c>
      <c r="M1271" s="6" t="s">
        <v>35</v>
      </c>
      <c r="N1271" t="b">
        <v>0</v>
      </c>
      <c r="O1271" s="6" t="s">
        <v>30</v>
      </c>
      <c r="P1271" s="6" t="s">
        <v>31</v>
      </c>
      <c r="Q1271" s="6" t="s">
        <v>84</v>
      </c>
      <c r="R1271">
        <v>0</v>
      </c>
      <c r="S1271" s="6" t="s">
        <v>31</v>
      </c>
      <c r="T1271" s="6" t="s">
        <v>84</v>
      </c>
      <c r="U1271" s="6" t="s">
        <v>36</v>
      </c>
      <c r="V1271">
        <v>9.6017456462086554E+17</v>
      </c>
      <c r="W1271" s="6" t="s">
        <v>31</v>
      </c>
      <c r="X1271" s="6" t="s">
        <v>3155</v>
      </c>
      <c r="Y1271" s="6" t="s">
        <v>3156</v>
      </c>
      <c r="Z1271">
        <v>576433540</v>
      </c>
    </row>
    <row r="1272" spans="1:26" x14ac:dyDescent="0.25">
      <c r="A1272">
        <v>1866034563</v>
      </c>
      <c r="B1272" t="b">
        <v>0</v>
      </c>
      <c r="C1272" s="6" t="s">
        <v>26</v>
      </c>
      <c r="D1272">
        <v>3</v>
      </c>
      <c r="E1272" s="1">
        <v>43328.632731481484</v>
      </c>
      <c r="F1272" s="6" t="s">
        <v>27</v>
      </c>
      <c r="G1272">
        <v>1</v>
      </c>
      <c r="H1272" s="6" t="s">
        <v>41</v>
      </c>
      <c r="I1272">
        <v>1</v>
      </c>
      <c r="J1272" s="6" t="s">
        <v>29</v>
      </c>
      <c r="K1272" s="1">
        <v>43135.650763888887</v>
      </c>
      <c r="L1272">
        <v>0</v>
      </c>
      <c r="M1272" s="6" t="s">
        <v>35</v>
      </c>
      <c r="N1272" t="b">
        <v>0</v>
      </c>
      <c r="O1272" s="6" t="s">
        <v>30</v>
      </c>
      <c r="P1272" s="6" t="s">
        <v>31</v>
      </c>
      <c r="Q1272" s="6" t="s">
        <v>84</v>
      </c>
      <c r="R1272">
        <v>0</v>
      </c>
      <c r="S1272" s="6" t="s">
        <v>31</v>
      </c>
      <c r="T1272" s="6" t="s">
        <v>84</v>
      </c>
      <c r="U1272" s="6" t="s">
        <v>58</v>
      </c>
      <c r="V1272">
        <v>9.6017538713644646E+17</v>
      </c>
      <c r="W1272" s="6" t="s">
        <v>31</v>
      </c>
      <c r="X1272" s="6" t="s">
        <v>3166</v>
      </c>
      <c r="Y1272" s="6" t="s">
        <v>3167</v>
      </c>
      <c r="Z1272">
        <v>3853778901</v>
      </c>
    </row>
    <row r="1273" spans="1:26" x14ac:dyDescent="0.25">
      <c r="A1273">
        <v>1866034768</v>
      </c>
      <c r="B1273" t="b">
        <v>0</v>
      </c>
      <c r="C1273" s="6" t="s">
        <v>26</v>
      </c>
      <c r="D1273">
        <v>3</v>
      </c>
      <c r="E1273" s="1">
        <v>43328.630520833336</v>
      </c>
      <c r="F1273" s="6" t="s">
        <v>27</v>
      </c>
      <c r="G1273">
        <v>1</v>
      </c>
      <c r="H1273" s="6" t="s">
        <v>41</v>
      </c>
      <c r="I1273">
        <v>0.68149999999999999</v>
      </c>
      <c r="J1273" s="6" t="s">
        <v>29</v>
      </c>
      <c r="K1273" s="1">
        <v>43135.654178240744</v>
      </c>
      <c r="L1273">
        <v>4</v>
      </c>
      <c r="M1273" s="6" t="s">
        <v>35</v>
      </c>
      <c r="N1273" t="b">
        <v>0</v>
      </c>
      <c r="O1273" s="6" t="s">
        <v>30</v>
      </c>
      <c r="P1273" s="6" t="s">
        <v>31</v>
      </c>
      <c r="Q1273" s="6" t="s">
        <v>84</v>
      </c>
      <c r="R1273">
        <v>0</v>
      </c>
      <c r="S1273" s="6" t="s">
        <v>31</v>
      </c>
      <c r="T1273" s="6" t="s">
        <v>84</v>
      </c>
      <c r="U1273" s="6" t="s">
        <v>36</v>
      </c>
      <c r="V1273">
        <v>9.6017662766896333E+17</v>
      </c>
      <c r="W1273" s="6" t="s">
        <v>42</v>
      </c>
      <c r="X1273" s="6" t="s">
        <v>3725</v>
      </c>
      <c r="Y1273" s="6" t="s">
        <v>3726</v>
      </c>
      <c r="Z1273">
        <v>18211420</v>
      </c>
    </row>
    <row r="1274" spans="1:26" x14ac:dyDescent="0.25">
      <c r="A1274">
        <v>1866034677</v>
      </c>
      <c r="B1274" t="b">
        <v>0</v>
      </c>
      <c r="C1274" s="6" t="s">
        <v>26</v>
      </c>
      <c r="D1274">
        <v>3</v>
      </c>
      <c r="E1274" s="1">
        <v>43328.65152777778</v>
      </c>
      <c r="F1274" s="6" t="s">
        <v>27</v>
      </c>
      <c r="G1274">
        <v>1</v>
      </c>
      <c r="H1274" s="6" t="s">
        <v>40</v>
      </c>
      <c r="I1274">
        <v>1</v>
      </c>
      <c r="J1274" s="6" t="s">
        <v>29</v>
      </c>
      <c r="K1274" s="1">
        <v>43135.659745370373</v>
      </c>
      <c r="L1274">
        <v>0</v>
      </c>
      <c r="M1274" s="6" t="s">
        <v>3474</v>
      </c>
      <c r="N1274" t="b">
        <v>0</v>
      </c>
      <c r="O1274" s="6" t="s">
        <v>30</v>
      </c>
      <c r="P1274" s="6" t="s">
        <v>31</v>
      </c>
      <c r="Q1274" s="6" t="s">
        <v>84</v>
      </c>
      <c r="R1274">
        <v>0</v>
      </c>
      <c r="S1274" s="6" t="s">
        <v>31</v>
      </c>
      <c r="T1274" s="6" t="s">
        <v>84</v>
      </c>
      <c r="U1274" s="6" t="s">
        <v>39</v>
      </c>
      <c r="V1274">
        <v>9.601786454102057E+17</v>
      </c>
      <c r="W1274" s="6" t="s">
        <v>31</v>
      </c>
      <c r="X1274" s="6" t="s">
        <v>3475</v>
      </c>
      <c r="Y1274" s="6" t="s">
        <v>3476</v>
      </c>
      <c r="Z1274">
        <v>9.2513937938709709E+17</v>
      </c>
    </row>
    <row r="1275" spans="1:26" x14ac:dyDescent="0.25">
      <c r="A1275">
        <v>1866034448</v>
      </c>
      <c r="B1275" t="b">
        <v>0</v>
      </c>
      <c r="C1275" s="6" t="s">
        <v>26</v>
      </c>
      <c r="D1275">
        <v>3</v>
      </c>
      <c r="E1275" s="1">
        <v>43328.648969907408</v>
      </c>
      <c r="F1275" s="6" t="s">
        <v>27</v>
      </c>
      <c r="G1275">
        <v>1</v>
      </c>
      <c r="H1275" s="6" t="s">
        <v>41</v>
      </c>
      <c r="I1275">
        <v>1</v>
      </c>
      <c r="J1275" s="6" t="s">
        <v>29</v>
      </c>
      <c r="K1275" s="1">
        <v>43135.662118055552</v>
      </c>
      <c r="L1275">
        <v>2</v>
      </c>
      <c r="M1275" s="6" t="s">
        <v>35</v>
      </c>
      <c r="N1275" t="b">
        <v>0</v>
      </c>
      <c r="O1275" s="6" t="s">
        <v>30</v>
      </c>
      <c r="P1275" s="6" t="s">
        <v>31</v>
      </c>
      <c r="Q1275" s="6" t="s">
        <v>84</v>
      </c>
      <c r="R1275">
        <v>0</v>
      </c>
      <c r="S1275" s="6" t="s">
        <v>31</v>
      </c>
      <c r="T1275" s="6" t="s">
        <v>84</v>
      </c>
      <c r="U1275" s="6" t="s">
        <v>62</v>
      </c>
      <c r="V1275">
        <v>9.6017950280139981E+17</v>
      </c>
      <c r="W1275" s="6" t="s">
        <v>31</v>
      </c>
      <c r="X1275" s="6" t="s">
        <v>2853</v>
      </c>
      <c r="Y1275" s="6" t="s">
        <v>2854</v>
      </c>
      <c r="Z1275">
        <v>19613907</v>
      </c>
    </row>
    <row r="1276" spans="1:26" x14ac:dyDescent="0.25">
      <c r="A1276">
        <v>1866034679</v>
      </c>
      <c r="B1276" t="b">
        <v>0</v>
      </c>
      <c r="C1276" s="6" t="s">
        <v>26</v>
      </c>
      <c r="D1276">
        <v>3</v>
      </c>
      <c r="E1276" s="1">
        <v>43328.681527777779</v>
      </c>
      <c r="F1276" s="6" t="s">
        <v>27</v>
      </c>
      <c r="G1276">
        <v>1</v>
      </c>
      <c r="H1276" s="6" t="s">
        <v>28</v>
      </c>
      <c r="I1276">
        <v>1</v>
      </c>
      <c r="J1276" s="6" t="s">
        <v>29</v>
      </c>
      <c r="K1276" s="1">
        <v>43135.666678240741</v>
      </c>
      <c r="L1276">
        <v>68</v>
      </c>
      <c r="M1276" s="6" t="s">
        <v>3479</v>
      </c>
      <c r="N1276" t="b">
        <v>0</v>
      </c>
      <c r="O1276" s="6" t="s">
        <v>30</v>
      </c>
      <c r="P1276" s="6" t="s">
        <v>31</v>
      </c>
      <c r="Q1276" s="6" t="s">
        <v>84</v>
      </c>
      <c r="R1276">
        <v>14</v>
      </c>
      <c r="S1276" s="6" t="s">
        <v>31</v>
      </c>
      <c r="T1276" s="6" t="s">
        <v>84</v>
      </c>
      <c r="U1276" s="6" t="s">
        <v>43</v>
      </c>
      <c r="V1276">
        <v>9.6018115634276762E+17</v>
      </c>
      <c r="W1276" s="6" t="s">
        <v>3480</v>
      </c>
      <c r="X1276" s="6" t="s">
        <v>3481</v>
      </c>
      <c r="Y1276" s="6" t="s">
        <v>3482</v>
      </c>
      <c r="Z1276">
        <v>9.4562812512330138E+17</v>
      </c>
    </row>
    <row r="1277" spans="1:26" x14ac:dyDescent="0.25">
      <c r="A1277">
        <v>1866034794</v>
      </c>
      <c r="B1277" t="b">
        <v>0</v>
      </c>
      <c r="C1277" s="6" t="s">
        <v>26</v>
      </c>
      <c r="D1277">
        <v>3</v>
      </c>
      <c r="E1277" s="1">
        <v>43328.636203703703</v>
      </c>
      <c r="F1277" s="6" t="s">
        <v>27</v>
      </c>
      <c r="G1277">
        <v>1</v>
      </c>
      <c r="H1277" s="6" t="s">
        <v>28</v>
      </c>
      <c r="I1277">
        <v>1</v>
      </c>
      <c r="J1277" s="6" t="s">
        <v>29</v>
      </c>
      <c r="K1277" s="1">
        <v>43135.670706018522</v>
      </c>
      <c r="L1277">
        <v>0</v>
      </c>
      <c r="M1277" s="6" t="s">
        <v>3786</v>
      </c>
      <c r="N1277" t="b">
        <v>0</v>
      </c>
      <c r="O1277" s="6" t="s">
        <v>30</v>
      </c>
      <c r="P1277" s="6" t="s">
        <v>31</v>
      </c>
      <c r="Q1277" s="6" t="s">
        <v>84</v>
      </c>
      <c r="R1277">
        <v>0</v>
      </c>
      <c r="S1277" s="6" t="s">
        <v>31</v>
      </c>
      <c r="T1277" s="6" t="s">
        <v>84</v>
      </c>
      <c r="U1277" s="6" t="s">
        <v>3787</v>
      </c>
      <c r="V1277">
        <v>9.6018261513439232E+17</v>
      </c>
      <c r="W1277" s="6" t="s">
        <v>31</v>
      </c>
      <c r="X1277" s="6" t="s">
        <v>3788</v>
      </c>
      <c r="Y1277" s="6" t="s">
        <v>3789</v>
      </c>
      <c r="Z1277">
        <v>150056799</v>
      </c>
    </row>
    <row r="1278" spans="1:26" x14ac:dyDescent="0.25">
      <c r="A1278">
        <v>1866034678</v>
      </c>
      <c r="B1278" t="b">
        <v>0</v>
      </c>
      <c r="C1278" s="6" t="s">
        <v>26</v>
      </c>
      <c r="D1278">
        <v>3</v>
      </c>
      <c r="E1278" s="1">
        <v>43328.670925925922</v>
      </c>
      <c r="F1278" s="6" t="s">
        <v>27</v>
      </c>
      <c r="G1278">
        <v>1</v>
      </c>
      <c r="H1278" s="6" t="s">
        <v>28</v>
      </c>
      <c r="I1278">
        <v>0.68659999999999999</v>
      </c>
      <c r="J1278" s="6" t="s">
        <v>29</v>
      </c>
      <c r="K1278" s="1">
        <v>43135.683333333334</v>
      </c>
      <c r="L1278">
        <v>1</v>
      </c>
      <c r="M1278" s="6" t="s">
        <v>35</v>
      </c>
      <c r="N1278" t="b">
        <v>0</v>
      </c>
      <c r="O1278" s="6" t="s">
        <v>30</v>
      </c>
      <c r="P1278" s="6" t="s">
        <v>31</v>
      </c>
      <c r="Q1278" s="6" t="s">
        <v>84</v>
      </c>
      <c r="R1278">
        <v>0</v>
      </c>
      <c r="S1278" s="6" t="s">
        <v>31</v>
      </c>
      <c r="T1278" s="6" t="s">
        <v>84</v>
      </c>
      <c r="U1278" s="6" t="s">
        <v>58</v>
      </c>
      <c r="V1278">
        <v>9.6018719291106099E+17</v>
      </c>
      <c r="W1278" s="6" t="s">
        <v>31</v>
      </c>
      <c r="X1278" s="6" t="s">
        <v>3477</v>
      </c>
      <c r="Y1278" s="6" t="s">
        <v>3478</v>
      </c>
      <c r="Z1278">
        <v>7.1506329202514739E+17</v>
      </c>
    </row>
    <row r="1279" spans="1:26" x14ac:dyDescent="0.25">
      <c r="A1279">
        <v>1866034435</v>
      </c>
      <c r="B1279" t="b">
        <v>0</v>
      </c>
      <c r="C1279" s="6" t="s">
        <v>26</v>
      </c>
      <c r="D1279">
        <v>3</v>
      </c>
      <c r="E1279" s="1">
        <v>43328.638680555552</v>
      </c>
      <c r="F1279" s="6" t="s">
        <v>27</v>
      </c>
      <c r="G1279">
        <v>1</v>
      </c>
      <c r="H1279" s="6" t="s">
        <v>41</v>
      </c>
      <c r="I1279">
        <v>1</v>
      </c>
      <c r="J1279" s="6" t="s">
        <v>29</v>
      </c>
      <c r="K1279" s="1">
        <v>43135.683495370373</v>
      </c>
      <c r="L1279">
        <v>0</v>
      </c>
      <c r="M1279" s="6" t="s">
        <v>35</v>
      </c>
      <c r="N1279" t="b">
        <v>0</v>
      </c>
      <c r="O1279" s="6" t="s">
        <v>30</v>
      </c>
      <c r="P1279" s="6" t="s">
        <v>31</v>
      </c>
      <c r="Q1279" s="6" t="s">
        <v>84</v>
      </c>
      <c r="R1279">
        <v>0</v>
      </c>
      <c r="S1279" s="6" t="s">
        <v>31</v>
      </c>
      <c r="T1279" s="6" t="s">
        <v>84</v>
      </c>
      <c r="U1279" s="6" t="s">
        <v>36</v>
      </c>
      <c r="V1279">
        <v>9.6018724807032422E+17</v>
      </c>
      <c r="W1279" s="6" t="s">
        <v>31</v>
      </c>
      <c r="X1279" s="6" t="s">
        <v>2818</v>
      </c>
      <c r="Y1279" s="6" t="s">
        <v>2819</v>
      </c>
      <c r="Z1279">
        <v>8.8037778149801984E+17</v>
      </c>
    </row>
    <row r="1280" spans="1:26" x14ac:dyDescent="0.25">
      <c r="A1280">
        <v>1866034648</v>
      </c>
      <c r="B1280" t="b">
        <v>0</v>
      </c>
      <c r="C1280" s="6" t="s">
        <v>26</v>
      </c>
      <c r="D1280">
        <v>3</v>
      </c>
      <c r="E1280" s="1">
        <v>43328.677986111114</v>
      </c>
      <c r="F1280" s="6" t="s">
        <v>27</v>
      </c>
      <c r="G1280">
        <v>1</v>
      </c>
      <c r="H1280" s="6" t="s">
        <v>40</v>
      </c>
      <c r="I1280">
        <v>0.67530000000000001</v>
      </c>
      <c r="J1280" s="6" t="s">
        <v>29</v>
      </c>
      <c r="K1280" s="1">
        <v>43135.697592592594</v>
      </c>
      <c r="L1280">
        <v>29</v>
      </c>
      <c r="M1280" s="6" t="s">
        <v>46</v>
      </c>
      <c r="N1280" t="b">
        <v>1</v>
      </c>
      <c r="O1280" s="6" t="s">
        <v>30</v>
      </c>
      <c r="P1280" s="6" t="s">
        <v>3396</v>
      </c>
      <c r="Q1280" s="6" t="s">
        <v>84</v>
      </c>
      <c r="R1280">
        <v>7</v>
      </c>
      <c r="S1280" s="6" t="s">
        <v>31</v>
      </c>
      <c r="T1280" s="6" t="s">
        <v>84</v>
      </c>
      <c r="U1280" s="6" t="s">
        <v>36</v>
      </c>
      <c r="V1280">
        <v>9.6019236021796864E+17</v>
      </c>
      <c r="W1280" s="6" t="s">
        <v>31</v>
      </c>
      <c r="X1280" s="6" t="s">
        <v>3397</v>
      </c>
      <c r="Y1280" s="6" t="s">
        <v>3398</v>
      </c>
      <c r="Z1280">
        <v>8.0173366902308864E+17</v>
      </c>
    </row>
    <row r="1281" spans="1:26" x14ac:dyDescent="0.25">
      <c r="A1281">
        <v>1866034769</v>
      </c>
      <c r="B1281" t="b">
        <v>0</v>
      </c>
      <c r="C1281" s="6" t="s">
        <v>26</v>
      </c>
      <c r="D1281">
        <v>3</v>
      </c>
      <c r="E1281" s="1">
        <v>43328.643263888887</v>
      </c>
      <c r="F1281" s="6" t="s">
        <v>27</v>
      </c>
      <c r="G1281">
        <v>1</v>
      </c>
      <c r="H1281" s="6" t="s">
        <v>40</v>
      </c>
      <c r="I1281">
        <v>0.66</v>
      </c>
      <c r="J1281" s="6" t="s">
        <v>29</v>
      </c>
      <c r="K1281" s="1">
        <v>43135.697962962964</v>
      </c>
      <c r="L1281">
        <v>0</v>
      </c>
      <c r="M1281" s="6" t="s">
        <v>3727</v>
      </c>
      <c r="N1281" t="b">
        <v>0</v>
      </c>
      <c r="O1281" s="6" t="s">
        <v>30</v>
      </c>
      <c r="P1281" s="6" t="s">
        <v>31</v>
      </c>
      <c r="Q1281" s="6" t="s">
        <v>84</v>
      </c>
      <c r="R1281">
        <v>0</v>
      </c>
      <c r="S1281" s="6" t="s">
        <v>31</v>
      </c>
      <c r="T1281" s="6" t="s">
        <v>84</v>
      </c>
      <c r="U1281" s="6" t="s">
        <v>39</v>
      </c>
      <c r="V1281">
        <v>9.6019249174726656E+17</v>
      </c>
      <c r="W1281" s="6" t="s">
        <v>31</v>
      </c>
      <c r="X1281" s="6" t="s">
        <v>3728</v>
      </c>
      <c r="Y1281" s="6" t="s">
        <v>3729</v>
      </c>
      <c r="Z1281">
        <v>9.2513937938709709E+17</v>
      </c>
    </row>
    <row r="1282" spans="1:26" x14ac:dyDescent="0.25">
      <c r="A1282">
        <v>1866034773</v>
      </c>
      <c r="B1282" t="b">
        <v>0</v>
      </c>
      <c r="C1282" s="6" t="s">
        <v>26</v>
      </c>
      <c r="D1282">
        <v>3</v>
      </c>
      <c r="E1282" s="1">
        <v>43328.645289351851</v>
      </c>
      <c r="F1282" s="6" t="s">
        <v>27</v>
      </c>
      <c r="G1282">
        <v>1</v>
      </c>
      <c r="H1282" s="6" t="s">
        <v>40</v>
      </c>
      <c r="I1282">
        <v>0.34</v>
      </c>
      <c r="J1282" s="6" t="s">
        <v>29</v>
      </c>
      <c r="K1282" s="1">
        <v>43135.701493055552</v>
      </c>
      <c r="L1282">
        <v>1</v>
      </c>
      <c r="M1282" s="6" t="s">
        <v>86</v>
      </c>
      <c r="N1282" t="b">
        <v>1</v>
      </c>
      <c r="O1282" s="6" t="s">
        <v>30</v>
      </c>
      <c r="P1282" s="6" t="s">
        <v>3738</v>
      </c>
      <c r="Q1282" s="6" t="s">
        <v>84</v>
      </c>
      <c r="R1282">
        <v>0</v>
      </c>
      <c r="S1282" s="6" t="s">
        <v>31</v>
      </c>
      <c r="T1282" s="6" t="s">
        <v>84</v>
      </c>
      <c r="U1282" s="6" t="s">
        <v>43</v>
      </c>
      <c r="V1282">
        <v>9.6019377298129306E+17</v>
      </c>
      <c r="W1282" s="6" t="s">
        <v>42</v>
      </c>
      <c r="X1282" s="6" t="s">
        <v>3739</v>
      </c>
      <c r="Y1282" s="6" t="s">
        <v>3740</v>
      </c>
      <c r="Z1282">
        <v>131517152</v>
      </c>
    </row>
    <row r="1283" spans="1:26" x14ac:dyDescent="0.25">
      <c r="A1283">
        <v>1866034800</v>
      </c>
      <c r="B1283" t="b">
        <v>0</v>
      </c>
      <c r="C1283" s="6" t="s">
        <v>26</v>
      </c>
      <c r="D1283">
        <v>3</v>
      </c>
      <c r="E1283" s="1">
        <v>43328.659699074073</v>
      </c>
      <c r="F1283" s="6" t="s">
        <v>27</v>
      </c>
      <c r="G1283">
        <v>1</v>
      </c>
      <c r="H1283" s="6" t="s">
        <v>41</v>
      </c>
      <c r="I1283">
        <v>1</v>
      </c>
      <c r="J1283" s="6" t="s">
        <v>29</v>
      </c>
      <c r="K1283" s="1">
        <v>43135.711828703701</v>
      </c>
      <c r="L1283">
        <v>0</v>
      </c>
      <c r="M1283" s="6" t="s">
        <v>3804</v>
      </c>
      <c r="N1283" t="b">
        <v>0</v>
      </c>
      <c r="O1283" s="6" t="s">
        <v>30</v>
      </c>
      <c r="P1283" s="6" t="s">
        <v>31</v>
      </c>
      <c r="Q1283" s="6" t="s">
        <v>84</v>
      </c>
      <c r="R1283">
        <v>0</v>
      </c>
      <c r="S1283" s="6" t="s">
        <v>31</v>
      </c>
      <c r="T1283" s="6" t="s">
        <v>84</v>
      </c>
      <c r="U1283" s="6" t="s">
        <v>123</v>
      </c>
      <c r="V1283">
        <v>9.6019751572231373E+17</v>
      </c>
      <c r="W1283" s="6" t="s">
        <v>31</v>
      </c>
      <c r="X1283" s="6" t="s">
        <v>3805</v>
      </c>
      <c r="Y1283" s="6" t="s">
        <v>3806</v>
      </c>
      <c r="Z1283">
        <v>188489986</v>
      </c>
    </row>
    <row r="1284" spans="1:26" x14ac:dyDescent="0.25">
      <c r="A1284">
        <v>1866034430</v>
      </c>
      <c r="B1284" t="b">
        <v>0</v>
      </c>
      <c r="C1284" s="6" t="s">
        <v>26</v>
      </c>
      <c r="D1284">
        <v>3</v>
      </c>
      <c r="E1284" s="1">
        <v>43328.753310185188</v>
      </c>
      <c r="F1284" s="6" t="s">
        <v>27</v>
      </c>
      <c r="G1284">
        <v>1</v>
      </c>
      <c r="H1284" s="6" t="s">
        <v>28</v>
      </c>
      <c r="I1284">
        <v>0.3427</v>
      </c>
      <c r="J1284" s="6" t="s">
        <v>29</v>
      </c>
      <c r="K1284" s="1">
        <v>43135.723171296297</v>
      </c>
      <c r="L1284">
        <v>0</v>
      </c>
      <c r="M1284" s="6" t="s">
        <v>2805</v>
      </c>
      <c r="N1284" t="b">
        <v>0</v>
      </c>
      <c r="O1284" s="6" t="s">
        <v>30</v>
      </c>
      <c r="P1284" s="6" t="s">
        <v>31</v>
      </c>
      <c r="Q1284" s="6" t="s">
        <v>84</v>
      </c>
      <c r="R1284">
        <v>0</v>
      </c>
      <c r="S1284" s="6" t="s">
        <v>31</v>
      </c>
      <c r="T1284" s="6" t="s">
        <v>84</v>
      </c>
      <c r="U1284" s="6" t="s">
        <v>47</v>
      </c>
      <c r="V1284">
        <v>9.6020162936981914E+17</v>
      </c>
      <c r="W1284" s="6" t="s">
        <v>31</v>
      </c>
      <c r="X1284" s="6" t="s">
        <v>2806</v>
      </c>
      <c r="Y1284" s="6" t="s">
        <v>2807</v>
      </c>
      <c r="Z1284">
        <v>3861362835</v>
      </c>
    </row>
    <row r="1285" spans="1:26" x14ac:dyDescent="0.25">
      <c r="A1285">
        <v>1866034423</v>
      </c>
      <c r="B1285" t="b">
        <v>0</v>
      </c>
      <c r="C1285" s="6" t="s">
        <v>26</v>
      </c>
      <c r="D1285">
        <v>3</v>
      </c>
      <c r="E1285" s="1">
        <v>43328.644780092596</v>
      </c>
      <c r="F1285" s="6" t="s">
        <v>27</v>
      </c>
      <c r="G1285">
        <v>1</v>
      </c>
      <c r="H1285" s="6" t="s">
        <v>40</v>
      </c>
      <c r="I1285">
        <v>1</v>
      </c>
      <c r="J1285" s="6" t="s">
        <v>29</v>
      </c>
      <c r="K1285" s="1">
        <v>43135.725497685184</v>
      </c>
      <c r="L1285">
        <v>10</v>
      </c>
      <c r="M1285" s="6" t="s">
        <v>2786</v>
      </c>
      <c r="N1285" t="b">
        <v>0</v>
      </c>
      <c r="O1285" s="6" t="s">
        <v>30</v>
      </c>
      <c r="P1285" s="6" t="s">
        <v>31</v>
      </c>
      <c r="Q1285" s="6" t="s">
        <v>84</v>
      </c>
      <c r="R1285">
        <v>0</v>
      </c>
      <c r="S1285" s="6" t="s">
        <v>31</v>
      </c>
      <c r="T1285" s="6" t="s">
        <v>84</v>
      </c>
      <c r="U1285" s="6" t="s">
        <v>45</v>
      </c>
      <c r="V1285">
        <v>9.6020247214816461E+17</v>
      </c>
      <c r="W1285" s="6" t="s">
        <v>31</v>
      </c>
      <c r="X1285" s="6" t="s">
        <v>2787</v>
      </c>
      <c r="Y1285" s="6" t="s">
        <v>2788</v>
      </c>
      <c r="Z1285">
        <v>2250098930</v>
      </c>
    </row>
    <row r="1286" spans="1:26" x14ac:dyDescent="0.25">
      <c r="A1286">
        <v>1866034792</v>
      </c>
      <c r="B1286" t="b">
        <v>0</v>
      </c>
      <c r="C1286" s="6" t="s">
        <v>26</v>
      </c>
      <c r="D1286">
        <v>3</v>
      </c>
      <c r="E1286" s="1">
        <v>43328.61959490741</v>
      </c>
      <c r="F1286" s="6" t="s">
        <v>27</v>
      </c>
      <c r="G1286">
        <v>1</v>
      </c>
      <c r="H1286" s="6" t="s">
        <v>28</v>
      </c>
      <c r="I1286">
        <v>0.66</v>
      </c>
      <c r="J1286" s="6" t="s">
        <v>29</v>
      </c>
      <c r="K1286" s="1">
        <v>43135.736087962963</v>
      </c>
      <c r="L1286">
        <v>8</v>
      </c>
      <c r="M1286" s="6" t="s">
        <v>46</v>
      </c>
      <c r="N1286" t="b">
        <v>0</v>
      </c>
      <c r="O1286" s="6" t="s">
        <v>30</v>
      </c>
      <c r="P1286" s="6" t="s">
        <v>31</v>
      </c>
      <c r="Q1286" s="6" t="s">
        <v>84</v>
      </c>
      <c r="R1286">
        <v>1</v>
      </c>
      <c r="S1286" s="6" t="s">
        <v>31</v>
      </c>
      <c r="T1286" s="6" t="s">
        <v>84</v>
      </c>
      <c r="U1286" s="6" t="s">
        <v>47</v>
      </c>
      <c r="V1286">
        <v>9.6020630967621222E+17</v>
      </c>
      <c r="W1286" s="6" t="s">
        <v>31</v>
      </c>
      <c r="X1286" s="6" t="s">
        <v>3782</v>
      </c>
      <c r="Y1286" s="6" t="s">
        <v>3783</v>
      </c>
      <c r="Z1286">
        <v>8.0399981286982451E+17</v>
      </c>
    </row>
    <row r="1287" spans="1:26" x14ac:dyDescent="0.25">
      <c r="A1287">
        <v>1866034917</v>
      </c>
      <c r="B1287" t="b">
        <v>0</v>
      </c>
      <c r="C1287" s="6" t="s">
        <v>26</v>
      </c>
      <c r="D1287">
        <v>3</v>
      </c>
      <c r="E1287" s="1">
        <v>43328.661747685182</v>
      </c>
      <c r="F1287" s="6" t="s">
        <v>27</v>
      </c>
      <c r="G1287">
        <v>1</v>
      </c>
      <c r="H1287" s="6" t="s">
        <v>28</v>
      </c>
      <c r="I1287">
        <v>1</v>
      </c>
      <c r="J1287" s="6" t="s">
        <v>29</v>
      </c>
      <c r="K1287" s="1">
        <v>43135.737118055556</v>
      </c>
      <c r="L1287">
        <v>2</v>
      </c>
      <c r="M1287" s="6" t="s">
        <v>3399</v>
      </c>
      <c r="N1287" t="b">
        <v>1</v>
      </c>
      <c r="O1287" s="6" t="s">
        <v>30</v>
      </c>
      <c r="P1287" s="6" t="s">
        <v>4134</v>
      </c>
      <c r="Q1287" s="6" t="s">
        <v>84</v>
      </c>
      <c r="R1287">
        <v>1</v>
      </c>
      <c r="S1287" s="6" t="s">
        <v>31</v>
      </c>
      <c r="T1287" s="6" t="s">
        <v>84</v>
      </c>
      <c r="U1287" s="6" t="s">
        <v>33</v>
      </c>
      <c r="V1287">
        <v>9.6020668435757875E+17</v>
      </c>
      <c r="W1287" s="6" t="s">
        <v>31</v>
      </c>
      <c r="X1287" s="6" t="s">
        <v>4135</v>
      </c>
      <c r="Y1287" s="6" t="s">
        <v>4136</v>
      </c>
      <c r="Z1287">
        <v>9.1694614428613427E+17</v>
      </c>
    </row>
    <row r="1288" spans="1:26" x14ac:dyDescent="0.25">
      <c r="A1288">
        <v>1866034789</v>
      </c>
      <c r="B1288" t="b">
        <v>0</v>
      </c>
      <c r="C1288" s="6" t="s">
        <v>26</v>
      </c>
      <c r="D1288">
        <v>3</v>
      </c>
      <c r="E1288" s="1">
        <v>43328.645289351851</v>
      </c>
      <c r="F1288" s="6" t="s">
        <v>56</v>
      </c>
      <c r="G1288">
        <v>1</v>
      </c>
      <c r="H1288" s="6" t="s">
        <v>84</v>
      </c>
      <c r="J1288" s="6" t="s">
        <v>29</v>
      </c>
      <c r="K1288" s="1">
        <v>43135.756550925929</v>
      </c>
      <c r="L1288">
        <v>1</v>
      </c>
      <c r="M1288" s="6" t="s">
        <v>3773</v>
      </c>
      <c r="N1288" t="b">
        <v>0</v>
      </c>
      <c r="O1288" s="6" t="s">
        <v>30</v>
      </c>
      <c r="P1288" s="6" t="s">
        <v>31</v>
      </c>
      <c r="Q1288" s="6" t="s">
        <v>84</v>
      </c>
      <c r="R1288">
        <v>0</v>
      </c>
      <c r="S1288" s="6" t="s">
        <v>31</v>
      </c>
      <c r="T1288" s="6" t="s">
        <v>84</v>
      </c>
      <c r="U1288" s="6" t="s">
        <v>36</v>
      </c>
      <c r="V1288">
        <v>9.6021372505468518E+17</v>
      </c>
      <c r="W1288" s="6" t="s">
        <v>31</v>
      </c>
      <c r="X1288" s="6" t="s">
        <v>3774</v>
      </c>
      <c r="Y1288" s="6" t="s">
        <v>3775</v>
      </c>
      <c r="Z1288">
        <v>2281351987</v>
      </c>
    </row>
    <row r="1289" spans="1:26" x14ac:dyDescent="0.25">
      <c r="A1289">
        <v>1866034538</v>
      </c>
      <c r="B1289" t="b">
        <v>0</v>
      </c>
      <c r="C1289" s="6" t="s">
        <v>26</v>
      </c>
      <c r="D1289">
        <v>3</v>
      </c>
      <c r="E1289" s="1">
        <v>43328.716678240744</v>
      </c>
      <c r="F1289" s="6" t="s">
        <v>27</v>
      </c>
      <c r="G1289">
        <v>1</v>
      </c>
      <c r="H1289" s="6" t="s">
        <v>28</v>
      </c>
      <c r="I1289">
        <v>1</v>
      </c>
      <c r="J1289" s="6" t="s">
        <v>29</v>
      </c>
      <c r="K1289" s="1">
        <v>43135.769571759258</v>
      </c>
      <c r="L1289">
        <v>0</v>
      </c>
      <c r="M1289" s="6" t="s">
        <v>35</v>
      </c>
      <c r="N1289" t="b">
        <v>0</v>
      </c>
      <c r="O1289" s="6" t="s">
        <v>30</v>
      </c>
      <c r="P1289" s="6" t="s">
        <v>31</v>
      </c>
      <c r="Q1289" s="6" t="s">
        <v>84</v>
      </c>
      <c r="R1289">
        <v>0</v>
      </c>
      <c r="S1289" s="6" t="s">
        <v>31</v>
      </c>
      <c r="T1289" s="6" t="s">
        <v>84</v>
      </c>
      <c r="U1289" s="6" t="s">
        <v>38</v>
      </c>
      <c r="V1289">
        <v>9.6021844382287872E+17</v>
      </c>
      <c r="W1289" s="6" t="s">
        <v>31</v>
      </c>
      <c r="X1289" s="6" t="s">
        <v>3096</v>
      </c>
      <c r="Y1289" s="6" t="s">
        <v>3097</v>
      </c>
      <c r="Z1289">
        <v>105143151</v>
      </c>
    </row>
    <row r="1290" spans="1:26" x14ac:dyDescent="0.25">
      <c r="A1290">
        <v>1866034557</v>
      </c>
      <c r="B1290" t="b">
        <v>0</v>
      </c>
      <c r="C1290" s="6" t="s">
        <v>26</v>
      </c>
      <c r="D1290">
        <v>3</v>
      </c>
      <c r="E1290" s="1">
        <v>43328.76363425926</v>
      </c>
      <c r="F1290" s="6" t="s">
        <v>27</v>
      </c>
      <c r="G1290">
        <v>1</v>
      </c>
      <c r="H1290" s="6" t="s">
        <v>28</v>
      </c>
      <c r="I1290">
        <v>1</v>
      </c>
      <c r="J1290" s="6" t="s">
        <v>29</v>
      </c>
      <c r="K1290" s="1">
        <v>43135.775254629632</v>
      </c>
      <c r="L1290">
        <v>55</v>
      </c>
      <c r="M1290" s="6" t="s">
        <v>35</v>
      </c>
      <c r="N1290" t="b">
        <v>0</v>
      </c>
      <c r="O1290" s="6" t="s">
        <v>30</v>
      </c>
      <c r="P1290" s="6" t="s">
        <v>31</v>
      </c>
      <c r="Q1290" s="6" t="s">
        <v>84</v>
      </c>
      <c r="R1290">
        <v>33</v>
      </c>
      <c r="S1290" s="6" t="s">
        <v>31</v>
      </c>
      <c r="T1290" s="6" t="s">
        <v>84</v>
      </c>
      <c r="U1290" s="6" t="s">
        <v>38</v>
      </c>
      <c r="V1290">
        <v>9.6022050208940032E+17</v>
      </c>
      <c r="W1290" s="6" t="s">
        <v>31</v>
      </c>
      <c r="X1290" s="6" t="s">
        <v>3150</v>
      </c>
      <c r="Y1290" s="6" t="s">
        <v>3151</v>
      </c>
      <c r="Z1290">
        <v>3367334171</v>
      </c>
    </row>
    <row r="1291" spans="1:26" x14ac:dyDescent="0.25">
      <c r="A1291">
        <v>1866034439</v>
      </c>
      <c r="B1291" t="b">
        <v>0</v>
      </c>
      <c r="C1291" s="6" t="s">
        <v>26</v>
      </c>
      <c r="D1291">
        <v>3</v>
      </c>
      <c r="E1291" s="1">
        <v>43328.658784722225</v>
      </c>
      <c r="F1291" s="6" t="s">
        <v>27</v>
      </c>
      <c r="G1291">
        <v>1</v>
      </c>
      <c r="H1291" s="6" t="s">
        <v>41</v>
      </c>
      <c r="I1291">
        <v>1</v>
      </c>
      <c r="J1291" s="6" t="s">
        <v>29</v>
      </c>
      <c r="K1291" s="1">
        <v>43135.781111111108</v>
      </c>
      <c r="L1291">
        <v>0</v>
      </c>
      <c r="M1291" s="6" t="s">
        <v>2828</v>
      </c>
      <c r="N1291" t="b">
        <v>0</v>
      </c>
      <c r="O1291" s="6" t="s">
        <v>30</v>
      </c>
      <c r="P1291" s="6" t="s">
        <v>31</v>
      </c>
      <c r="Q1291" s="6" t="s">
        <v>84</v>
      </c>
      <c r="R1291">
        <v>0</v>
      </c>
      <c r="S1291" s="6" t="s">
        <v>31</v>
      </c>
      <c r="T1291" s="6" t="s">
        <v>84</v>
      </c>
      <c r="U1291" s="6" t="s">
        <v>2091</v>
      </c>
      <c r="V1291">
        <v>9.6022262525879091E+17</v>
      </c>
      <c r="W1291" s="6" t="s">
        <v>31</v>
      </c>
      <c r="X1291" s="6" t="s">
        <v>2829</v>
      </c>
      <c r="Y1291" s="6" t="s">
        <v>2830</v>
      </c>
      <c r="Z1291">
        <v>89854915</v>
      </c>
    </row>
    <row r="1292" spans="1:26" x14ac:dyDescent="0.25">
      <c r="A1292">
        <v>1866034785</v>
      </c>
      <c r="B1292" t="b">
        <v>0</v>
      </c>
      <c r="C1292" s="6" t="s">
        <v>26</v>
      </c>
      <c r="D1292">
        <v>3</v>
      </c>
      <c r="E1292" s="1">
        <v>43328.718217592592</v>
      </c>
      <c r="F1292" s="6" t="s">
        <v>27</v>
      </c>
      <c r="G1292">
        <v>1</v>
      </c>
      <c r="H1292" s="6" t="s">
        <v>40</v>
      </c>
      <c r="I1292">
        <v>0.67669999999999997</v>
      </c>
      <c r="J1292" s="6" t="s">
        <v>29</v>
      </c>
      <c r="K1292" s="1">
        <v>43135.784050925926</v>
      </c>
      <c r="L1292">
        <v>0</v>
      </c>
      <c r="M1292" s="6" t="s">
        <v>48</v>
      </c>
      <c r="N1292" t="b">
        <v>0</v>
      </c>
      <c r="O1292" s="6" t="s">
        <v>30</v>
      </c>
      <c r="P1292" s="6" t="s">
        <v>31</v>
      </c>
      <c r="Q1292" s="6" t="s">
        <v>84</v>
      </c>
      <c r="R1292">
        <v>0</v>
      </c>
      <c r="S1292" s="6" t="s">
        <v>31</v>
      </c>
      <c r="T1292" s="6" t="s">
        <v>84</v>
      </c>
      <c r="U1292" s="6" t="s">
        <v>58</v>
      </c>
      <c r="V1292">
        <v>9.6022369090972467E+17</v>
      </c>
      <c r="W1292" s="6" t="s">
        <v>31</v>
      </c>
      <c r="X1292" s="6" t="s">
        <v>3762</v>
      </c>
      <c r="Y1292" s="6" t="s">
        <v>3763</v>
      </c>
      <c r="Z1292">
        <v>111246136</v>
      </c>
    </row>
    <row r="1293" spans="1:26" x14ac:dyDescent="0.25">
      <c r="A1293">
        <v>1866034918</v>
      </c>
      <c r="B1293" t="b">
        <v>0</v>
      </c>
      <c r="C1293" s="6" t="s">
        <v>26</v>
      </c>
      <c r="D1293">
        <v>3</v>
      </c>
      <c r="E1293" s="1">
        <v>43328.649606481478</v>
      </c>
      <c r="F1293" s="6" t="s">
        <v>27</v>
      </c>
      <c r="G1293">
        <v>1</v>
      </c>
      <c r="H1293" s="6" t="s">
        <v>40</v>
      </c>
      <c r="I1293">
        <v>0.35</v>
      </c>
      <c r="J1293" s="6" t="s">
        <v>29</v>
      </c>
      <c r="K1293" s="1">
        <v>43135.798506944448</v>
      </c>
      <c r="L1293">
        <v>1</v>
      </c>
      <c r="M1293" s="6" t="s">
        <v>46</v>
      </c>
      <c r="N1293" t="b">
        <v>0</v>
      </c>
      <c r="O1293" s="6" t="s">
        <v>30</v>
      </c>
      <c r="P1293" s="6" t="s">
        <v>31</v>
      </c>
      <c r="Q1293" s="6" t="s">
        <v>84</v>
      </c>
      <c r="R1293">
        <v>0</v>
      </c>
      <c r="S1293" s="6" t="s">
        <v>31</v>
      </c>
      <c r="T1293" s="6" t="s">
        <v>84</v>
      </c>
      <c r="U1293" s="6" t="s">
        <v>47</v>
      </c>
      <c r="V1293">
        <v>9.6022892785053696E+17</v>
      </c>
      <c r="W1293" s="6" t="s">
        <v>31</v>
      </c>
      <c r="X1293" s="6" t="s">
        <v>4137</v>
      </c>
      <c r="Y1293" s="6" t="s">
        <v>4138</v>
      </c>
      <c r="Z1293">
        <v>9.4262954099135283E+17</v>
      </c>
    </row>
    <row r="1294" spans="1:26" x14ac:dyDescent="0.25">
      <c r="A1294">
        <v>1866034664</v>
      </c>
      <c r="B1294" t="b">
        <v>0</v>
      </c>
      <c r="C1294" s="6" t="s">
        <v>26</v>
      </c>
      <c r="D1294">
        <v>3</v>
      </c>
      <c r="E1294" s="1">
        <v>43328.726851851854</v>
      </c>
      <c r="F1294" s="6" t="s">
        <v>27</v>
      </c>
      <c r="G1294">
        <v>1</v>
      </c>
      <c r="H1294" s="6" t="s">
        <v>41</v>
      </c>
      <c r="I1294">
        <v>0.66830000000000001</v>
      </c>
      <c r="J1294" s="6" t="s">
        <v>29</v>
      </c>
      <c r="K1294" s="1">
        <v>43135.799201388887</v>
      </c>
      <c r="L1294">
        <v>42</v>
      </c>
      <c r="M1294" s="6" t="s">
        <v>3442</v>
      </c>
      <c r="N1294" t="b">
        <v>0</v>
      </c>
      <c r="O1294" s="6" t="s">
        <v>30</v>
      </c>
      <c r="P1294" s="6" t="s">
        <v>31</v>
      </c>
      <c r="Q1294" s="6" t="s">
        <v>84</v>
      </c>
      <c r="R1294">
        <v>9</v>
      </c>
      <c r="S1294" s="6" t="s">
        <v>31</v>
      </c>
      <c r="T1294" s="6" t="s">
        <v>84</v>
      </c>
      <c r="U1294" s="6" t="s">
        <v>45</v>
      </c>
      <c r="V1294">
        <v>9.6022917901398016E+17</v>
      </c>
      <c r="W1294" s="6" t="s">
        <v>31</v>
      </c>
      <c r="X1294" s="6" t="s">
        <v>3443</v>
      </c>
      <c r="Y1294" s="6" t="s">
        <v>3444</v>
      </c>
      <c r="Z1294">
        <v>531975528</v>
      </c>
    </row>
    <row r="1295" spans="1:26" x14ac:dyDescent="0.25">
      <c r="A1295">
        <v>1866034661</v>
      </c>
      <c r="B1295" t="b">
        <v>0</v>
      </c>
      <c r="C1295" s="6" t="s">
        <v>26</v>
      </c>
      <c r="D1295">
        <v>3</v>
      </c>
      <c r="E1295" s="1">
        <v>43328.662835648145</v>
      </c>
      <c r="F1295" s="6" t="s">
        <v>27</v>
      </c>
      <c r="G1295">
        <v>1</v>
      </c>
      <c r="H1295" s="6" t="s">
        <v>41</v>
      </c>
      <c r="I1295">
        <v>1</v>
      </c>
      <c r="J1295" s="6" t="s">
        <v>29</v>
      </c>
      <c r="K1295" s="1">
        <v>43135.805902777778</v>
      </c>
      <c r="L1295">
        <v>0</v>
      </c>
      <c r="M1295" s="6" t="s">
        <v>35</v>
      </c>
      <c r="N1295" t="b">
        <v>0</v>
      </c>
      <c r="O1295" s="6" t="s">
        <v>30</v>
      </c>
      <c r="P1295" s="6" t="s">
        <v>31</v>
      </c>
      <c r="Q1295" s="6" t="s">
        <v>84</v>
      </c>
      <c r="R1295">
        <v>0</v>
      </c>
      <c r="S1295" s="6" t="s">
        <v>31</v>
      </c>
      <c r="T1295" s="6" t="s">
        <v>84</v>
      </c>
      <c r="U1295" s="6" t="s">
        <v>3434</v>
      </c>
      <c r="V1295">
        <v>9.6023160877001523E+17</v>
      </c>
      <c r="W1295" s="6" t="s">
        <v>31</v>
      </c>
      <c r="X1295" s="6" t="s">
        <v>3435</v>
      </c>
      <c r="Y1295" s="6" t="s">
        <v>3436</v>
      </c>
      <c r="Z1295">
        <v>2203232041</v>
      </c>
    </row>
    <row r="1296" spans="1:26" x14ac:dyDescent="0.25">
      <c r="A1296">
        <v>1866034456</v>
      </c>
      <c r="B1296" t="b">
        <v>0</v>
      </c>
      <c r="C1296" s="6" t="s">
        <v>26</v>
      </c>
      <c r="D1296">
        <v>3</v>
      </c>
      <c r="E1296" s="1">
        <v>43328.626875000002</v>
      </c>
      <c r="F1296" s="6" t="s">
        <v>27</v>
      </c>
      <c r="G1296">
        <v>1</v>
      </c>
      <c r="H1296" s="6" t="s">
        <v>28</v>
      </c>
      <c r="I1296">
        <v>0.65400000000000003</v>
      </c>
      <c r="J1296" s="6" t="s">
        <v>29</v>
      </c>
      <c r="K1296" s="1">
        <v>43135.817488425928</v>
      </c>
      <c r="L1296">
        <v>0</v>
      </c>
      <c r="M1296" s="6" t="s">
        <v>35</v>
      </c>
      <c r="N1296" t="b">
        <v>1</v>
      </c>
      <c r="O1296" s="6" t="s">
        <v>30</v>
      </c>
      <c r="P1296" s="6" t="s">
        <v>2873</v>
      </c>
      <c r="Q1296" s="6" t="s">
        <v>84</v>
      </c>
      <c r="R1296">
        <v>0</v>
      </c>
      <c r="S1296" s="6" t="s">
        <v>31</v>
      </c>
      <c r="T1296" s="6" t="s">
        <v>84</v>
      </c>
      <c r="U1296" s="6" t="s">
        <v>36</v>
      </c>
      <c r="V1296">
        <v>9.602358062868439E+17</v>
      </c>
      <c r="W1296" s="6" t="s">
        <v>31</v>
      </c>
      <c r="X1296" s="6" t="s">
        <v>2874</v>
      </c>
      <c r="Y1296" s="6" t="s">
        <v>2875</v>
      </c>
      <c r="Z1296">
        <v>886679329</v>
      </c>
    </row>
    <row r="1297" spans="1:26" x14ac:dyDescent="0.25">
      <c r="A1297">
        <v>1866034431</v>
      </c>
      <c r="B1297" t="b">
        <v>0</v>
      </c>
      <c r="C1297" s="6" t="s">
        <v>26</v>
      </c>
      <c r="D1297">
        <v>3</v>
      </c>
      <c r="E1297" s="1">
        <v>43328.585173611114</v>
      </c>
      <c r="F1297" s="6" t="s">
        <v>27</v>
      </c>
      <c r="G1297">
        <v>1</v>
      </c>
      <c r="H1297" s="6" t="s">
        <v>28</v>
      </c>
      <c r="I1297">
        <v>1</v>
      </c>
      <c r="J1297" s="6" t="s">
        <v>29</v>
      </c>
      <c r="K1297" s="1">
        <v>43135.819340277776</v>
      </c>
      <c r="L1297">
        <v>0</v>
      </c>
      <c r="M1297" s="6" t="s">
        <v>2808</v>
      </c>
      <c r="N1297" t="b">
        <v>0</v>
      </c>
      <c r="O1297" s="6" t="s">
        <v>30</v>
      </c>
      <c r="P1297" s="6" t="s">
        <v>31</v>
      </c>
      <c r="Q1297" s="6" t="s">
        <v>84</v>
      </c>
      <c r="R1297">
        <v>0</v>
      </c>
      <c r="S1297" s="6" t="s">
        <v>31</v>
      </c>
      <c r="T1297" s="6" t="s">
        <v>84</v>
      </c>
      <c r="U1297" s="6" t="s">
        <v>47</v>
      </c>
      <c r="V1297">
        <v>9.6023647717840077E+17</v>
      </c>
      <c r="W1297" s="6" t="s">
        <v>31</v>
      </c>
      <c r="X1297" s="6" t="s">
        <v>2809</v>
      </c>
      <c r="Y1297" s="6" t="s">
        <v>2810</v>
      </c>
      <c r="Z1297">
        <v>9.4933622915329638E+17</v>
      </c>
    </row>
    <row r="1298" spans="1:26" x14ac:dyDescent="0.25">
      <c r="A1298">
        <v>1866034457</v>
      </c>
      <c r="B1298" t="b">
        <v>0</v>
      </c>
      <c r="C1298" s="6" t="s">
        <v>26</v>
      </c>
      <c r="D1298">
        <v>3</v>
      </c>
      <c r="E1298" s="1">
        <v>43328.627627314818</v>
      </c>
      <c r="F1298" s="6" t="s">
        <v>27</v>
      </c>
      <c r="G1298">
        <v>1</v>
      </c>
      <c r="H1298" s="6" t="s">
        <v>28</v>
      </c>
      <c r="I1298">
        <v>0.6704</v>
      </c>
      <c r="J1298" s="6" t="s">
        <v>29</v>
      </c>
      <c r="K1298" s="1">
        <v>43135.819444444445</v>
      </c>
      <c r="L1298">
        <v>0</v>
      </c>
      <c r="M1298" s="6" t="s">
        <v>2876</v>
      </c>
      <c r="N1298" t="b">
        <v>0</v>
      </c>
      <c r="O1298" s="6" t="s">
        <v>30</v>
      </c>
      <c r="P1298" s="6" t="s">
        <v>31</v>
      </c>
      <c r="Q1298" s="6" t="s">
        <v>84</v>
      </c>
      <c r="R1298">
        <v>0</v>
      </c>
      <c r="S1298" s="6" t="s">
        <v>31</v>
      </c>
      <c r="T1298" s="6" t="s">
        <v>84</v>
      </c>
      <c r="U1298" s="6" t="s">
        <v>45</v>
      </c>
      <c r="V1298">
        <v>9.6023651805600154E+17</v>
      </c>
      <c r="W1298" s="6" t="s">
        <v>31</v>
      </c>
      <c r="X1298" s="6" t="s">
        <v>2877</v>
      </c>
      <c r="Y1298" s="6" t="s">
        <v>2878</v>
      </c>
      <c r="Z1298">
        <v>36320381</v>
      </c>
    </row>
    <row r="1299" spans="1:26" x14ac:dyDescent="0.25">
      <c r="A1299">
        <v>1866034451</v>
      </c>
      <c r="B1299" t="b">
        <v>0</v>
      </c>
      <c r="C1299" s="6" t="s">
        <v>26</v>
      </c>
      <c r="D1299">
        <v>3</v>
      </c>
      <c r="E1299" s="1">
        <v>43328.626689814817</v>
      </c>
      <c r="F1299" s="6" t="s">
        <v>27</v>
      </c>
      <c r="G1299">
        <v>1</v>
      </c>
      <c r="H1299" s="6" t="s">
        <v>28</v>
      </c>
      <c r="I1299">
        <v>1</v>
      </c>
      <c r="J1299" s="6" t="s">
        <v>29</v>
      </c>
      <c r="K1299" s="1">
        <v>43135.822048611109</v>
      </c>
      <c r="L1299">
        <v>0</v>
      </c>
      <c r="M1299" s="6" t="s">
        <v>2860</v>
      </c>
      <c r="N1299" t="b">
        <v>0</v>
      </c>
      <c r="O1299" s="6" t="s">
        <v>30</v>
      </c>
      <c r="P1299" s="6" t="s">
        <v>31</v>
      </c>
      <c r="Q1299" s="6" t="s">
        <v>84</v>
      </c>
      <c r="R1299">
        <v>0</v>
      </c>
      <c r="S1299" s="6" t="s">
        <v>31</v>
      </c>
      <c r="T1299" s="6" t="s">
        <v>84</v>
      </c>
      <c r="U1299" s="6" t="s">
        <v>32</v>
      </c>
      <c r="V1299">
        <v>9.6023745806247936E+17</v>
      </c>
      <c r="W1299" s="6" t="s">
        <v>31</v>
      </c>
      <c r="X1299" s="6" t="s">
        <v>2861</v>
      </c>
      <c r="Y1299" s="6" t="s">
        <v>2862</v>
      </c>
      <c r="Z1299">
        <v>73687580</v>
      </c>
    </row>
    <row r="1300" spans="1:26" x14ac:dyDescent="0.25">
      <c r="A1300">
        <v>1866034786</v>
      </c>
      <c r="B1300" t="b">
        <v>0</v>
      </c>
      <c r="C1300" s="6" t="s">
        <v>26</v>
      </c>
      <c r="D1300">
        <v>3</v>
      </c>
      <c r="E1300" s="1">
        <v>43328.681192129632</v>
      </c>
      <c r="F1300" s="6" t="s">
        <v>27</v>
      </c>
      <c r="G1300">
        <v>1</v>
      </c>
      <c r="H1300" s="6" t="s">
        <v>28</v>
      </c>
      <c r="I1300">
        <v>1</v>
      </c>
      <c r="J1300" s="6" t="s">
        <v>29</v>
      </c>
      <c r="K1300" s="1">
        <v>43135.833645833336</v>
      </c>
      <c r="L1300">
        <v>1</v>
      </c>
      <c r="M1300" s="6" t="s">
        <v>3764</v>
      </c>
      <c r="N1300" t="b">
        <v>0</v>
      </c>
      <c r="O1300" s="6" t="s">
        <v>30</v>
      </c>
      <c r="P1300" s="6" t="s">
        <v>31</v>
      </c>
      <c r="Q1300" s="6" t="s">
        <v>84</v>
      </c>
      <c r="R1300">
        <v>0</v>
      </c>
      <c r="S1300" s="6" t="s">
        <v>31</v>
      </c>
      <c r="T1300" s="6" t="s">
        <v>84</v>
      </c>
      <c r="U1300" s="6" t="s">
        <v>36</v>
      </c>
      <c r="V1300">
        <v>9.6024166325917286E+17</v>
      </c>
      <c r="W1300" s="6" t="s">
        <v>31</v>
      </c>
      <c r="X1300" s="6" t="s">
        <v>3765</v>
      </c>
      <c r="Y1300" s="6" t="s">
        <v>3766</v>
      </c>
      <c r="Z1300">
        <v>823595822</v>
      </c>
    </row>
    <row r="1301" spans="1:26" x14ac:dyDescent="0.25">
      <c r="A1301">
        <v>1866034652</v>
      </c>
      <c r="B1301" t="b">
        <v>0</v>
      </c>
      <c r="C1301" s="6" t="s">
        <v>26</v>
      </c>
      <c r="D1301">
        <v>3</v>
      </c>
      <c r="E1301" s="1">
        <v>43328.644016203703</v>
      </c>
      <c r="F1301" s="6" t="s">
        <v>27</v>
      </c>
      <c r="G1301">
        <v>1</v>
      </c>
      <c r="H1301" s="6" t="s">
        <v>28</v>
      </c>
      <c r="I1301">
        <v>1</v>
      </c>
      <c r="J1301" s="6" t="s">
        <v>29</v>
      </c>
      <c r="K1301" s="1">
        <v>43135.835243055553</v>
      </c>
      <c r="L1301">
        <v>0</v>
      </c>
      <c r="M1301" s="6" t="s">
        <v>35</v>
      </c>
      <c r="N1301" t="b">
        <v>0</v>
      </c>
      <c r="O1301" s="6" t="s">
        <v>30</v>
      </c>
      <c r="P1301" s="6" t="s">
        <v>31</v>
      </c>
      <c r="Q1301" s="6" t="s">
        <v>84</v>
      </c>
      <c r="R1301">
        <v>0</v>
      </c>
      <c r="S1301" s="6" t="s">
        <v>31</v>
      </c>
      <c r="T1301" s="6" t="s">
        <v>84</v>
      </c>
      <c r="U1301" s="6" t="s">
        <v>47</v>
      </c>
      <c r="V1301">
        <v>9.6024224137672294E+17</v>
      </c>
      <c r="W1301" s="6" t="s">
        <v>31</v>
      </c>
      <c r="X1301" s="6" t="s">
        <v>3408</v>
      </c>
      <c r="Y1301" s="6" t="s">
        <v>3409</v>
      </c>
      <c r="Z1301">
        <v>8.8211142958672691E+17</v>
      </c>
    </row>
    <row r="1302" spans="1:26" x14ac:dyDescent="0.25">
      <c r="A1302">
        <v>1866034562</v>
      </c>
      <c r="B1302" t="b">
        <v>0</v>
      </c>
      <c r="C1302" s="6" t="s">
        <v>26</v>
      </c>
      <c r="D1302">
        <v>3</v>
      </c>
      <c r="E1302" s="1">
        <v>43328.59039351852</v>
      </c>
      <c r="F1302" s="6" t="s">
        <v>27</v>
      </c>
      <c r="G1302">
        <v>1</v>
      </c>
      <c r="H1302" s="6" t="s">
        <v>40</v>
      </c>
      <c r="I1302">
        <v>0.6603</v>
      </c>
      <c r="J1302" s="6" t="s">
        <v>29</v>
      </c>
      <c r="K1302" s="1">
        <v>43135.840671296297</v>
      </c>
      <c r="L1302">
        <v>5</v>
      </c>
      <c r="M1302" s="6" t="s">
        <v>3163</v>
      </c>
      <c r="N1302" t="b">
        <v>0</v>
      </c>
      <c r="O1302" s="6" t="s">
        <v>30</v>
      </c>
      <c r="P1302" s="6" t="s">
        <v>31</v>
      </c>
      <c r="Q1302" s="6" t="s">
        <v>84</v>
      </c>
      <c r="R1302">
        <v>3</v>
      </c>
      <c r="S1302" s="6" t="s">
        <v>31</v>
      </c>
      <c r="T1302" s="6" t="s">
        <v>84</v>
      </c>
      <c r="U1302" s="6" t="s">
        <v>36</v>
      </c>
      <c r="V1302">
        <v>9.6024420788468531E+17</v>
      </c>
      <c r="W1302" s="6" t="s">
        <v>102</v>
      </c>
      <c r="X1302" s="6" t="s">
        <v>3164</v>
      </c>
      <c r="Y1302" s="6" t="s">
        <v>3165</v>
      </c>
      <c r="Z1302">
        <v>49623308</v>
      </c>
    </row>
    <row r="1303" spans="1:26" x14ac:dyDescent="0.25">
      <c r="A1303">
        <v>1866034657</v>
      </c>
      <c r="B1303" t="b">
        <v>0</v>
      </c>
      <c r="C1303" s="6" t="s">
        <v>26</v>
      </c>
      <c r="D1303">
        <v>3</v>
      </c>
      <c r="E1303" s="1">
        <v>43328.60056712963</v>
      </c>
      <c r="F1303" s="6" t="s">
        <v>27</v>
      </c>
      <c r="G1303">
        <v>1</v>
      </c>
      <c r="H1303" s="6" t="s">
        <v>28</v>
      </c>
      <c r="I1303">
        <v>1</v>
      </c>
      <c r="J1303" s="6" t="s">
        <v>29</v>
      </c>
      <c r="K1303" s="1">
        <v>43135.842280092591</v>
      </c>
      <c r="L1303">
        <v>11</v>
      </c>
      <c r="M1303" s="6" t="s">
        <v>35</v>
      </c>
      <c r="N1303" t="b">
        <v>0</v>
      </c>
      <c r="O1303" s="6" t="s">
        <v>30</v>
      </c>
      <c r="P1303" s="6" t="s">
        <v>31</v>
      </c>
      <c r="Q1303" s="6" t="s">
        <v>84</v>
      </c>
      <c r="R1303">
        <v>1</v>
      </c>
      <c r="S1303" s="6" t="s">
        <v>31</v>
      </c>
      <c r="T1303" s="6" t="s">
        <v>84</v>
      </c>
      <c r="U1303" s="6" t="s">
        <v>45</v>
      </c>
      <c r="V1303">
        <v>9.6024479262512333E+17</v>
      </c>
      <c r="W1303" s="6" t="s">
        <v>31</v>
      </c>
      <c r="X1303" s="6" t="s">
        <v>3423</v>
      </c>
      <c r="Y1303" s="6" t="s">
        <v>3424</v>
      </c>
      <c r="Z1303">
        <v>49087255</v>
      </c>
    </row>
    <row r="1304" spans="1:26" x14ac:dyDescent="0.25">
      <c r="A1304">
        <v>1866034440</v>
      </c>
      <c r="B1304" t="b">
        <v>0</v>
      </c>
      <c r="C1304" s="6" t="s">
        <v>26</v>
      </c>
      <c r="D1304">
        <v>3</v>
      </c>
      <c r="E1304" s="1">
        <v>43328.758032407408</v>
      </c>
      <c r="F1304" s="6" t="s">
        <v>27</v>
      </c>
      <c r="G1304">
        <v>1</v>
      </c>
      <c r="H1304" s="6" t="s">
        <v>28</v>
      </c>
      <c r="I1304">
        <v>1</v>
      </c>
      <c r="J1304" s="6" t="s">
        <v>29</v>
      </c>
      <c r="K1304" s="1">
        <v>43135.854178240741</v>
      </c>
      <c r="L1304">
        <v>0</v>
      </c>
      <c r="M1304" s="6" t="s">
        <v>2831</v>
      </c>
      <c r="N1304" t="b">
        <v>0</v>
      </c>
      <c r="O1304" s="6" t="s">
        <v>30</v>
      </c>
      <c r="P1304" s="6" t="s">
        <v>31</v>
      </c>
      <c r="Q1304" s="6" t="s">
        <v>84</v>
      </c>
      <c r="R1304">
        <v>0</v>
      </c>
      <c r="S1304" s="6" t="s">
        <v>31</v>
      </c>
      <c r="T1304" s="6" t="s">
        <v>84</v>
      </c>
      <c r="U1304" s="6" t="s">
        <v>2832</v>
      </c>
      <c r="V1304">
        <v>9.6024910253671629E+17</v>
      </c>
      <c r="W1304" s="6" t="s">
        <v>31</v>
      </c>
      <c r="X1304" s="6" t="s">
        <v>2833</v>
      </c>
      <c r="Y1304" s="6" t="s">
        <v>2834</v>
      </c>
      <c r="Z1304">
        <v>184987824</v>
      </c>
    </row>
    <row r="1305" spans="1:26" x14ac:dyDescent="0.25">
      <c r="A1305">
        <v>1866034460</v>
      </c>
      <c r="B1305" t="b">
        <v>0</v>
      </c>
      <c r="C1305" s="6" t="s">
        <v>26</v>
      </c>
      <c r="D1305">
        <v>3</v>
      </c>
      <c r="E1305" s="1">
        <v>43328.630115740743</v>
      </c>
      <c r="F1305" s="6" t="s">
        <v>27</v>
      </c>
      <c r="G1305">
        <v>1</v>
      </c>
      <c r="H1305" s="6" t="s">
        <v>40</v>
      </c>
      <c r="I1305">
        <v>0.34</v>
      </c>
      <c r="J1305" s="6" t="s">
        <v>29</v>
      </c>
      <c r="K1305" s="1">
        <v>43135.862060185187</v>
      </c>
      <c r="L1305">
        <v>0</v>
      </c>
      <c r="M1305" s="6" t="s">
        <v>2885</v>
      </c>
      <c r="N1305" t="b">
        <v>0</v>
      </c>
      <c r="O1305" s="6" t="s">
        <v>30</v>
      </c>
      <c r="P1305" s="6" t="s">
        <v>31</v>
      </c>
      <c r="Q1305" s="6" t="s">
        <v>84</v>
      </c>
      <c r="R1305">
        <v>0</v>
      </c>
      <c r="S1305" s="6" t="s">
        <v>31</v>
      </c>
      <c r="T1305" s="6" t="s">
        <v>84</v>
      </c>
      <c r="U1305" s="6" t="s">
        <v>36</v>
      </c>
      <c r="V1305">
        <v>9.6025195956653261E+17</v>
      </c>
      <c r="W1305" s="6" t="s">
        <v>31</v>
      </c>
      <c r="X1305" s="6" t="s">
        <v>2886</v>
      </c>
      <c r="Y1305" s="6" t="s">
        <v>2887</v>
      </c>
      <c r="Z1305">
        <v>2614681502</v>
      </c>
    </row>
    <row r="1306" spans="1:26" x14ac:dyDescent="0.25">
      <c r="A1306">
        <v>1866034680</v>
      </c>
      <c r="B1306" t="b">
        <v>0</v>
      </c>
      <c r="C1306" s="6" t="s">
        <v>26</v>
      </c>
      <c r="D1306">
        <v>3</v>
      </c>
      <c r="E1306" s="1">
        <v>43328.63554398148</v>
      </c>
      <c r="F1306" s="6" t="s">
        <v>27</v>
      </c>
      <c r="G1306">
        <v>1</v>
      </c>
      <c r="H1306" s="6" t="s">
        <v>40</v>
      </c>
      <c r="I1306">
        <v>1</v>
      </c>
      <c r="J1306" s="6" t="s">
        <v>29</v>
      </c>
      <c r="K1306" s="1">
        <v>43135.867662037039</v>
      </c>
      <c r="L1306">
        <v>4</v>
      </c>
      <c r="M1306" s="6" t="s">
        <v>50</v>
      </c>
      <c r="N1306" t="b">
        <v>0</v>
      </c>
      <c r="O1306" s="6" t="s">
        <v>30</v>
      </c>
      <c r="P1306" s="6" t="s">
        <v>31</v>
      </c>
      <c r="Q1306" s="6" t="s">
        <v>84</v>
      </c>
      <c r="R1306">
        <v>6</v>
      </c>
      <c r="S1306" s="6" t="s">
        <v>31</v>
      </c>
      <c r="T1306" s="6" t="s">
        <v>84</v>
      </c>
      <c r="U1306" s="6" t="s">
        <v>36</v>
      </c>
      <c r="V1306">
        <v>9.6025399193755238E+17</v>
      </c>
      <c r="W1306" s="6" t="s">
        <v>42</v>
      </c>
      <c r="X1306" s="6" t="s">
        <v>3483</v>
      </c>
      <c r="Y1306" s="6" t="s">
        <v>3484</v>
      </c>
      <c r="Z1306">
        <v>242992669</v>
      </c>
    </row>
    <row r="1307" spans="1:26" x14ac:dyDescent="0.25">
      <c r="A1307">
        <v>1866034659</v>
      </c>
      <c r="B1307" t="b">
        <v>0</v>
      </c>
      <c r="C1307" s="6" t="s">
        <v>26</v>
      </c>
      <c r="D1307">
        <v>3</v>
      </c>
      <c r="E1307" s="1">
        <v>43328.613506944443</v>
      </c>
      <c r="F1307" s="6" t="s">
        <v>27</v>
      </c>
      <c r="G1307">
        <v>1</v>
      </c>
      <c r="H1307" s="6" t="s">
        <v>41</v>
      </c>
      <c r="I1307">
        <v>0.6764</v>
      </c>
      <c r="J1307" s="6" t="s">
        <v>29</v>
      </c>
      <c r="K1307" s="1">
        <v>43135.873784722222</v>
      </c>
      <c r="L1307">
        <v>0</v>
      </c>
      <c r="M1307" s="6" t="s">
        <v>3427</v>
      </c>
      <c r="N1307" t="b">
        <v>0</v>
      </c>
      <c r="O1307" s="6" t="s">
        <v>30</v>
      </c>
      <c r="P1307" s="6" t="s">
        <v>31</v>
      </c>
      <c r="Q1307" s="6" t="s">
        <v>84</v>
      </c>
      <c r="R1307">
        <v>0</v>
      </c>
      <c r="S1307" s="6" t="s">
        <v>31</v>
      </c>
      <c r="T1307" s="6" t="s">
        <v>84</v>
      </c>
      <c r="U1307" s="6" t="s">
        <v>3428</v>
      </c>
      <c r="V1307">
        <v>9.6025621038050918E+17</v>
      </c>
      <c r="W1307" s="6" t="s">
        <v>31</v>
      </c>
      <c r="X1307" s="6" t="s">
        <v>3429</v>
      </c>
      <c r="Y1307" s="6" t="s">
        <v>3430</v>
      </c>
      <c r="Z1307">
        <v>8.2749576404998144E+17</v>
      </c>
    </row>
    <row r="1308" spans="1:26" x14ac:dyDescent="0.25">
      <c r="A1308">
        <v>1866034549</v>
      </c>
      <c r="B1308" t="b">
        <v>0</v>
      </c>
      <c r="C1308" s="6" t="s">
        <v>26</v>
      </c>
      <c r="D1308">
        <v>3</v>
      </c>
      <c r="E1308" s="1">
        <v>43328.653182870374</v>
      </c>
      <c r="F1308" s="6" t="s">
        <v>27</v>
      </c>
      <c r="G1308">
        <v>1</v>
      </c>
      <c r="H1308" s="6" t="s">
        <v>41</v>
      </c>
      <c r="I1308">
        <v>1</v>
      </c>
      <c r="J1308" s="6" t="s">
        <v>29</v>
      </c>
      <c r="K1308" s="1">
        <v>43135.873831018522</v>
      </c>
      <c r="L1308">
        <v>1</v>
      </c>
      <c r="M1308" s="6" t="s">
        <v>3128</v>
      </c>
      <c r="N1308" t="b">
        <v>0</v>
      </c>
      <c r="O1308" s="6" t="s">
        <v>30</v>
      </c>
      <c r="P1308" s="6" t="s">
        <v>31</v>
      </c>
      <c r="Q1308" s="6" t="s">
        <v>84</v>
      </c>
      <c r="R1308">
        <v>0</v>
      </c>
      <c r="S1308" s="6" t="s">
        <v>31</v>
      </c>
      <c r="T1308" s="6" t="s">
        <v>84</v>
      </c>
      <c r="U1308" s="6" t="s">
        <v>62</v>
      </c>
      <c r="V1308">
        <v>9.6025622731698176E+17</v>
      </c>
      <c r="W1308" s="6" t="s">
        <v>31</v>
      </c>
      <c r="X1308" s="6" t="s">
        <v>3129</v>
      </c>
      <c r="Y1308" s="6" t="s">
        <v>3130</v>
      </c>
      <c r="Z1308">
        <v>214266683</v>
      </c>
    </row>
    <row r="1309" spans="1:26" x14ac:dyDescent="0.25">
      <c r="A1309">
        <v>1866034651</v>
      </c>
      <c r="B1309" t="b">
        <v>0</v>
      </c>
      <c r="C1309" s="6" t="s">
        <v>26</v>
      </c>
      <c r="D1309">
        <v>3</v>
      </c>
      <c r="E1309" s="1">
        <v>43328.755462962959</v>
      </c>
      <c r="F1309" s="6" t="s">
        <v>27</v>
      </c>
      <c r="G1309">
        <v>1</v>
      </c>
      <c r="H1309" s="6" t="s">
        <v>40</v>
      </c>
      <c r="I1309">
        <v>0.66339999999999999</v>
      </c>
      <c r="J1309" s="6" t="s">
        <v>29</v>
      </c>
      <c r="K1309" s="1">
        <v>43135.874571759261</v>
      </c>
      <c r="L1309">
        <v>0</v>
      </c>
      <c r="M1309" s="6" t="s">
        <v>3405</v>
      </c>
      <c r="N1309" t="b">
        <v>0</v>
      </c>
      <c r="O1309" s="6" t="s">
        <v>30</v>
      </c>
      <c r="P1309" s="6" t="s">
        <v>31</v>
      </c>
      <c r="Q1309" s="6" t="s">
        <v>84</v>
      </c>
      <c r="R1309">
        <v>0</v>
      </c>
      <c r="S1309" s="6" t="s">
        <v>31</v>
      </c>
      <c r="T1309" s="6" t="s">
        <v>84</v>
      </c>
      <c r="U1309" s="6" t="s">
        <v>47</v>
      </c>
      <c r="V1309">
        <v>9.6025649332825702E+17</v>
      </c>
      <c r="W1309" s="6" t="s">
        <v>31</v>
      </c>
      <c r="X1309" s="6" t="s">
        <v>3406</v>
      </c>
      <c r="Y1309" s="6" t="s">
        <v>3407</v>
      </c>
      <c r="Z1309">
        <v>9.4937881929053389E+17</v>
      </c>
    </row>
    <row r="1310" spans="1:26" x14ac:dyDescent="0.25">
      <c r="A1310">
        <v>1866034452</v>
      </c>
      <c r="B1310" t="b">
        <v>0</v>
      </c>
      <c r="C1310" s="6" t="s">
        <v>26</v>
      </c>
      <c r="D1310">
        <v>3</v>
      </c>
      <c r="E1310" s="1">
        <v>43328.728113425925</v>
      </c>
      <c r="F1310" s="6" t="s">
        <v>27</v>
      </c>
      <c r="G1310">
        <v>1</v>
      </c>
      <c r="H1310" s="6" t="s">
        <v>41</v>
      </c>
      <c r="I1310">
        <v>0.68100000000000005</v>
      </c>
      <c r="J1310" s="6" t="s">
        <v>29</v>
      </c>
      <c r="K1310" s="1">
        <v>43135.87537037037</v>
      </c>
      <c r="L1310">
        <v>0</v>
      </c>
      <c r="M1310" s="6" t="s">
        <v>46</v>
      </c>
      <c r="N1310" t="b">
        <v>0</v>
      </c>
      <c r="O1310" s="6" t="s">
        <v>30</v>
      </c>
      <c r="P1310" s="6" t="s">
        <v>31</v>
      </c>
      <c r="Q1310" s="6" t="s">
        <v>84</v>
      </c>
      <c r="R1310">
        <v>0</v>
      </c>
      <c r="S1310" s="6" t="s">
        <v>31</v>
      </c>
      <c r="T1310" s="6" t="s">
        <v>84</v>
      </c>
      <c r="U1310" s="6" t="s">
        <v>36</v>
      </c>
      <c r="V1310">
        <v>9.6025678353628365E+17</v>
      </c>
      <c r="W1310" s="6" t="s">
        <v>31</v>
      </c>
      <c r="X1310" s="6" t="s">
        <v>2863</v>
      </c>
      <c r="Y1310" s="6" t="s">
        <v>2864</v>
      </c>
      <c r="Z1310">
        <v>9.5340872306573722E+17</v>
      </c>
    </row>
    <row r="1311" spans="1:26" x14ac:dyDescent="0.25">
      <c r="A1311">
        <v>1866034645</v>
      </c>
      <c r="B1311" t="b">
        <v>0</v>
      </c>
      <c r="C1311" s="6" t="s">
        <v>26</v>
      </c>
      <c r="D1311">
        <v>3</v>
      </c>
      <c r="E1311" s="1">
        <v>43328.680578703701</v>
      </c>
      <c r="F1311" s="6" t="s">
        <v>27</v>
      </c>
      <c r="G1311">
        <v>1</v>
      </c>
      <c r="H1311" s="6" t="s">
        <v>28</v>
      </c>
      <c r="I1311">
        <v>1</v>
      </c>
      <c r="J1311" s="6" t="s">
        <v>29</v>
      </c>
      <c r="K1311" s="1">
        <v>43135.883402777778</v>
      </c>
      <c r="L1311">
        <v>1</v>
      </c>
      <c r="M1311" s="6" t="s">
        <v>3388</v>
      </c>
      <c r="N1311" t="b">
        <v>0</v>
      </c>
      <c r="O1311" s="6" t="s">
        <v>30</v>
      </c>
      <c r="P1311" s="6" t="s">
        <v>31</v>
      </c>
      <c r="Q1311" s="6" t="s">
        <v>84</v>
      </c>
      <c r="R1311">
        <v>0</v>
      </c>
      <c r="S1311" s="6" t="s">
        <v>31</v>
      </c>
      <c r="T1311" s="6" t="s">
        <v>84</v>
      </c>
      <c r="U1311" s="6" t="s">
        <v>74</v>
      </c>
      <c r="V1311">
        <v>9.6025969366188442E+17</v>
      </c>
      <c r="W1311" s="6" t="s">
        <v>31</v>
      </c>
      <c r="X1311" s="6" t="s">
        <v>3389</v>
      </c>
      <c r="Y1311" s="6" t="s">
        <v>3390</v>
      </c>
      <c r="Z1311">
        <v>15679922</v>
      </c>
    </row>
    <row r="1312" spans="1:26" x14ac:dyDescent="0.25">
      <c r="A1312">
        <v>1866034658</v>
      </c>
      <c r="B1312" t="b">
        <v>0</v>
      </c>
      <c r="C1312" s="6" t="s">
        <v>26</v>
      </c>
      <c r="D1312">
        <v>3</v>
      </c>
      <c r="E1312" s="1">
        <v>43328.646909722222</v>
      </c>
      <c r="F1312" s="6" t="s">
        <v>27</v>
      </c>
      <c r="G1312">
        <v>1</v>
      </c>
      <c r="H1312" s="6" t="s">
        <v>28</v>
      </c>
      <c r="I1312">
        <v>0.65269999999999995</v>
      </c>
      <c r="J1312" s="6" t="s">
        <v>29</v>
      </c>
      <c r="K1312" s="1">
        <v>43135.894618055558</v>
      </c>
      <c r="L1312">
        <v>4</v>
      </c>
      <c r="M1312" s="6" t="s">
        <v>75</v>
      </c>
      <c r="N1312" t="b">
        <v>0</v>
      </c>
      <c r="O1312" s="6" t="s">
        <v>30</v>
      </c>
      <c r="P1312" s="6" t="s">
        <v>31</v>
      </c>
      <c r="Q1312" s="6" t="s">
        <v>84</v>
      </c>
      <c r="R1312">
        <v>0</v>
      </c>
      <c r="S1312" s="6" t="s">
        <v>31</v>
      </c>
      <c r="T1312" s="6" t="s">
        <v>84</v>
      </c>
      <c r="U1312" s="6" t="s">
        <v>47</v>
      </c>
      <c r="V1312">
        <v>9.6026375750200115E+17</v>
      </c>
      <c r="W1312" s="6" t="s">
        <v>31</v>
      </c>
      <c r="X1312" s="6" t="s">
        <v>3425</v>
      </c>
      <c r="Y1312" s="6" t="s">
        <v>3426</v>
      </c>
      <c r="Z1312">
        <v>9.573747927803863E+17</v>
      </c>
    </row>
    <row r="1313" spans="1:26" x14ac:dyDescent="0.25">
      <c r="A1313">
        <v>1866034783</v>
      </c>
      <c r="B1313" t="b">
        <v>0</v>
      </c>
      <c r="C1313" s="6" t="s">
        <v>26</v>
      </c>
      <c r="D1313">
        <v>3</v>
      </c>
      <c r="E1313" s="1">
        <v>43328.658368055556</v>
      </c>
      <c r="F1313" s="6" t="s">
        <v>27</v>
      </c>
      <c r="G1313">
        <v>1</v>
      </c>
      <c r="H1313" s="6" t="s">
        <v>40</v>
      </c>
      <c r="I1313">
        <v>1</v>
      </c>
      <c r="J1313" s="6" t="s">
        <v>29</v>
      </c>
      <c r="K1313" s="1">
        <v>43135.899756944447</v>
      </c>
      <c r="L1313">
        <v>0</v>
      </c>
      <c r="M1313" s="6" t="s">
        <v>3756</v>
      </c>
      <c r="N1313" t="b">
        <v>0</v>
      </c>
      <c r="O1313" s="6" t="s">
        <v>30</v>
      </c>
      <c r="P1313" s="6" t="s">
        <v>31</v>
      </c>
      <c r="Q1313" s="6" t="s">
        <v>84</v>
      </c>
      <c r="R1313">
        <v>0</v>
      </c>
      <c r="S1313" s="6" t="s">
        <v>31</v>
      </c>
      <c r="T1313" s="6" t="s">
        <v>84</v>
      </c>
      <c r="U1313" s="6" t="s">
        <v>3757</v>
      </c>
      <c r="V1313">
        <v>9.602656216142889E+17</v>
      </c>
      <c r="W1313" s="6" t="s">
        <v>31</v>
      </c>
      <c r="X1313" s="6" t="s">
        <v>3758</v>
      </c>
      <c r="Y1313" s="6" t="s">
        <v>3759</v>
      </c>
      <c r="Z1313">
        <v>8.5081701047280435E+17</v>
      </c>
    </row>
    <row r="1314" spans="1:26" x14ac:dyDescent="0.25">
      <c r="A1314">
        <v>1866034663</v>
      </c>
      <c r="B1314" t="b">
        <v>0</v>
      </c>
      <c r="C1314" s="6" t="s">
        <v>26</v>
      </c>
      <c r="D1314">
        <v>3</v>
      </c>
      <c r="E1314" s="1">
        <v>43328.62872685185</v>
      </c>
      <c r="F1314" s="6" t="s">
        <v>27</v>
      </c>
      <c r="G1314">
        <v>1</v>
      </c>
      <c r="H1314" s="6" t="s">
        <v>28</v>
      </c>
      <c r="I1314">
        <v>1</v>
      </c>
      <c r="J1314" s="6" t="s">
        <v>29</v>
      </c>
      <c r="K1314" s="1">
        <v>43135.90425925926</v>
      </c>
      <c r="L1314">
        <v>0</v>
      </c>
      <c r="M1314" s="6" t="s">
        <v>46</v>
      </c>
      <c r="N1314" t="b">
        <v>0</v>
      </c>
      <c r="O1314" s="6" t="s">
        <v>30</v>
      </c>
      <c r="P1314" s="6" t="s">
        <v>31</v>
      </c>
      <c r="Q1314" s="6" t="s">
        <v>84</v>
      </c>
      <c r="R1314">
        <v>0</v>
      </c>
      <c r="S1314" s="6" t="s">
        <v>31</v>
      </c>
      <c r="T1314" s="6" t="s">
        <v>84</v>
      </c>
      <c r="U1314" s="6" t="s">
        <v>38</v>
      </c>
      <c r="V1314">
        <v>9.6026725156275405E+17</v>
      </c>
      <c r="W1314" s="6" t="s">
        <v>31</v>
      </c>
      <c r="X1314" s="6" t="s">
        <v>3440</v>
      </c>
      <c r="Y1314" s="6" t="s">
        <v>3441</v>
      </c>
      <c r="Z1314">
        <v>3323153788</v>
      </c>
    </row>
    <row r="1315" spans="1:26" x14ac:dyDescent="0.25">
      <c r="A1315">
        <v>1866034798</v>
      </c>
      <c r="B1315" t="b">
        <v>0</v>
      </c>
      <c r="C1315" s="6" t="s">
        <v>26</v>
      </c>
      <c r="D1315">
        <v>3</v>
      </c>
      <c r="E1315" s="1">
        <v>43328.67292824074</v>
      </c>
      <c r="F1315" s="6" t="s">
        <v>56</v>
      </c>
      <c r="G1315">
        <v>1</v>
      </c>
      <c r="H1315" s="6" t="s">
        <v>84</v>
      </c>
      <c r="J1315" s="6" t="s">
        <v>29</v>
      </c>
      <c r="K1315" s="1">
        <v>43135.910914351851</v>
      </c>
      <c r="L1315">
        <v>2</v>
      </c>
      <c r="M1315" s="6" t="s">
        <v>3797</v>
      </c>
      <c r="N1315" t="b">
        <v>0</v>
      </c>
      <c r="O1315" s="6" t="s">
        <v>30</v>
      </c>
      <c r="P1315" s="6" t="s">
        <v>31</v>
      </c>
      <c r="Q1315" s="6" t="s">
        <v>84</v>
      </c>
      <c r="R1315">
        <v>4</v>
      </c>
      <c r="S1315" s="6" t="s">
        <v>31</v>
      </c>
      <c r="T1315" s="6" t="s">
        <v>84</v>
      </c>
      <c r="U1315" s="6" t="s">
        <v>3798</v>
      </c>
      <c r="V1315">
        <v>9.6026966395449754E+17</v>
      </c>
      <c r="W1315" s="6" t="s">
        <v>31</v>
      </c>
      <c r="X1315" s="6" t="s">
        <v>3799</v>
      </c>
      <c r="Y1315" s="6" t="s">
        <v>3800</v>
      </c>
      <c r="Z1315">
        <v>928924128</v>
      </c>
    </row>
    <row r="1316" spans="1:26" x14ac:dyDescent="0.25">
      <c r="A1316">
        <v>1866034443</v>
      </c>
      <c r="B1316" t="b">
        <v>0</v>
      </c>
      <c r="C1316" s="6" t="s">
        <v>26</v>
      </c>
      <c r="D1316">
        <v>3</v>
      </c>
      <c r="E1316" s="1">
        <v>43328.661377314813</v>
      </c>
      <c r="F1316" s="6" t="s">
        <v>27</v>
      </c>
      <c r="G1316">
        <v>1</v>
      </c>
      <c r="H1316" s="6" t="s">
        <v>41</v>
      </c>
      <c r="I1316">
        <v>1</v>
      </c>
      <c r="J1316" s="6" t="s">
        <v>29</v>
      </c>
      <c r="K1316" s="1">
        <v>43135.911793981482</v>
      </c>
      <c r="L1316">
        <v>0</v>
      </c>
      <c r="M1316" s="6" t="s">
        <v>2839</v>
      </c>
      <c r="N1316" t="b">
        <v>0</v>
      </c>
      <c r="O1316" s="6" t="s">
        <v>30</v>
      </c>
      <c r="P1316" s="6" t="s">
        <v>31</v>
      </c>
      <c r="Q1316" s="6" t="s">
        <v>84</v>
      </c>
      <c r="R1316">
        <v>0</v>
      </c>
      <c r="S1316" s="6" t="s">
        <v>31</v>
      </c>
      <c r="T1316" s="6" t="s">
        <v>84</v>
      </c>
      <c r="U1316" s="6" t="s">
        <v>47</v>
      </c>
      <c r="V1316">
        <v>9.6026998318282752E+17</v>
      </c>
      <c r="W1316" s="6" t="s">
        <v>31</v>
      </c>
      <c r="X1316" s="6" t="s">
        <v>2840</v>
      </c>
      <c r="Y1316" s="6" t="s">
        <v>2841</v>
      </c>
      <c r="Z1316">
        <v>9.0402904503726899E+17</v>
      </c>
    </row>
    <row r="1317" spans="1:26" x14ac:dyDescent="0.25">
      <c r="A1317">
        <v>1866034556</v>
      </c>
      <c r="B1317" t="b">
        <v>0</v>
      </c>
      <c r="C1317" s="6" t="s">
        <v>26</v>
      </c>
      <c r="D1317">
        <v>3</v>
      </c>
      <c r="E1317" s="1">
        <v>43328.661747685182</v>
      </c>
      <c r="F1317" s="6" t="s">
        <v>56</v>
      </c>
      <c r="G1317">
        <v>1</v>
      </c>
      <c r="H1317" s="6" t="s">
        <v>84</v>
      </c>
      <c r="J1317" s="6" t="s">
        <v>29</v>
      </c>
      <c r="K1317" s="1">
        <v>43135.912824074076</v>
      </c>
      <c r="L1317">
        <v>5</v>
      </c>
      <c r="M1317" s="6" t="s">
        <v>1528</v>
      </c>
      <c r="N1317" t="b">
        <v>1</v>
      </c>
      <c r="O1317" s="6" t="s">
        <v>30</v>
      </c>
      <c r="P1317" s="6" t="s">
        <v>1529</v>
      </c>
      <c r="Q1317" s="6" t="s">
        <v>84</v>
      </c>
      <c r="R1317">
        <v>0</v>
      </c>
      <c r="S1317" s="6" t="s">
        <v>31</v>
      </c>
      <c r="T1317" s="6" t="s">
        <v>84</v>
      </c>
      <c r="U1317" s="6" t="s">
        <v>43</v>
      </c>
      <c r="V1317">
        <v>9.6027035424046694E+17</v>
      </c>
      <c r="W1317" s="6" t="s">
        <v>31</v>
      </c>
      <c r="X1317" s="6" t="s">
        <v>1530</v>
      </c>
      <c r="Y1317" s="6" t="s">
        <v>1531</v>
      </c>
      <c r="Z1317">
        <v>7.8691260037000806E+17</v>
      </c>
    </row>
    <row r="1318" spans="1:26" x14ac:dyDescent="0.25">
      <c r="A1318">
        <v>1866034453</v>
      </c>
      <c r="B1318" t="b">
        <v>0</v>
      </c>
      <c r="C1318" s="6" t="s">
        <v>26</v>
      </c>
      <c r="D1318">
        <v>3</v>
      </c>
      <c r="E1318" s="1">
        <v>43328.749097222222</v>
      </c>
      <c r="F1318" s="6" t="s">
        <v>27</v>
      </c>
      <c r="G1318">
        <v>1</v>
      </c>
      <c r="H1318" s="6" t="s">
        <v>28</v>
      </c>
      <c r="I1318">
        <v>1</v>
      </c>
      <c r="J1318" s="6" t="s">
        <v>29</v>
      </c>
      <c r="K1318" s="1">
        <v>43135.915925925925</v>
      </c>
      <c r="L1318">
        <v>1</v>
      </c>
      <c r="M1318" s="6" t="s">
        <v>35</v>
      </c>
      <c r="N1318" t="b">
        <v>0</v>
      </c>
      <c r="O1318" s="6" t="s">
        <v>30</v>
      </c>
      <c r="P1318" s="6" t="s">
        <v>31</v>
      </c>
      <c r="Q1318" s="6" t="s">
        <v>84</v>
      </c>
      <c r="R1318">
        <v>0</v>
      </c>
      <c r="S1318" s="6" t="s">
        <v>31</v>
      </c>
      <c r="T1318" s="6" t="s">
        <v>84</v>
      </c>
      <c r="U1318" s="6" t="s">
        <v>47</v>
      </c>
      <c r="V1318">
        <v>9.6027147887178138E+17</v>
      </c>
      <c r="W1318" s="6" t="s">
        <v>31</v>
      </c>
      <c r="X1318" s="6" t="s">
        <v>2865</v>
      </c>
      <c r="Y1318" s="6" t="s">
        <v>2866</v>
      </c>
      <c r="Z1318">
        <v>337340969</v>
      </c>
    </row>
    <row r="1319" spans="1:26" x14ac:dyDescent="0.25">
      <c r="A1319">
        <v>1866034922</v>
      </c>
      <c r="B1319" t="b">
        <v>0</v>
      </c>
      <c r="C1319" s="6" t="s">
        <v>26</v>
      </c>
      <c r="D1319">
        <v>3</v>
      </c>
      <c r="E1319" s="1">
        <v>43328.757650462961</v>
      </c>
      <c r="F1319" s="6" t="s">
        <v>27</v>
      </c>
      <c r="G1319">
        <v>1</v>
      </c>
      <c r="H1319" s="6" t="s">
        <v>28</v>
      </c>
      <c r="I1319">
        <v>0.66759999999999997</v>
      </c>
      <c r="J1319" s="6" t="s">
        <v>29</v>
      </c>
      <c r="K1319" s="1">
        <v>43135.928333333337</v>
      </c>
      <c r="L1319">
        <v>0</v>
      </c>
      <c r="M1319" s="6" t="s">
        <v>4148</v>
      </c>
      <c r="N1319" t="b">
        <v>0</v>
      </c>
      <c r="O1319" s="6" t="s">
        <v>30</v>
      </c>
      <c r="P1319" s="6" t="s">
        <v>31</v>
      </c>
      <c r="Q1319" s="6" t="s">
        <v>84</v>
      </c>
      <c r="R1319">
        <v>0</v>
      </c>
      <c r="S1319" s="6" t="s">
        <v>31</v>
      </c>
      <c r="T1319" s="6" t="s">
        <v>84</v>
      </c>
      <c r="U1319" s="6" t="s">
        <v>45</v>
      </c>
      <c r="V1319">
        <v>9.6027597808893542E+17</v>
      </c>
      <c r="W1319" s="6" t="s">
        <v>31</v>
      </c>
      <c r="X1319" s="6" t="s">
        <v>4149</v>
      </c>
      <c r="Y1319" s="6" t="s">
        <v>4150</v>
      </c>
      <c r="Z1319">
        <v>589054850</v>
      </c>
    </row>
    <row r="1320" spans="1:26" x14ac:dyDescent="0.25">
      <c r="A1320">
        <v>1866034436</v>
      </c>
      <c r="B1320" t="b">
        <v>0</v>
      </c>
      <c r="C1320" s="6" t="s">
        <v>26</v>
      </c>
      <c r="D1320">
        <v>3</v>
      </c>
      <c r="E1320" s="1">
        <v>43328.62572916667</v>
      </c>
      <c r="F1320" s="6" t="s">
        <v>27</v>
      </c>
      <c r="G1320">
        <v>1</v>
      </c>
      <c r="H1320" s="6" t="s">
        <v>40</v>
      </c>
      <c r="I1320">
        <v>1</v>
      </c>
      <c r="J1320" s="6" t="s">
        <v>29</v>
      </c>
      <c r="K1320" s="1">
        <v>43135.934733796297</v>
      </c>
      <c r="L1320">
        <v>2</v>
      </c>
      <c r="M1320" s="6" t="s">
        <v>50</v>
      </c>
      <c r="N1320" t="b">
        <v>0</v>
      </c>
      <c r="O1320" s="6" t="s">
        <v>30</v>
      </c>
      <c r="P1320" s="6" t="s">
        <v>31</v>
      </c>
      <c r="Q1320" s="6" t="s">
        <v>84</v>
      </c>
      <c r="R1320">
        <v>0</v>
      </c>
      <c r="S1320" s="6" t="s">
        <v>31</v>
      </c>
      <c r="T1320" s="6" t="s">
        <v>84</v>
      </c>
      <c r="U1320" s="6" t="s">
        <v>45</v>
      </c>
      <c r="V1320">
        <v>9.6027829664578355E+17</v>
      </c>
      <c r="W1320" s="6" t="s">
        <v>31</v>
      </c>
      <c r="X1320" s="6" t="s">
        <v>2820</v>
      </c>
      <c r="Y1320" s="6" t="s">
        <v>2821</v>
      </c>
      <c r="Z1320">
        <v>9.5850294477688422E+17</v>
      </c>
    </row>
    <row r="1321" spans="1:26" x14ac:dyDescent="0.25">
      <c r="A1321">
        <v>1866034553</v>
      </c>
      <c r="B1321" t="b">
        <v>0</v>
      </c>
      <c r="C1321" s="6" t="s">
        <v>26</v>
      </c>
      <c r="D1321">
        <v>3</v>
      </c>
      <c r="E1321" s="1">
        <v>43328.645972222221</v>
      </c>
      <c r="F1321" s="6" t="s">
        <v>27</v>
      </c>
      <c r="G1321">
        <v>1</v>
      </c>
      <c r="H1321" s="6" t="s">
        <v>28</v>
      </c>
      <c r="I1321">
        <v>1</v>
      </c>
      <c r="J1321" s="6" t="s">
        <v>29</v>
      </c>
      <c r="K1321" s="1">
        <v>43135.938472222224</v>
      </c>
      <c r="L1321">
        <v>0</v>
      </c>
      <c r="M1321" s="6" t="s">
        <v>778</v>
      </c>
      <c r="N1321" t="b">
        <v>1</v>
      </c>
      <c r="O1321" s="6" t="s">
        <v>30</v>
      </c>
      <c r="P1321" s="6" t="s">
        <v>3140</v>
      </c>
      <c r="Q1321" s="6" t="s">
        <v>84</v>
      </c>
      <c r="R1321">
        <v>0</v>
      </c>
      <c r="S1321" s="6" t="s">
        <v>31</v>
      </c>
      <c r="T1321" s="6" t="s">
        <v>84</v>
      </c>
      <c r="U1321" s="6" t="s">
        <v>43</v>
      </c>
      <c r="V1321">
        <v>9.6027965227423744E+17</v>
      </c>
      <c r="W1321" s="6" t="s">
        <v>31</v>
      </c>
      <c r="X1321" s="6" t="s">
        <v>3141</v>
      </c>
      <c r="Y1321" s="6" t="s">
        <v>3142</v>
      </c>
      <c r="Z1321">
        <v>17266669</v>
      </c>
    </row>
    <row r="1322" spans="1:26" x14ac:dyDescent="0.25">
      <c r="A1322">
        <v>1866034420</v>
      </c>
      <c r="B1322" t="b">
        <v>0</v>
      </c>
      <c r="C1322" s="6" t="s">
        <v>26</v>
      </c>
      <c r="D1322">
        <v>3</v>
      </c>
      <c r="E1322" s="1">
        <v>43328.676840277774</v>
      </c>
      <c r="F1322" s="6" t="s">
        <v>27</v>
      </c>
      <c r="G1322">
        <v>1</v>
      </c>
      <c r="H1322" s="6" t="s">
        <v>40</v>
      </c>
      <c r="I1322">
        <v>1</v>
      </c>
      <c r="J1322" s="6" t="s">
        <v>29</v>
      </c>
      <c r="K1322" s="1">
        <v>43135.951921296299</v>
      </c>
      <c r="L1322">
        <v>1</v>
      </c>
      <c r="M1322" s="6" t="s">
        <v>35</v>
      </c>
      <c r="N1322" t="b">
        <v>1</v>
      </c>
      <c r="O1322" s="6" t="s">
        <v>30</v>
      </c>
      <c r="P1322" s="6" t="s">
        <v>2779</v>
      </c>
      <c r="Q1322" s="6" t="s">
        <v>84</v>
      </c>
      <c r="R1322">
        <v>0</v>
      </c>
      <c r="S1322" s="6" t="s">
        <v>31</v>
      </c>
      <c r="T1322" s="6" t="s">
        <v>84</v>
      </c>
      <c r="U1322" s="6" t="s">
        <v>36</v>
      </c>
      <c r="V1322">
        <v>9.6028452481400013E+17</v>
      </c>
      <c r="W1322" s="6" t="s">
        <v>31</v>
      </c>
      <c r="X1322" s="6" t="s">
        <v>2780</v>
      </c>
      <c r="Y1322" s="6" t="s">
        <v>2781</v>
      </c>
      <c r="Z1322">
        <v>9.1228140973318554E+17</v>
      </c>
    </row>
    <row r="1323" spans="1:26" x14ac:dyDescent="0.25">
      <c r="A1323">
        <v>1866034564</v>
      </c>
      <c r="B1323" t="b">
        <v>0</v>
      </c>
      <c r="C1323" s="6" t="s">
        <v>26</v>
      </c>
      <c r="D1323">
        <v>3</v>
      </c>
      <c r="E1323" s="1">
        <v>43328.675902777781</v>
      </c>
      <c r="F1323" s="6" t="s">
        <v>56</v>
      </c>
      <c r="G1323">
        <v>1</v>
      </c>
      <c r="H1323" s="6" t="s">
        <v>84</v>
      </c>
      <c r="J1323" s="6" t="s">
        <v>29</v>
      </c>
      <c r="K1323" s="1">
        <v>43135.952523148146</v>
      </c>
      <c r="L1323">
        <v>1</v>
      </c>
      <c r="M1323" s="6" t="s">
        <v>46</v>
      </c>
      <c r="N1323" t="b">
        <v>0</v>
      </c>
      <c r="O1323" s="6" t="s">
        <v>30</v>
      </c>
      <c r="P1323" s="6" t="s">
        <v>31</v>
      </c>
      <c r="Q1323" s="6" t="s">
        <v>84</v>
      </c>
      <c r="R1323">
        <v>0</v>
      </c>
      <c r="S1323" s="6" t="s">
        <v>31</v>
      </c>
      <c r="T1323" s="6" t="s">
        <v>84</v>
      </c>
      <c r="U1323" s="6" t="s">
        <v>36</v>
      </c>
      <c r="V1323">
        <v>9.6028474081219789E+17</v>
      </c>
      <c r="W1323" s="6" t="s">
        <v>31</v>
      </c>
      <c r="X1323" s="6" t="s">
        <v>3168</v>
      </c>
      <c r="Y1323" s="6" t="s">
        <v>3169</v>
      </c>
      <c r="Z1323">
        <v>624019090</v>
      </c>
    </row>
    <row r="1324" spans="1:26" x14ac:dyDescent="0.25">
      <c r="A1324">
        <v>1866034780</v>
      </c>
      <c r="B1324" t="b">
        <v>0</v>
      </c>
      <c r="C1324" s="6" t="s">
        <v>26</v>
      </c>
      <c r="D1324">
        <v>3</v>
      </c>
      <c r="E1324" s="1">
        <v>43328.734629629631</v>
      </c>
      <c r="F1324" s="6" t="s">
        <v>27</v>
      </c>
      <c r="G1324">
        <v>1</v>
      </c>
      <c r="H1324" s="6" t="s">
        <v>28</v>
      </c>
      <c r="I1324">
        <v>1</v>
      </c>
      <c r="J1324" s="6" t="s">
        <v>29</v>
      </c>
      <c r="K1324" s="1">
        <v>43135.954456018517</v>
      </c>
      <c r="L1324">
        <v>0</v>
      </c>
      <c r="M1324" s="6" t="s">
        <v>2831</v>
      </c>
      <c r="N1324" t="b">
        <v>0</v>
      </c>
      <c r="O1324" s="6" t="s">
        <v>30</v>
      </c>
      <c r="P1324" s="6" t="s">
        <v>31</v>
      </c>
      <c r="Q1324" s="6" t="s">
        <v>84</v>
      </c>
      <c r="R1324">
        <v>0</v>
      </c>
      <c r="S1324" s="6" t="s">
        <v>31</v>
      </c>
      <c r="T1324" s="6" t="s">
        <v>84</v>
      </c>
      <c r="U1324" s="6" t="s">
        <v>74</v>
      </c>
      <c r="V1324">
        <v>9.6028544191952077E+17</v>
      </c>
      <c r="W1324" s="6" t="s">
        <v>31</v>
      </c>
      <c r="X1324" s="6" t="s">
        <v>3748</v>
      </c>
      <c r="Y1324" s="6" t="s">
        <v>3749</v>
      </c>
      <c r="Z1324">
        <v>2872090509</v>
      </c>
    </row>
    <row r="1325" spans="1:26" x14ac:dyDescent="0.25">
      <c r="A1325">
        <v>1866034447</v>
      </c>
      <c r="B1325" t="b">
        <v>0</v>
      </c>
      <c r="C1325" s="6" t="s">
        <v>26</v>
      </c>
      <c r="D1325">
        <v>3</v>
      </c>
      <c r="E1325" s="1">
        <v>43328.672210648147</v>
      </c>
      <c r="F1325" s="6" t="s">
        <v>27</v>
      </c>
      <c r="G1325">
        <v>1</v>
      </c>
      <c r="H1325" s="6" t="s">
        <v>40</v>
      </c>
      <c r="I1325">
        <v>1</v>
      </c>
      <c r="J1325" s="6" t="s">
        <v>29</v>
      </c>
      <c r="K1325" s="1">
        <v>43135.963437500002</v>
      </c>
      <c r="L1325">
        <v>0</v>
      </c>
      <c r="M1325" s="6" t="s">
        <v>1064</v>
      </c>
      <c r="N1325" t="b">
        <v>0</v>
      </c>
      <c r="O1325" s="6" t="s">
        <v>30</v>
      </c>
      <c r="P1325" s="6" t="s">
        <v>31</v>
      </c>
      <c r="Q1325" s="6" t="s">
        <v>84</v>
      </c>
      <c r="R1325">
        <v>0</v>
      </c>
      <c r="S1325" s="6" t="s">
        <v>31</v>
      </c>
      <c r="T1325" s="6" t="s">
        <v>84</v>
      </c>
      <c r="U1325" s="6" t="s">
        <v>44</v>
      </c>
      <c r="V1325">
        <v>9.6028869840229581E+17</v>
      </c>
      <c r="W1325" s="6" t="s">
        <v>31</v>
      </c>
      <c r="X1325" s="6" t="s">
        <v>2851</v>
      </c>
      <c r="Y1325" s="6" t="s">
        <v>2852</v>
      </c>
      <c r="Z1325">
        <v>2809399522</v>
      </c>
    </row>
    <row r="1326" spans="1:26" x14ac:dyDescent="0.25">
      <c r="A1326">
        <v>1866034784</v>
      </c>
      <c r="B1326" t="b">
        <v>0</v>
      </c>
      <c r="C1326" s="6" t="s">
        <v>26</v>
      </c>
      <c r="D1326">
        <v>3</v>
      </c>
      <c r="E1326" s="1">
        <v>43328.718946759262</v>
      </c>
      <c r="F1326" s="6" t="s">
        <v>27</v>
      </c>
      <c r="G1326">
        <v>1</v>
      </c>
      <c r="H1326" s="6" t="s">
        <v>41</v>
      </c>
      <c r="I1326">
        <v>1</v>
      </c>
      <c r="J1326" s="6" t="s">
        <v>29</v>
      </c>
      <c r="K1326" s="1">
        <v>43135.964780092596</v>
      </c>
      <c r="L1326">
        <v>0</v>
      </c>
      <c r="M1326" s="6" t="s">
        <v>35</v>
      </c>
      <c r="N1326" t="b">
        <v>0</v>
      </c>
      <c r="O1326" s="6" t="s">
        <v>30</v>
      </c>
      <c r="P1326" s="6" t="s">
        <v>31</v>
      </c>
      <c r="Q1326" s="6" t="s">
        <v>84</v>
      </c>
      <c r="R1326">
        <v>0</v>
      </c>
      <c r="S1326" s="6" t="s">
        <v>31</v>
      </c>
      <c r="T1326" s="6" t="s">
        <v>84</v>
      </c>
      <c r="U1326" s="6" t="s">
        <v>38</v>
      </c>
      <c r="V1326">
        <v>9.6028918514283725E+17</v>
      </c>
      <c r="W1326" s="6" t="s">
        <v>31</v>
      </c>
      <c r="X1326" s="6" t="s">
        <v>3760</v>
      </c>
      <c r="Y1326" s="6" t="s">
        <v>3761</v>
      </c>
      <c r="Z1326">
        <v>4893236722</v>
      </c>
    </row>
    <row r="1327" spans="1:26" x14ac:dyDescent="0.25">
      <c r="A1327">
        <v>1866034647</v>
      </c>
      <c r="B1327" t="b">
        <v>0</v>
      </c>
      <c r="C1327" s="6" t="s">
        <v>26</v>
      </c>
      <c r="D1327">
        <v>3</v>
      </c>
      <c r="E1327" s="1">
        <v>43328.677997685183</v>
      </c>
      <c r="F1327" s="6" t="s">
        <v>56</v>
      </c>
      <c r="G1327">
        <v>1</v>
      </c>
      <c r="H1327" s="6" t="s">
        <v>84</v>
      </c>
      <c r="J1327" s="6" t="s">
        <v>29</v>
      </c>
      <c r="K1327" s="1">
        <v>43135.97552083333</v>
      </c>
      <c r="L1327">
        <v>62</v>
      </c>
      <c r="M1327" s="6" t="s">
        <v>46</v>
      </c>
      <c r="N1327" t="b">
        <v>0</v>
      </c>
      <c r="O1327" s="6" t="s">
        <v>30</v>
      </c>
      <c r="P1327" s="6" t="s">
        <v>31</v>
      </c>
      <c r="Q1327" s="6" t="s">
        <v>84</v>
      </c>
      <c r="R1327">
        <v>16</v>
      </c>
      <c r="S1327" s="6" t="s">
        <v>31</v>
      </c>
      <c r="T1327" s="6" t="s">
        <v>84</v>
      </c>
      <c r="U1327" s="6" t="s">
        <v>45</v>
      </c>
      <c r="V1327">
        <v>9.602930764754985E+17</v>
      </c>
      <c r="W1327" s="6" t="s">
        <v>31</v>
      </c>
      <c r="X1327" s="6" t="s">
        <v>3394</v>
      </c>
      <c r="Y1327" s="6" t="s">
        <v>3395</v>
      </c>
      <c r="Z1327">
        <v>2305628744</v>
      </c>
    </row>
    <row r="1328" spans="1:26" x14ac:dyDescent="0.25">
      <c r="A1328">
        <v>1866034542</v>
      </c>
      <c r="B1328" t="b">
        <v>0</v>
      </c>
      <c r="C1328" s="6" t="s">
        <v>26</v>
      </c>
      <c r="D1328">
        <v>3</v>
      </c>
      <c r="E1328" s="1">
        <v>43328.631793981483</v>
      </c>
      <c r="F1328" s="6" t="s">
        <v>27</v>
      </c>
      <c r="G1328">
        <v>1</v>
      </c>
      <c r="H1328" s="6" t="s">
        <v>28</v>
      </c>
      <c r="I1328">
        <v>0.68149999999999999</v>
      </c>
      <c r="J1328" s="6" t="s">
        <v>29</v>
      </c>
      <c r="K1328" s="1">
        <v>43135.976203703707</v>
      </c>
      <c r="L1328">
        <v>0</v>
      </c>
      <c r="M1328" s="6" t="s">
        <v>3106</v>
      </c>
      <c r="N1328" t="b">
        <v>1</v>
      </c>
      <c r="O1328" s="6" t="s">
        <v>30</v>
      </c>
      <c r="P1328" s="6" t="s">
        <v>3107</v>
      </c>
      <c r="Q1328" s="6" t="s">
        <v>84</v>
      </c>
      <c r="R1328">
        <v>0</v>
      </c>
      <c r="S1328" s="6" t="s">
        <v>31</v>
      </c>
      <c r="T1328" s="6" t="s">
        <v>84</v>
      </c>
      <c r="U1328" s="6" t="s">
        <v>45</v>
      </c>
      <c r="V1328">
        <v>9.6029332563811123E+17</v>
      </c>
      <c r="W1328" s="6" t="s">
        <v>31</v>
      </c>
      <c r="X1328" s="6" t="s">
        <v>3108</v>
      </c>
      <c r="Y1328" s="6" t="s">
        <v>3109</v>
      </c>
      <c r="Z1328">
        <v>9.6022550287417344E+17</v>
      </c>
    </row>
    <row r="1329" spans="1:26" x14ac:dyDescent="0.25">
      <c r="A1329">
        <v>1866034916</v>
      </c>
      <c r="B1329" t="b">
        <v>0</v>
      </c>
      <c r="C1329" s="6" t="s">
        <v>26</v>
      </c>
      <c r="D1329">
        <v>3</v>
      </c>
      <c r="E1329" s="1">
        <v>43328.618877314817</v>
      </c>
      <c r="F1329" s="6" t="s">
        <v>27</v>
      </c>
      <c r="G1329">
        <v>1</v>
      </c>
      <c r="H1329" s="6" t="s">
        <v>28</v>
      </c>
      <c r="I1329">
        <v>0.66949999999999998</v>
      </c>
      <c r="J1329" s="6" t="s">
        <v>29</v>
      </c>
      <c r="K1329" s="1">
        <v>43135.976215277777</v>
      </c>
      <c r="L1329">
        <v>7</v>
      </c>
      <c r="M1329" s="6" t="s">
        <v>35</v>
      </c>
      <c r="N1329" t="b">
        <v>0</v>
      </c>
      <c r="O1329" s="6" t="s">
        <v>30</v>
      </c>
      <c r="P1329" s="6" t="s">
        <v>31</v>
      </c>
      <c r="Q1329" s="6" t="s">
        <v>84</v>
      </c>
      <c r="R1329">
        <v>0</v>
      </c>
      <c r="S1329" s="6" t="s">
        <v>31</v>
      </c>
      <c r="T1329" s="6" t="s">
        <v>84</v>
      </c>
      <c r="U1329" s="6" t="s">
        <v>45</v>
      </c>
      <c r="V1329">
        <v>9.6029332731573043E+17</v>
      </c>
      <c r="W1329" s="6" t="s">
        <v>31</v>
      </c>
      <c r="X1329" s="6" t="s">
        <v>4132</v>
      </c>
      <c r="Y1329" s="6" t="s">
        <v>4133</v>
      </c>
      <c r="Z1329">
        <v>19428635</v>
      </c>
    </row>
    <row r="1330" spans="1:26" x14ac:dyDescent="0.25">
      <c r="A1330">
        <v>1866034675</v>
      </c>
      <c r="B1330" t="b">
        <v>0</v>
      </c>
      <c r="C1330" s="6" t="s">
        <v>26</v>
      </c>
      <c r="D1330">
        <v>3</v>
      </c>
      <c r="E1330" s="1">
        <v>43328.726851851854</v>
      </c>
      <c r="F1330" s="6" t="s">
        <v>27</v>
      </c>
      <c r="G1330">
        <v>1</v>
      </c>
      <c r="H1330" s="6" t="s">
        <v>40</v>
      </c>
      <c r="I1330">
        <v>1</v>
      </c>
      <c r="J1330" s="6" t="s">
        <v>29</v>
      </c>
      <c r="K1330" s="1">
        <v>43135.976493055554</v>
      </c>
      <c r="L1330">
        <v>3</v>
      </c>
      <c r="M1330" s="6" t="s">
        <v>35</v>
      </c>
      <c r="N1330" t="b">
        <v>0</v>
      </c>
      <c r="O1330" s="6" t="s">
        <v>30</v>
      </c>
      <c r="P1330" s="6" t="s">
        <v>31</v>
      </c>
      <c r="Q1330" s="6" t="s">
        <v>84</v>
      </c>
      <c r="R1330">
        <v>3</v>
      </c>
      <c r="S1330" s="6" t="s">
        <v>31</v>
      </c>
      <c r="T1330" s="6" t="s">
        <v>84</v>
      </c>
      <c r="U1330" s="6" t="s">
        <v>45</v>
      </c>
      <c r="V1330">
        <v>9.6029342954350182E+17</v>
      </c>
      <c r="W1330" s="6" t="s">
        <v>31</v>
      </c>
      <c r="X1330" s="6" t="s">
        <v>3470</v>
      </c>
      <c r="Y1330" s="6" t="s">
        <v>3471</v>
      </c>
      <c r="Z1330">
        <v>2219233555</v>
      </c>
    </row>
    <row r="1331" spans="1:26" x14ac:dyDescent="0.25">
      <c r="A1331">
        <v>1866034424</v>
      </c>
      <c r="B1331" t="b">
        <v>0</v>
      </c>
      <c r="C1331" s="6" t="s">
        <v>26</v>
      </c>
      <c r="D1331">
        <v>3</v>
      </c>
      <c r="E1331" s="1">
        <v>43328.759340277778</v>
      </c>
      <c r="F1331" s="6" t="s">
        <v>27</v>
      </c>
      <c r="G1331">
        <v>1</v>
      </c>
      <c r="H1331" s="6" t="s">
        <v>41</v>
      </c>
      <c r="I1331">
        <v>0.67620000000000002</v>
      </c>
      <c r="J1331" s="6" t="s">
        <v>29</v>
      </c>
      <c r="K1331" s="1">
        <v>43135.977581018517</v>
      </c>
      <c r="L1331">
        <v>1</v>
      </c>
      <c r="M1331" s="6" t="s">
        <v>35</v>
      </c>
      <c r="N1331" t="b">
        <v>1</v>
      </c>
      <c r="O1331" s="6" t="s">
        <v>30</v>
      </c>
      <c r="P1331" s="6" t="s">
        <v>2789</v>
      </c>
      <c r="Q1331" s="6" t="s">
        <v>84</v>
      </c>
      <c r="R1331">
        <v>0</v>
      </c>
      <c r="S1331" s="6" t="s">
        <v>31</v>
      </c>
      <c r="T1331" s="6" t="s">
        <v>84</v>
      </c>
      <c r="U1331" s="6" t="s">
        <v>36</v>
      </c>
      <c r="V1331">
        <v>9.6029382364468838E+17</v>
      </c>
      <c r="W1331" s="6" t="s">
        <v>31</v>
      </c>
      <c r="X1331" s="6" t="s">
        <v>2790</v>
      </c>
      <c r="Y1331" s="6" t="s">
        <v>2791</v>
      </c>
      <c r="Z1331">
        <v>16588935</v>
      </c>
    </row>
    <row r="1332" spans="1:26" x14ac:dyDescent="0.25">
      <c r="A1332">
        <v>1866034446</v>
      </c>
      <c r="B1332" t="b">
        <v>0</v>
      </c>
      <c r="C1332" s="6" t="s">
        <v>26</v>
      </c>
      <c r="D1332">
        <v>3</v>
      </c>
      <c r="E1332" s="1">
        <v>43328.639768518522</v>
      </c>
      <c r="F1332" s="6" t="s">
        <v>56</v>
      </c>
      <c r="G1332">
        <v>1</v>
      </c>
      <c r="H1332" s="6" t="s">
        <v>84</v>
      </c>
      <c r="J1332" s="6" t="s">
        <v>29</v>
      </c>
      <c r="K1332" s="1">
        <v>43135.984594907408</v>
      </c>
      <c r="L1332">
        <v>0</v>
      </c>
      <c r="M1332" s="6" t="s">
        <v>35</v>
      </c>
      <c r="N1332" t="b">
        <v>1</v>
      </c>
      <c r="O1332" s="6" t="s">
        <v>30</v>
      </c>
      <c r="P1332" s="6" t="s">
        <v>2848</v>
      </c>
      <c r="Q1332" s="6" t="s">
        <v>84</v>
      </c>
      <c r="R1332">
        <v>0</v>
      </c>
      <c r="S1332" s="6" t="s">
        <v>31</v>
      </c>
      <c r="T1332" s="6" t="s">
        <v>84</v>
      </c>
      <c r="U1332" s="6" t="s">
        <v>45</v>
      </c>
      <c r="V1332">
        <v>9.6029636346755482E+17</v>
      </c>
      <c r="W1332" s="6" t="s">
        <v>57</v>
      </c>
      <c r="X1332" s="6" t="s">
        <v>2849</v>
      </c>
      <c r="Y1332" s="6" t="s">
        <v>2850</v>
      </c>
      <c r="Z1332">
        <v>42372288</v>
      </c>
    </row>
    <row r="1333" spans="1:26" x14ac:dyDescent="0.25">
      <c r="A1333">
        <v>1866034655</v>
      </c>
      <c r="B1333" t="b">
        <v>0</v>
      </c>
      <c r="C1333" s="6" t="s">
        <v>26</v>
      </c>
      <c r="D1333">
        <v>3</v>
      </c>
      <c r="E1333" s="1">
        <v>43328.707650462966</v>
      </c>
      <c r="F1333" s="6" t="s">
        <v>27</v>
      </c>
      <c r="G1333">
        <v>1</v>
      </c>
      <c r="H1333" s="6" t="s">
        <v>41</v>
      </c>
      <c r="I1333">
        <v>0.34239999999999998</v>
      </c>
      <c r="J1333" s="6" t="s">
        <v>29</v>
      </c>
      <c r="K1333" s="1">
        <v>43135.991481481484</v>
      </c>
      <c r="L1333">
        <v>1</v>
      </c>
      <c r="M1333" s="6" t="s">
        <v>46</v>
      </c>
      <c r="N1333" t="b">
        <v>0</v>
      </c>
      <c r="O1333" s="6" t="s">
        <v>30</v>
      </c>
      <c r="P1333" s="6" t="s">
        <v>31</v>
      </c>
      <c r="Q1333" s="6" t="s">
        <v>84</v>
      </c>
      <c r="R1333">
        <v>1</v>
      </c>
      <c r="S1333" s="6" t="s">
        <v>31</v>
      </c>
      <c r="T1333" s="6" t="s">
        <v>84</v>
      </c>
      <c r="U1333" s="6" t="s">
        <v>36</v>
      </c>
      <c r="V1333">
        <v>9.6029886203969946E+17</v>
      </c>
      <c r="W1333" s="6" t="s">
        <v>42</v>
      </c>
      <c r="X1333" s="6" t="s">
        <v>3417</v>
      </c>
      <c r="Y1333" s="6" t="s">
        <v>3418</v>
      </c>
      <c r="Z1333">
        <v>64141696</v>
      </c>
    </row>
    <row r="1334" spans="1:26" x14ac:dyDescent="0.25">
      <c r="A1334">
        <v>1866034812</v>
      </c>
      <c r="B1334" t="b">
        <v>0</v>
      </c>
      <c r="C1334" s="6" t="s">
        <v>26</v>
      </c>
      <c r="D1334">
        <v>3</v>
      </c>
      <c r="E1334" s="1">
        <v>43328.666284722225</v>
      </c>
      <c r="F1334" s="6" t="s">
        <v>27</v>
      </c>
      <c r="G1334">
        <v>1</v>
      </c>
      <c r="H1334" s="6" t="s">
        <v>28</v>
      </c>
      <c r="I1334">
        <v>1</v>
      </c>
      <c r="J1334" s="6" t="s">
        <v>31</v>
      </c>
      <c r="K1334" s="1">
        <v>43136.005266203705</v>
      </c>
      <c r="L1334">
        <v>1</v>
      </c>
      <c r="M1334" s="6" t="s">
        <v>3839</v>
      </c>
      <c r="N1334" t="b">
        <v>0</v>
      </c>
      <c r="O1334" s="6" t="s">
        <v>30</v>
      </c>
      <c r="P1334" s="6" t="s">
        <v>31</v>
      </c>
      <c r="Q1334" s="6" t="s">
        <v>84</v>
      </c>
      <c r="R1334">
        <v>0</v>
      </c>
      <c r="S1334" s="6" t="s">
        <v>31</v>
      </c>
      <c r="T1334" s="6" t="s">
        <v>84</v>
      </c>
      <c r="U1334" s="6" t="s">
        <v>71</v>
      </c>
      <c r="V1334">
        <v>9.6030385573190451E+17</v>
      </c>
      <c r="W1334" s="6" t="s">
        <v>31</v>
      </c>
      <c r="X1334" s="6" t="s">
        <v>3840</v>
      </c>
      <c r="Y1334" s="6" t="s">
        <v>3841</v>
      </c>
      <c r="Z1334">
        <v>46854895</v>
      </c>
    </row>
    <row r="1335" spans="1:26" x14ac:dyDescent="0.25">
      <c r="A1335">
        <v>1866034819</v>
      </c>
      <c r="B1335" t="b">
        <v>0</v>
      </c>
      <c r="C1335" s="6" t="s">
        <v>26</v>
      </c>
      <c r="D1335">
        <v>3</v>
      </c>
      <c r="E1335" s="1">
        <v>43328.733495370368</v>
      </c>
      <c r="F1335" s="6" t="s">
        <v>27</v>
      </c>
      <c r="G1335">
        <v>1</v>
      </c>
      <c r="H1335" s="6" t="s">
        <v>28</v>
      </c>
      <c r="I1335">
        <v>0.66979999999999995</v>
      </c>
      <c r="J1335" s="6" t="s">
        <v>31</v>
      </c>
      <c r="K1335" s="1">
        <v>43136.015231481484</v>
      </c>
      <c r="L1335">
        <v>4</v>
      </c>
      <c r="M1335" s="6" t="s">
        <v>3859</v>
      </c>
      <c r="N1335" t="b">
        <v>0</v>
      </c>
      <c r="O1335" s="6" t="s">
        <v>30</v>
      </c>
      <c r="P1335" s="6" t="s">
        <v>31</v>
      </c>
      <c r="Q1335" s="6" t="s">
        <v>84</v>
      </c>
      <c r="R1335">
        <v>3</v>
      </c>
      <c r="S1335" s="6" t="s">
        <v>31</v>
      </c>
      <c r="T1335" s="6" t="s">
        <v>84</v>
      </c>
      <c r="U1335" s="6" t="s">
        <v>69</v>
      </c>
      <c r="V1335">
        <v>9.60307469166592E+17</v>
      </c>
      <c r="W1335" s="6" t="s">
        <v>31</v>
      </c>
      <c r="X1335" s="6" t="s">
        <v>3860</v>
      </c>
      <c r="Y1335" s="6" t="s">
        <v>3861</v>
      </c>
      <c r="Z1335">
        <v>9.0037156544285082E+17</v>
      </c>
    </row>
    <row r="1336" spans="1:26" x14ac:dyDescent="0.25">
      <c r="A1336">
        <v>1866034942</v>
      </c>
      <c r="B1336" t="b">
        <v>0</v>
      </c>
      <c r="C1336" s="6" t="s">
        <v>26</v>
      </c>
      <c r="D1336">
        <v>3</v>
      </c>
      <c r="E1336" s="1">
        <v>43328.674710648149</v>
      </c>
      <c r="F1336" s="6" t="s">
        <v>27</v>
      </c>
      <c r="G1336">
        <v>1</v>
      </c>
      <c r="H1336" s="6" t="s">
        <v>28</v>
      </c>
      <c r="I1336">
        <v>1</v>
      </c>
      <c r="J1336" s="6" t="s">
        <v>31</v>
      </c>
      <c r="K1336" s="1">
        <v>43136.070451388892</v>
      </c>
      <c r="L1336">
        <v>0</v>
      </c>
      <c r="M1336" s="6" t="s">
        <v>4210</v>
      </c>
      <c r="N1336" t="b">
        <v>0</v>
      </c>
      <c r="O1336" s="6" t="s">
        <v>30</v>
      </c>
      <c r="P1336" s="6" t="s">
        <v>31</v>
      </c>
      <c r="Q1336" s="6" t="s">
        <v>84</v>
      </c>
      <c r="R1336">
        <v>0</v>
      </c>
      <c r="S1336" s="6" t="s">
        <v>31</v>
      </c>
      <c r="T1336" s="6" t="s">
        <v>84</v>
      </c>
      <c r="U1336" s="6" t="s">
        <v>4211</v>
      </c>
      <c r="V1336">
        <v>9.6032747687349862E+17</v>
      </c>
      <c r="W1336" s="6" t="s">
        <v>31</v>
      </c>
      <c r="X1336" s="6" t="s">
        <v>4212</v>
      </c>
      <c r="Y1336" s="6" t="s">
        <v>4213</v>
      </c>
      <c r="Z1336">
        <v>2242401187</v>
      </c>
    </row>
    <row r="1337" spans="1:26" x14ac:dyDescent="0.25">
      <c r="A1337">
        <v>1866034925</v>
      </c>
      <c r="B1337" t="b">
        <v>0</v>
      </c>
      <c r="C1337" s="6" t="s">
        <v>26</v>
      </c>
      <c r="D1337">
        <v>3</v>
      </c>
      <c r="E1337" s="1">
        <v>43328.677337962959</v>
      </c>
      <c r="F1337" s="6" t="s">
        <v>27</v>
      </c>
      <c r="G1337">
        <v>1</v>
      </c>
      <c r="H1337" s="6" t="s">
        <v>40</v>
      </c>
      <c r="I1337">
        <v>0.66290000000000004</v>
      </c>
      <c r="J1337" s="6" t="s">
        <v>31</v>
      </c>
      <c r="K1337" s="1">
        <v>43136.07644675926</v>
      </c>
      <c r="L1337">
        <v>0</v>
      </c>
      <c r="M1337" s="6" t="s">
        <v>4158</v>
      </c>
      <c r="N1337" t="b">
        <v>0</v>
      </c>
      <c r="O1337" s="6" t="s">
        <v>30</v>
      </c>
      <c r="P1337" s="6" t="s">
        <v>31</v>
      </c>
      <c r="Q1337" s="6" t="s">
        <v>84</v>
      </c>
      <c r="R1337">
        <v>0</v>
      </c>
      <c r="S1337" s="6" t="s">
        <v>31</v>
      </c>
      <c r="T1337" s="6" t="s">
        <v>84</v>
      </c>
      <c r="U1337" s="6" t="s">
        <v>4159</v>
      </c>
      <c r="V1337">
        <v>9.6032965291617894E+17</v>
      </c>
      <c r="W1337" s="6" t="s">
        <v>31</v>
      </c>
      <c r="X1337" s="6" t="s">
        <v>4160</v>
      </c>
      <c r="Y1337" s="6" t="s">
        <v>4161</v>
      </c>
      <c r="Z1337">
        <v>9.411032969699287E+17</v>
      </c>
    </row>
    <row r="1338" spans="1:26" x14ac:dyDescent="0.25">
      <c r="A1338">
        <v>1866034929</v>
      </c>
      <c r="B1338" t="b">
        <v>0</v>
      </c>
      <c r="C1338" s="6" t="s">
        <v>26</v>
      </c>
      <c r="D1338">
        <v>3</v>
      </c>
      <c r="E1338" s="1">
        <v>43328.639768518522</v>
      </c>
      <c r="F1338" s="6" t="s">
        <v>27</v>
      </c>
      <c r="G1338">
        <v>1</v>
      </c>
      <c r="H1338" s="6" t="s">
        <v>28</v>
      </c>
      <c r="I1338">
        <v>1</v>
      </c>
      <c r="J1338" s="6" t="s">
        <v>31</v>
      </c>
      <c r="K1338" s="1">
        <v>43136.10328703704</v>
      </c>
      <c r="L1338">
        <v>0</v>
      </c>
      <c r="M1338" s="6" t="s">
        <v>4171</v>
      </c>
      <c r="N1338" t="b">
        <v>0</v>
      </c>
      <c r="O1338" s="6" t="s">
        <v>30</v>
      </c>
      <c r="P1338" s="6" t="s">
        <v>31</v>
      </c>
      <c r="Q1338" s="6" t="s">
        <v>84</v>
      </c>
      <c r="R1338">
        <v>0</v>
      </c>
      <c r="S1338" s="6" t="s">
        <v>31</v>
      </c>
      <c r="T1338" s="6" t="s">
        <v>84</v>
      </c>
      <c r="U1338" s="6" t="s">
        <v>94</v>
      </c>
      <c r="V1338">
        <v>9.6033937878146662E+17</v>
      </c>
      <c r="W1338" s="6" t="s">
        <v>31</v>
      </c>
      <c r="X1338" s="6" t="s">
        <v>4172</v>
      </c>
      <c r="Y1338" s="6" t="s">
        <v>4173</v>
      </c>
      <c r="Z1338">
        <v>7.5519571600444621E+17</v>
      </c>
    </row>
    <row r="1339" spans="1:26" x14ac:dyDescent="0.25">
      <c r="A1339">
        <v>1866034807</v>
      </c>
      <c r="B1339" t="b">
        <v>0</v>
      </c>
      <c r="C1339" s="6" t="s">
        <v>26</v>
      </c>
      <c r="D1339">
        <v>3</v>
      </c>
      <c r="E1339" s="1">
        <v>43328.758449074077</v>
      </c>
      <c r="F1339" s="6" t="s">
        <v>27</v>
      </c>
      <c r="G1339">
        <v>1</v>
      </c>
      <c r="H1339" s="6" t="s">
        <v>28</v>
      </c>
      <c r="I1339">
        <v>1</v>
      </c>
      <c r="J1339" s="6" t="s">
        <v>31</v>
      </c>
      <c r="K1339" s="1">
        <v>43136.124872685185</v>
      </c>
      <c r="L1339">
        <v>7</v>
      </c>
      <c r="M1339" s="6" t="s">
        <v>31</v>
      </c>
      <c r="N1339" t="b">
        <v>0</v>
      </c>
      <c r="O1339" s="6" t="s">
        <v>30</v>
      </c>
      <c r="P1339" s="6" t="s">
        <v>31</v>
      </c>
      <c r="Q1339" s="6" t="s">
        <v>84</v>
      </c>
      <c r="R1339">
        <v>0</v>
      </c>
      <c r="S1339" s="6" t="s">
        <v>31</v>
      </c>
      <c r="T1339" s="6" t="s">
        <v>84</v>
      </c>
      <c r="U1339" s="6" t="s">
        <v>3827</v>
      </c>
      <c r="V1339">
        <v>9.603471992626135E+17</v>
      </c>
      <c r="W1339" s="6" t="s">
        <v>31</v>
      </c>
      <c r="X1339" s="6" t="s">
        <v>3828</v>
      </c>
      <c r="Y1339" s="6" t="s">
        <v>3829</v>
      </c>
      <c r="Z1339">
        <v>7.4717382648884019E+17</v>
      </c>
    </row>
    <row r="1340" spans="1:26" x14ac:dyDescent="0.25">
      <c r="A1340">
        <v>1866034945</v>
      </c>
      <c r="B1340" t="b">
        <v>0</v>
      </c>
      <c r="C1340" s="6" t="s">
        <v>26</v>
      </c>
      <c r="D1340">
        <v>3</v>
      </c>
      <c r="E1340" s="1">
        <v>43328.663935185185</v>
      </c>
      <c r="F1340" s="6" t="s">
        <v>27</v>
      </c>
      <c r="G1340">
        <v>1</v>
      </c>
      <c r="H1340" s="6" t="s">
        <v>41</v>
      </c>
      <c r="I1340">
        <v>0.66</v>
      </c>
      <c r="J1340" s="6" t="s">
        <v>31</v>
      </c>
      <c r="K1340" s="1">
        <v>43136.129675925928</v>
      </c>
      <c r="L1340">
        <v>15</v>
      </c>
      <c r="M1340" s="6" t="s">
        <v>4221</v>
      </c>
      <c r="N1340" t="b">
        <v>0</v>
      </c>
      <c r="O1340" s="6" t="s">
        <v>30</v>
      </c>
      <c r="P1340" s="6" t="s">
        <v>31</v>
      </c>
      <c r="Q1340" s="6" t="s">
        <v>84</v>
      </c>
      <c r="R1340">
        <v>1</v>
      </c>
      <c r="S1340" s="6" t="s">
        <v>31</v>
      </c>
      <c r="T1340" s="6" t="s">
        <v>84</v>
      </c>
      <c r="U1340" s="6" t="s">
        <v>94</v>
      </c>
      <c r="V1340">
        <v>9.6034893921073152E+17</v>
      </c>
      <c r="W1340" s="6" t="s">
        <v>31</v>
      </c>
      <c r="X1340" s="6" t="s">
        <v>4222</v>
      </c>
      <c r="Y1340" s="6" t="s">
        <v>4223</v>
      </c>
      <c r="Z1340">
        <v>179013828</v>
      </c>
    </row>
    <row r="1341" spans="1:26" x14ac:dyDescent="0.25">
      <c r="A1341">
        <v>1866034938</v>
      </c>
      <c r="B1341" t="b">
        <v>0</v>
      </c>
      <c r="C1341" s="6" t="s">
        <v>26</v>
      </c>
      <c r="D1341">
        <v>3</v>
      </c>
      <c r="E1341" s="1">
        <v>43328.613506944443</v>
      </c>
      <c r="F1341" s="6" t="s">
        <v>56</v>
      </c>
      <c r="G1341">
        <v>1</v>
      </c>
      <c r="H1341" s="6" t="s">
        <v>84</v>
      </c>
      <c r="J1341" s="6" t="s">
        <v>31</v>
      </c>
      <c r="K1341" s="1">
        <v>43136.138912037037</v>
      </c>
      <c r="L1341">
        <v>0</v>
      </c>
      <c r="M1341" s="6" t="s">
        <v>4198</v>
      </c>
      <c r="N1341" t="b">
        <v>0</v>
      </c>
      <c r="O1341" s="6" t="s">
        <v>30</v>
      </c>
      <c r="P1341" s="6" t="s">
        <v>31</v>
      </c>
      <c r="Q1341" s="6" t="s">
        <v>84</v>
      </c>
      <c r="R1341">
        <v>0</v>
      </c>
      <c r="S1341" s="6" t="s">
        <v>31</v>
      </c>
      <c r="T1341" s="6" t="s">
        <v>84</v>
      </c>
      <c r="U1341" s="6" t="s">
        <v>140</v>
      </c>
      <c r="V1341">
        <v>9.6035228609352909E+17</v>
      </c>
      <c r="W1341" s="6" t="s">
        <v>31</v>
      </c>
      <c r="X1341" s="6" t="s">
        <v>4199</v>
      </c>
      <c r="Y1341" s="6" t="s">
        <v>4200</v>
      </c>
      <c r="Z1341">
        <v>7.565434588447703E+17</v>
      </c>
    </row>
    <row r="1342" spans="1:26" x14ac:dyDescent="0.25">
      <c r="A1342">
        <v>1866034817</v>
      </c>
      <c r="B1342" t="b">
        <v>0</v>
      </c>
      <c r="C1342" s="6" t="s">
        <v>26</v>
      </c>
      <c r="D1342">
        <v>3</v>
      </c>
      <c r="E1342" s="1">
        <v>43328.643067129633</v>
      </c>
      <c r="F1342" s="6" t="s">
        <v>27</v>
      </c>
      <c r="G1342">
        <v>1</v>
      </c>
      <c r="H1342" s="6" t="s">
        <v>28</v>
      </c>
      <c r="I1342">
        <v>1</v>
      </c>
      <c r="J1342" s="6" t="s">
        <v>31</v>
      </c>
      <c r="K1342" s="1">
        <v>43136.172384259262</v>
      </c>
      <c r="L1342">
        <v>0</v>
      </c>
      <c r="M1342" s="6" t="s">
        <v>143</v>
      </c>
      <c r="N1342" t="b">
        <v>0</v>
      </c>
      <c r="O1342" s="6" t="s">
        <v>30</v>
      </c>
      <c r="P1342" s="6" t="s">
        <v>31</v>
      </c>
      <c r="Q1342" s="6" t="s">
        <v>84</v>
      </c>
      <c r="R1342">
        <v>1</v>
      </c>
      <c r="S1342" s="6" t="s">
        <v>31</v>
      </c>
      <c r="T1342" s="6" t="s">
        <v>84</v>
      </c>
      <c r="U1342" s="6" t="s">
        <v>70</v>
      </c>
      <c r="V1342">
        <v>9.6036441706500915E+17</v>
      </c>
      <c r="W1342" s="6" t="s">
        <v>31</v>
      </c>
      <c r="X1342" s="6" t="s">
        <v>3854</v>
      </c>
      <c r="Y1342" s="6" t="s">
        <v>3855</v>
      </c>
      <c r="Z1342">
        <v>8.0986941021536256E+17</v>
      </c>
    </row>
    <row r="1343" spans="1:26" x14ac:dyDescent="0.25">
      <c r="A1343">
        <v>1866034950</v>
      </c>
      <c r="B1343" t="b">
        <v>0</v>
      </c>
      <c r="C1343" s="6" t="s">
        <v>26</v>
      </c>
      <c r="D1343">
        <v>3</v>
      </c>
      <c r="E1343" s="1">
        <v>43328.673842592594</v>
      </c>
      <c r="F1343" s="6" t="s">
        <v>27</v>
      </c>
      <c r="G1343">
        <v>1</v>
      </c>
      <c r="H1343" s="6" t="s">
        <v>28</v>
      </c>
      <c r="I1343">
        <v>1</v>
      </c>
      <c r="J1343" s="6" t="s">
        <v>31</v>
      </c>
      <c r="K1343" s="1">
        <v>43136.217534722222</v>
      </c>
      <c r="L1343">
        <v>0</v>
      </c>
      <c r="M1343" s="6" t="s">
        <v>143</v>
      </c>
      <c r="N1343" t="b">
        <v>0</v>
      </c>
      <c r="O1343" s="6" t="s">
        <v>30</v>
      </c>
      <c r="P1343" s="6" t="s">
        <v>31</v>
      </c>
      <c r="Q1343" s="6" t="s">
        <v>84</v>
      </c>
      <c r="R1343">
        <v>0</v>
      </c>
      <c r="S1343" s="6" t="s">
        <v>31</v>
      </c>
      <c r="T1343" s="6" t="s">
        <v>84</v>
      </c>
      <c r="U1343" s="6" t="s">
        <v>70</v>
      </c>
      <c r="V1343">
        <v>9.6038077801310618E+17</v>
      </c>
      <c r="W1343" s="6" t="s">
        <v>31</v>
      </c>
      <c r="X1343" s="6" t="s">
        <v>4236</v>
      </c>
      <c r="Y1343" s="6" t="s">
        <v>4237</v>
      </c>
      <c r="Z1343">
        <v>8.0986941021536256E+17</v>
      </c>
    </row>
    <row r="1344" spans="1:26" x14ac:dyDescent="0.25">
      <c r="A1344">
        <v>1866034954</v>
      </c>
      <c r="B1344" t="b">
        <v>0</v>
      </c>
      <c r="C1344" s="6" t="s">
        <v>26</v>
      </c>
      <c r="D1344">
        <v>3</v>
      </c>
      <c r="E1344" s="1">
        <v>43328.636770833335</v>
      </c>
      <c r="F1344" s="6" t="s">
        <v>27</v>
      </c>
      <c r="G1344">
        <v>1</v>
      </c>
      <c r="H1344" s="6" t="s">
        <v>28</v>
      </c>
      <c r="I1344">
        <v>0.65400000000000003</v>
      </c>
      <c r="J1344" s="6" t="s">
        <v>31</v>
      </c>
      <c r="K1344" s="1">
        <v>43136.225775462961</v>
      </c>
      <c r="L1344">
        <v>0</v>
      </c>
      <c r="M1344" s="6" t="s">
        <v>4248</v>
      </c>
      <c r="N1344" t="b">
        <v>0</v>
      </c>
      <c r="O1344" s="6" t="s">
        <v>30</v>
      </c>
      <c r="P1344" s="6" t="s">
        <v>31</v>
      </c>
      <c r="Q1344" s="6" t="s">
        <v>84</v>
      </c>
      <c r="R1344">
        <v>0</v>
      </c>
      <c r="S1344" s="6" t="s">
        <v>31</v>
      </c>
      <c r="T1344" s="6" t="s">
        <v>84</v>
      </c>
      <c r="U1344" s="6" t="s">
        <v>93</v>
      </c>
      <c r="V1344">
        <v>9.6038376745720627E+17</v>
      </c>
      <c r="W1344" s="6" t="s">
        <v>31</v>
      </c>
      <c r="X1344" s="6" t="s">
        <v>4249</v>
      </c>
      <c r="Y1344" s="6" t="s">
        <v>4250</v>
      </c>
      <c r="Z1344">
        <v>7.6490231389075046E+17</v>
      </c>
    </row>
    <row r="1345" spans="1:26" x14ac:dyDescent="0.25">
      <c r="A1345">
        <v>1866034955</v>
      </c>
      <c r="B1345" t="b">
        <v>0</v>
      </c>
      <c r="C1345" s="6" t="s">
        <v>26</v>
      </c>
      <c r="D1345">
        <v>3</v>
      </c>
      <c r="E1345" s="1">
        <v>43328.729768518519</v>
      </c>
      <c r="F1345" s="6" t="s">
        <v>27</v>
      </c>
      <c r="G1345">
        <v>1</v>
      </c>
      <c r="H1345" s="6" t="s">
        <v>28</v>
      </c>
      <c r="I1345">
        <v>0.66790000000000005</v>
      </c>
      <c r="J1345" s="6" t="s">
        <v>31</v>
      </c>
      <c r="K1345" s="1">
        <v>43136.275335648148</v>
      </c>
      <c r="L1345">
        <v>53</v>
      </c>
      <c r="M1345" s="6" t="s">
        <v>4251</v>
      </c>
      <c r="N1345" t="b">
        <v>0</v>
      </c>
      <c r="O1345" s="6" t="s">
        <v>30</v>
      </c>
      <c r="P1345" s="6" t="s">
        <v>31</v>
      </c>
      <c r="Q1345" s="6" t="s">
        <v>84</v>
      </c>
      <c r="R1345">
        <v>27</v>
      </c>
      <c r="S1345" s="6" t="s">
        <v>31</v>
      </c>
      <c r="T1345" s="6" t="s">
        <v>84</v>
      </c>
      <c r="U1345" s="6" t="s">
        <v>93</v>
      </c>
      <c r="V1345">
        <v>9.6040172619187405E+17</v>
      </c>
      <c r="W1345" s="6" t="s">
        <v>31</v>
      </c>
      <c r="X1345" s="6" t="s">
        <v>4252</v>
      </c>
      <c r="Y1345" s="6" t="s">
        <v>4253</v>
      </c>
      <c r="Z1345">
        <v>3367334171</v>
      </c>
    </row>
    <row r="1346" spans="1:26" x14ac:dyDescent="0.25">
      <c r="A1346">
        <v>1866034937</v>
      </c>
      <c r="B1346" t="b">
        <v>0</v>
      </c>
      <c r="C1346" s="6" t="s">
        <v>26</v>
      </c>
      <c r="D1346">
        <v>3</v>
      </c>
      <c r="E1346" s="1">
        <v>43328.667858796296</v>
      </c>
      <c r="F1346" s="6" t="s">
        <v>27</v>
      </c>
      <c r="G1346">
        <v>1</v>
      </c>
      <c r="H1346" s="6" t="s">
        <v>41</v>
      </c>
      <c r="I1346">
        <v>0.68610000000000004</v>
      </c>
      <c r="J1346" s="6" t="s">
        <v>31</v>
      </c>
      <c r="K1346" s="1">
        <v>43136.280659722222</v>
      </c>
      <c r="L1346">
        <v>0</v>
      </c>
      <c r="M1346" s="6" t="s">
        <v>4195</v>
      </c>
      <c r="N1346" t="b">
        <v>0</v>
      </c>
      <c r="O1346" s="6" t="s">
        <v>30</v>
      </c>
      <c r="P1346" s="6" t="s">
        <v>31</v>
      </c>
      <c r="Q1346" s="6" t="s">
        <v>84</v>
      </c>
      <c r="R1346">
        <v>0</v>
      </c>
      <c r="S1346" s="6" t="s">
        <v>31</v>
      </c>
      <c r="T1346" s="6" t="s">
        <v>84</v>
      </c>
      <c r="U1346" s="6" t="s">
        <v>93</v>
      </c>
      <c r="V1346">
        <v>9.6040365654899507E+17</v>
      </c>
      <c r="W1346" s="6" t="s">
        <v>31</v>
      </c>
      <c r="X1346" s="6" t="s">
        <v>4196</v>
      </c>
      <c r="Y1346" s="6" t="s">
        <v>4197</v>
      </c>
      <c r="Z1346">
        <v>8.8996974458512589E+17</v>
      </c>
    </row>
    <row r="1347" spans="1:26" x14ac:dyDescent="0.25">
      <c r="A1347">
        <v>1866034957</v>
      </c>
      <c r="B1347" t="b">
        <v>0</v>
      </c>
      <c r="C1347" s="6" t="s">
        <v>26</v>
      </c>
      <c r="D1347">
        <v>3</v>
      </c>
      <c r="E1347" s="1">
        <v>43328.620011574072</v>
      </c>
      <c r="F1347" s="6" t="s">
        <v>27</v>
      </c>
      <c r="G1347">
        <v>1</v>
      </c>
      <c r="H1347" s="6" t="s">
        <v>41</v>
      </c>
      <c r="I1347">
        <v>0.66020000000000001</v>
      </c>
      <c r="J1347" s="6" t="s">
        <v>31</v>
      </c>
      <c r="K1347" s="1">
        <v>43136.282685185186</v>
      </c>
      <c r="L1347">
        <v>1</v>
      </c>
      <c r="M1347" s="6" t="s">
        <v>4256</v>
      </c>
      <c r="N1347" t="b">
        <v>0</v>
      </c>
      <c r="O1347" s="6" t="s">
        <v>30</v>
      </c>
      <c r="P1347" s="6" t="s">
        <v>31</v>
      </c>
      <c r="Q1347" s="6" t="s">
        <v>84</v>
      </c>
      <c r="R1347">
        <v>0</v>
      </c>
      <c r="S1347" s="6" t="s">
        <v>31</v>
      </c>
      <c r="T1347" s="6" t="s">
        <v>84</v>
      </c>
      <c r="U1347" s="6" t="s">
        <v>87</v>
      </c>
      <c r="V1347">
        <v>9.6040438956233933E+17</v>
      </c>
      <c r="W1347" s="6" t="s">
        <v>31</v>
      </c>
      <c r="X1347" s="6" t="s">
        <v>4257</v>
      </c>
      <c r="Y1347" s="6" t="s">
        <v>4258</v>
      </c>
      <c r="Z1347">
        <v>9.4628447484890317E+17</v>
      </c>
    </row>
    <row r="1348" spans="1:26" x14ac:dyDescent="0.25">
      <c r="A1348">
        <v>1866034826</v>
      </c>
      <c r="B1348" t="b">
        <v>0</v>
      </c>
      <c r="C1348" s="6" t="s">
        <v>26</v>
      </c>
      <c r="D1348">
        <v>3</v>
      </c>
      <c r="E1348" s="1">
        <v>43328.652986111112</v>
      </c>
      <c r="F1348" s="6" t="s">
        <v>27</v>
      </c>
      <c r="G1348">
        <v>1</v>
      </c>
      <c r="H1348" s="6" t="s">
        <v>40</v>
      </c>
      <c r="I1348">
        <v>1</v>
      </c>
      <c r="J1348" s="6" t="s">
        <v>31</v>
      </c>
      <c r="K1348" s="1">
        <v>43136.296724537038</v>
      </c>
      <c r="L1348">
        <v>8</v>
      </c>
      <c r="M1348" s="6" t="s">
        <v>3879</v>
      </c>
      <c r="N1348" t="b">
        <v>0</v>
      </c>
      <c r="O1348" s="6" t="s">
        <v>30</v>
      </c>
      <c r="P1348" s="6" t="s">
        <v>31</v>
      </c>
      <c r="Q1348" s="6" t="s">
        <v>84</v>
      </c>
      <c r="R1348">
        <v>3</v>
      </c>
      <c r="S1348" s="6" t="s">
        <v>31</v>
      </c>
      <c r="T1348" s="6" t="s">
        <v>84</v>
      </c>
      <c r="U1348" s="6" t="s">
        <v>138</v>
      </c>
      <c r="V1348">
        <v>9.6040947876723917E+17</v>
      </c>
      <c r="W1348" s="6" t="s">
        <v>31</v>
      </c>
      <c r="X1348" s="6" t="s">
        <v>3880</v>
      </c>
      <c r="Y1348" s="6" t="s">
        <v>3881</v>
      </c>
      <c r="Z1348">
        <v>8.6160143293965926E+17</v>
      </c>
    </row>
    <row r="1349" spans="1:26" x14ac:dyDescent="0.25">
      <c r="A1349">
        <v>1866034822</v>
      </c>
      <c r="B1349" t="b">
        <v>0</v>
      </c>
      <c r="C1349" s="6" t="s">
        <v>26</v>
      </c>
      <c r="D1349">
        <v>3</v>
      </c>
      <c r="E1349" s="1">
        <v>43328.658854166664</v>
      </c>
      <c r="F1349" s="6" t="s">
        <v>27</v>
      </c>
      <c r="G1349">
        <v>1</v>
      </c>
      <c r="H1349" s="6" t="s">
        <v>41</v>
      </c>
      <c r="I1349">
        <v>1</v>
      </c>
      <c r="J1349" s="6" t="s">
        <v>31</v>
      </c>
      <c r="K1349" s="1">
        <v>43136.319340277776</v>
      </c>
      <c r="L1349">
        <v>0</v>
      </c>
      <c r="M1349" s="6" t="s">
        <v>31</v>
      </c>
      <c r="N1349" t="b">
        <v>1</v>
      </c>
      <c r="O1349" s="6" t="s">
        <v>30</v>
      </c>
      <c r="P1349" s="6" t="s">
        <v>3866</v>
      </c>
      <c r="Q1349" s="6" t="s">
        <v>84</v>
      </c>
      <c r="R1349">
        <v>0</v>
      </c>
      <c r="S1349" s="6" t="s">
        <v>31</v>
      </c>
      <c r="T1349" s="6" t="s">
        <v>84</v>
      </c>
      <c r="U1349" s="6" t="s">
        <v>94</v>
      </c>
      <c r="V1349">
        <v>9.6041767241138586E+17</v>
      </c>
      <c r="W1349" s="6" t="s">
        <v>31</v>
      </c>
      <c r="X1349" s="6" t="s">
        <v>3867</v>
      </c>
      <c r="Y1349" s="6" t="s">
        <v>3868</v>
      </c>
      <c r="Z1349">
        <v>602729204</v>
      </c>
    </row>
    <row r="1350" spans="1:26" x14ac:dyDescent="0.25">
      <c r="A1350">
        <v>1866034839</v>
      </c>
      <c r="B1350" t="b">
        <v>0</v>
      </c>
      <c r="C1350" s="6" t="s">
        <v>26</v>
      </c>
      <c r="D1350">
        <v>3</v>
      </c>
      <c r="E1350" s="1">
        <v>43328.636770833335</v>
      </c>
      <c r="F1350" s="6" t="s">
        <v>27</v>
      </c>
      <c r="G1350">
        <v>1</v>
      </c>
      <c r="H1350" s="6" t="s">
        <v>41</v>
      </c>
      <c r="I1350">
        <v>0.65400000000000003</v>
      </c>
      <c r="J1350" s="6" t="s">
        <v>31</v>
      </c>
      <c r="K1350" s="1">
        <v>43136.321423611109</v>
      </c>
      <c r="L1350">
        <v>0</v>
      </c>
      <c r="M1350" s="6" t="s">
        <v>3918</v>
      </c>
      <c r="N1350" t="b">
        <v>1</v>
      </c>
      <c r="O1350" s="6" t="s">
        <v>30</v>
      </c>
      <c r="P1350" s="6" t="s">
        <v>3919</v>
      </c>
      <c r="Q1350" s="6" t="s">
        <v>84</v>
      </c>
      <c r="R1350">
        <v>0</v>
      </c>
      <c r="S1350" s="6" t="s">
        <v>31</v>
      </c>
      <c r="T1350" s="6" t="s">
        <v>84</v>
      </c>
      <c r="U1350" s="6" t="s">
        <v>69</v>
      </c>
      <c r="V1350">
        <v>9.604184272350208E+17</v>
      </c>
      <c r="W1350" s="6" t="s">
        <v>31</v>
      </c>
      <c r="X1350" s="6" t="s">
        <v>3920</v>
      </c>
      <c r="Y1350" s="6" t="s">
        <v>3921</v>
      </c>
      <c r="Z1350">
        <v>8.9252913463874355E+17</v>
      </c>
    </row>
    <row r="1351" spans="1:26" x14ac:dyDescent="0.25">
      <c r="A1351">
        <v>1866034808</v>
      </c>
      <c r="B1351" t="b">
        <v>0</v>
      </c>
      <c r="C1351" s="6" t="s">
        <v>26</v>
      </c>
      <c r="D1351">
        <v>3</v>
      </c>
      <c r="E1351" s="1">
        <v>43328.689386574071</v>
      </c>
      <c r="F1351" s="6" t="s">
        <v>27</v>
      </c>
      <c r="G1351">
        <v>1</v>
      </c>
      <c r="H1351" s="6" t="s">
        <v>41</v>
      </c>
      <c r="I1351">
        <v>1</v>
      </c>
      <c r="J1351" s="6" t="s">
        <v>31</v>
      </c>
      <c r="K1351" s="1">
        <v>43136.344074074077</v>
      </c>
      <c r="L1351">
        <v>0</v>
      </c>
      <c r="M1351" s="6" t="s">
        <v>246</v>
      </c>
      <c r="N1351" t="b">
        <v>0</v>
      </c>
      <c r="O1351" s="6" t="s">
        <v>30</v>
      </c>
      <c r="P1351" s="6" t="s">
        <v>31</v>
      </c>
      <c r="Q1351" s="6" t="s">
        <v>84</v>
      </c>
      <c r="R1351">
        <v>0</v>
      </c>
      <c r="S1351" s="6" t="s">
        <v>31</v>
      </c>
      <c r="T1351" s="6" t="s">
        <v>84</v>
      </c>
      <c r="U1351" s="6" t="s">
        <v>94</v>
      </c>
      <c r="V1351">
        <v>9.6042663468269568E+17</v>
      </c>
      <c r="W1351" s="6" t="s">
        <v>31</v>
      </c>
      <c r="X1351" s="6" t="s">
        <v>3830</v>
      </c>
      <c r="Y1351" s="6" t="s">
        <v>3831</v>
      </c>
      <c r="Z1351">
        <v>552617586</v>
      </c>
    </row>
    <row r="1352" spans="1:26" x14ac:dyDescent="0.25">
      <c r="A1352">
        <v>1866034806</v>
      </c>
      <c r="B1352" t="b">
        <v>0</v>
      </c>
      <c r="C1352" s="6" t="s">
        <v>26</v>
      </c>
      <c r="D1352">
        <v>3</v>
      </c>
      <c r="E1352" s="1">
        <v>43328.758449074077</v>
      </c>
      <c r="F1352" s="6" t="s">
        <v>27</v>
      </c>
      <c r="G1352">
        <v>1</v>
      </c>
      <c r="H1352" s="6" t="s">
        <v>40</v>
      </c>
      <c r="I1352">
        <v>0.66590000000000005</v>
      </c>
      <c r="J1352" s="6" t="s">
        <v>31</v>
      </c>
      <c r="K1352" s="1">
        <v>43136.348449074074</v>
      </c>
      <c r="L1352">
        <v>2</v>
      </c>
      <c r="M1352" s="6" t="s">
        <v>3824</v>
      </c>
      <c r="N1352" t="b">
        <v>0</v>
      </c>
      <c r="O1352" s="6" t="s">
        <v>30</v>
      </c>
      <c r="P1352" s="6" t="s">
        <v>31</v>
      </c>
      <c r="Q1352" s="6" t="s">
        <v>84</v>
      </c>
      <c r="R1352">
        <v>0</v>
      </c>
      <c r="S1352" s="6" t="s">
        <v>31</v>
      </c>
      <c r="T1352" s="6" t="s">
        <v>84</v>
      </c>
      <c r="U1352" s="6" t="s">
        <v>69</v>
      </c>
      <c r="V1352">
        <v>9.6042822035615334E+17</v>
      </c>
      <c r="W1352" s="6" t="s">
        <v>31</v>
      </c>
      <c r="X1352" s="6" t="s">
        <v>3825</v>
      </c>
      <c r="Y1352" s="6" t="s">
        <v>3826</v>
      </c>
      <c r="Z1352">
        <v>16447855</v>
      </c>
    </row>
    <row r="1353" spans="1:26" x14ac:dyDescent="0.25">
      <c r="A1353">
        <v>1866034830</v>
      </c>
      <c r="B1353" t="b">
        <v>0</v>
      </c>
      <c r="C1353" s="6" t="s">
        <v>26</v>
      </c>
      <c r="D1353">
        <v>3</v>
      </c>
      <c r="E1353" s="1">
        <v>43328.630115740743</v>
      </c>
      <c r="F1353" s="6" t="s">
        <v>27</v>
      </c>
      <c r="G1353">
        <v>1</v>
      </c>
      <c r="H1353" s="6" t="s">
        <v>28</v>
      </c>
      <c r="I1353">
        <v>0.66949999999999998</v>
      </c>
      <c r="J1353" s="6" t="s">
        <v>31</v>
      </c>
      <c r="K1353" s="1">
        <v>43136.351539351854</v>
      </c>
      <c r="L1353">
        <v>0</v>
      </c>
      <c r="M1353" s="6" t="s">
        <v>3889</v>
      </c>
      <c r="N1353" t="b">
        <v>1</v>
      </c>
      <c r="O1353" s="6" t="s">
        <v>30</v>
      </c>
      <c r="P1353" s="6" t="s">
        <v>3890</v>
      </c>
      <c r="Q1353" s="6" t="s">
        <v>84</v>
      </c>
      <c r="R1353">
        <v>0</v>
      </c>
      <c r="S1353" s="6" t="s">
        <v>31</v>
      </c>
      <c r="T1353" s="6" t="s">
        <v>84</v>
      </c>
      <c r="U1353" s="6" t="s">
        <v>87</v>
      </c>
      <c r="V1353">
        <v>9.6042934269306061E+17</v>
      </c>
      <c r="W1353" s="6" t="s">
        <v>31</v>
      </c>
      <c r="X1353" s="6" t="s">
        <v>3891</v>
      </c>
      <c r="Y1353" s="6" t="s">
        <v>3892</v>
      </c>
      <c r="Z1353">
        <v>286207273</v>
      </c>
    </row>
    <row r="1354" spans="1:26" x14ac:dyDescent="0.25">
      <c r="A1354">
        <v>1866034834</v>
      </c>
      <c r="B1354" t="b">
        <v>0</v>
      </c>
      <c r="C1354" s="6" t="s">
        <v>26</v>
      </c>
      <c r="D1354">
        <v>3</v>
      </c>
      <c r="E1354" s="1">
        <v>43328.634421296294</v>
      </c>
      <c r="F1354" s="6" t="s">
        <v>27</v>
      </c>
      <c r="G1354">
        <v>1</v>
      </c>
      <c r="H1354" s="6" t="s">
        <v>28</v>
      </c>
      <c r="I1354">
        <v>1</v>
      </c>
      <c r="J1354" s="6" t="s">
        <v>31</v>
      </c>
      <c r="K1354" s="1">
        <v>43136.353564814817</v>
      </c>
      <c r="L1354">
        <v>0</v>
      </c>
      <c r="M1354" s="6" t="s">
        <v>3903</v>
      </c>
      <c r="N1354" t="b">
        <v>0</v>
      </c>
      <c r="O1354" s="6" t="s">
        <v>30</v>
      </c>
      <c r="P1354" s="6" t="s">
        <v>31</v>
      </c>
      <c r="Q1354" s="6" t="s">
        <v>84</v>
      </c>
      <c r="R1354">
        <v>0</v>
      </c>
      <c r="S1354" s="6" t="s">
        <v>31</v>
      </c>
      <c r="T1354" s="6" t="s">
        <v>84</v>
      </c>
      <c r="U1354" s="6" t="s">
        <v>71</v>
      </c>
      <c r="V1354">
        <v>9.6043007443150848E+17</v>
      </c>
      <c r="W1354" s="6" t="s">
        <v>31</v>
      </c>
      <c r="X1354" s="6" t="s">
        <v>3904</v>
      </c>
      <c r="Y1354" s="6" t="s">
        <v>3905</v>
      </c>
      <c r="Z1354">
        <v>222566247</v>
      </c>
    </row>
    <row r="1355" spans="1:26" x14ac:dyDescent="0.25">
      <c r="A1355">
        <v>1866034827</v>
      </c>
      <c r="B1355" t="b">
        <v>0</v>
      </c>
      <c r="C1355" s="6" t="s">
        <v>26</v>
      </c>
      <c r="D1355">
        <v>3</v>
      </c>
      <c r="E1355" s="1">
        <v>43328.756898148145</v>
      </c>
      <c r="F1355" s="6" t="s">
        <v>27</v>
      </c>
      <c r="G1355">
        <v>1</v>
      </c>
      <c r="H1355" s="6" t="s">
        <v>40</v>
      </c>
      <c r="I1355">
        <v>1</v>
      </c>
      <c r="J1355" s="6" t="s">
        <v>31</v>
      </c>
      <c r="K1355" s="1">
        <v>43136.354756944442</v>
      </c>
      <c r="L1355">
        <v>1</v>
      </c>
      <c r="M1355" s="6" t="s">
        <v>3882</v>
      </c>
      <c r="N1355" t="b">
        <v>0</v>
      </c>
      <c r="O1355" s="6" t="s">
        <v>30</v>
      </c>
      <c r="P1355" s="6" t="s">
        <v>31</v>
      </c>
      <c r="Q1355" s="6" t="s">
        <v>84</v>
      </c>
      <c r="R1355">
        <v>0</v>
      </c>
      <c r="S1355" s="6" t="s">
        <v>31</v>
      </c>
      <c r="T1355" s="6" t="s">
        <v>84</v>
      </c>
      <c r="U1355" s="6" t="s">
        <v>87</v>
      </c>
      <c r="V1355">
        <v>9.604305091417088E+17</v>
      </c>
      <c r="W1355" s="6" t="s">
        <v>31</v>
      </c>
      <c r="X1355" s="6" t="s">
        <v>3883</v>
      </c>
      <c r="Y1355" s="6" t="s">
        <v>3884</v>
      </c>
      <c r="Z1355">
        <v>9.3968746568165376E+17</v>
      </c>
    </row>
    <row r="1356" spans="1:26" x14ac:dyDescent="0.25">
      <c r="A1356">
        <v>1866034843</v>
      </c>
      <c r="B1356" t="b">
        <v>0</v>
      </c>
      <c r="C1356" s="6" t="s">
        <v>26</v>
      </c>
      <c r="D1356">
        <v>3</v>
      </c>
      <c r="E1356" s="1">
        <v>43328.735162037039</v>
      </c>
      <c r="F1356" s="6" t="s">
        <v>27</v>
      </c>
      <c r="G1356">
        <v>1</v>
      </c>
      <c r="H1356" s="6" t="s">
        <v>40</v>
      </c>
      <c r="I1356">
        <v>0.65910000000000002</v>
      </c>
      <c r="J1356" s="6" t="s">
        <v>31</v>
      </c>
      <c r="K1356" s="1">
        <v>43136.356249999997</v>
      </c>
      <c r="L1356">
        <v>8</v>
      </c>
      <c r="M1356" s="6" t="s">
        <v>3930</v>
      </c>
      <c r="N1356" t="b">
        <v>1</v>
      </c>
      <c r="O1356" s="6" t="s">
        <v>30</v>
      </c>
      <c r="P1356" s="6" t="s">
        <v>3931</v>
      </c>
      <c r="Q1356" s="6" t="s">
        <v>84</v>
      </c>
      <c r="R1356">
        <v>0</v>
      </c>
      <c r="S1356" s="6" t="s">
        <v>31</v>
      </c>
      <c r="T1356" s="6" t="s">
        <v>84</v>
      </c>
      <c r="U1356" s="6" t="s">
        <v>119</v>
      </c>
      <c r="V1356">
        <v>9.604310487052329E+17</v>
      </c>
      <c r="W1356" s="6" t="s">
        <v>31</v>
      </c>
      <c r="X1356" s="6" t="s">
        <v>3932</v>
      </c>
      <c r="Y1356" s="6" t="s">
        <v>3933</v>
      </c>
      <c r="Z1356">
        <v>61989169</v>
      </c>
    </row>
    <row r="1357" spans="1:26" x14ac:dyDescent="0.25">
      <c r="A1357">
        <v>1866034815</v>
      </c>
      <c r="B1357" t="b">
        <v>0</v>
      </c>
      <c r="C1357" s="6" t="s">
        <v>26</v>
      </c>
      <c r="D1357">
        <v>3</v>
      </c>
      <c r="E1357" s="1">
        <v>43328.706689814811</v>
      </c>
      <c r="F1357" s="6" t="s">
        <v>27</v>
      </c>
      <c r="G1357">
        <v>1</v>
      </c>
      <c r="H1357" s="6" t="s">
        <v>28</v>
      </c>
      <c r="I1357">
        <v>0.3518</v>
      </c>
      <c r="J1357" s="6" t="s">
        <v>31</v>
      </c>
      <c r="K1357" s="1">
        <v>43136.379733796297</v>
      </c>
      <c r="L1357">
        <v>4</v>
      </c>
      <c r="M1357" s="6" t="s">
        <v>31</v>
      </c>
      <c r="N1357" t="b">
        <v>0</v>
      </c>
      <c r="O1357" s="6" t="s">
        <v>30</v>
      </c>
      <c r="P1357" s="6" t="s">
        <v>31</v>
      </c>
      <c r="Q1357" s="6" t="s">
        <v>84</v>
      </c>
      <c r="R1357">
        <v>2</v>
      </c>
      <c r="S1357" s="6" t="s">
        <v>31</v>
      </c>
      <c r="T1357" s="6" t="s">
        <v>84</v>
      </c>
      <c r="U1357" s="6" t="s">
        <v>87</v>
      </c>
      <c r="V1357">
        <v>9.6043955824360653E+17</v>
      </c>
      <c r="W1357" s="6" t="s">
        <v>31</v>
      </c>
      <c r="X1357" s="6" t="s">
        <v>3848</v>
      </c>
      <c r="Y1357" s="6" t="s">
        <v>3849</v>
      </c>
      <c r="Z1357">
        <v>24370475</v>
      </c>
    </row>
    <row r="1358" spans="1:26" x14ac:dyDescent="0.25">
      <c r="A1358">
        <v>1866034934</v>
      </c>
      <c r="B1358" t="b">
        <v>0</v>
      </c>
      <c r="C1358" s="6" t="s">
        <v>26</v>
      </c>
      <c r="D1358">
        <v>3</v>
      </c>
      <c r="E1358" s="1">
        <v>43328.591296296298</v>
      </c>
      <c r="F1358" s="6" t="s">
        <v>27</v>
      </c>
      <c r="G1358">
        <v>1</v>
      </c>
      <c r="H1358" s="6" t="s">
        <v>41</v>
      </c>
      <c r="I1358">
        <v>0.6764</v>
      </c>
      <c r="J1358" s="6" t="s">
        <v>31</v>
      </c>
      <c r="K1358" s="1">
        <v>43136.384594907409</v>
      </c>
      <c r="L1358">
        <v>0</v>
      </c>
      <c r="M1358" s="6" t="s">
        <v>4186</v>
      </c>
      <c r="N1358" t="b">
        <v>0</v>
      </c>
      <c r="O1358" s="6" t="s">
        <v>30</v>
      </c>
      <c r="P1358" s="6" t="s">
        <v>31</v>
      </c>
      <c r="Q1358" s="6" t="s">
        <v>84</v>
      </c>
      <c r="R1358">
        <v>0</v>
      </c>
      <c r="S1358" s="6" t="s">
        <v>31</v>
      </c>
      <c r="T1358" s="6" t="s">
        <v>84</v>
      </c>
      <c r="U1358" s="6" t="s">
        <v>94</v>
      </c>
      <c r="V1358">
        <v>9.604413217259479E+17</v>
      </c>
      <c r="W1358" s="6" t="s">
        <v>31</v>
      </c>
      <c r="X1358" s="6" t="s">
        <v>4187</v>
      </c>
      <c r="Y1358" s="6" t="s">
        <v>4188</v>
      </c>
      <c r="Z1358">
        <v>9.455510839836631E+17</v>
      </c>
    </row>
    <row r="1359" spans="1:26" x14ac:dyDescent="0.25">
      <c r="A1359">
        <v>1866034813</v>
      </c>
      <c r="B1359" t="b">
        <v>0</v>
      </c>
      <c r="C1359" s="6" t="s">
        <v>26</v>
      </c>
      <c r="D1359">
        <v>3</v>
      </c>
      <c r="E1359" s="1">
        <v>43328.68472222222</v>
      </c>
      <c r="F1359" s="6" t="s">
        <v>27</v>
      </c>
      <c r="G1359">
        <v>1</v>
      </c>
      <c r="H1359" s="6" t="s">
        <v>28</v>
      </c>
      <c r="I1359">
        <v>0.65400000000000003</v>
      </c>
      <c r="J1359" s="6" t="s">
        <v>31</v>
      </c>
      <c r="K1359" s="1">
        <v>43136.387592592589</v>
      </c>
      <c r="L1359">
        <v>1</v>
      </c>
      <c r="M1359" s="6" t="s">
        <v>3842</v>
      </c>
      <c r="N1359" t="b">
        <v>0</v>
      </c>
      <c r="O1359" s="6" t="s">
        <v>30</v>
      </c>
      <c r="P1359" s="6" t="s">
        <v>31</v>
      </c>
      <c r="Q1359" s="6" t="s">
        <v>84</v>
      </c>
      <c r="R1359">
        <v>0</v>
      </c>
      <c r="S1359" s="6" t="s">
        <v>31</v>
      </c>
      <c r="T1359" s="6" t="s">
        <v>84</v>
      </c>
      <c r="U1359" s="6" t="s">
        <v>70</v>
      </c>
      <c r="V1359">
        <v>9.6044240846177075E+17</v>
      </c>
      <c r="W1359" s="6" t="s">
        <v>31</v>
      </c>
      <c r="X1359" s="6" t="s">
        <v>3843</v>
      </c>
      <c r="Y1359" s="6" t="s">
        <v>3844</v>
      </c>
      <c r="Z1359">
        <v>7.0288183415007232E+17</v>
      </c>
    </row>
    <row r="1360" spans="1:26" x14ac:dyDescent="0.25">
      <c r="A1360">
        <v>1866034832</v>
      </c>
      <c r="B1360" t="b">
        <v>0</v>
      </c>
      <c r="C1360" s="6" t="s">
        <v>26</v>
      </c>
      <c r="D1360">
        <v>3</v>
      </c>
      <c r="E1360" s="1">
        <v>43328.644293981481</v>
      </c>
      <c r="F1360" s="6" t="s">
        <v>27</v>
      </c>
      <c r="G1360">
        <v>1</v>
      </c>
      <c r="H1360" s="6" t="s">
        <v>28</v>
      </c>
      <c r="I1360">
        <v>1</v>
      </c>
      <c r="J1360" s="6" t="s">
        <v>31</v>
      </c>
      <c r="K1360" s="1">
        <v>43136.401331018518</v>
      </c>
      <c r="L1360">
        <v>0</v>
      </c>
      <c r="M1360" s="6" t="s">
        <v>3897</v>
      </c>
      <c r="N1360" t="b">
        <v>0</v>
      </c>
      <c r="O1360" s="6" t="s">
        <v>30</v>
      </c>
      <c r="P1360" s="6" t="s">
        <v>31</v>
      </c>
      <c r="Q1360" s="6" t="s">
        <v>84</v>
      </c>
      <c r="R1360">
        <v>0</v>
      </c>
      <c r="S1360" s="6" t="s">
        <v>31</v>
      </c>
      <c r="T1360" s="6" t="s">
        <v>84</v>
      </c>
      <c r="U1360" s="6" t="s">
        <v>71</v>
      </c>
      <c r="V1360">
        <v>9.6044738556972237E+17</v>
      </c>
      <c r="W1360" s="6" t="s">
        <v>31</v>
      </c>
      <c r="X1360" s="6" t="s">
        <v>3898</v>
      </c>
      <c r="Y1360" s="6" t="s">
        <v>3899</v>
      </c>
      <c r="Z1360">
        <v>293355479</v>
      </c>
    </row>
    <row r="1361" spans="1:26" x14ac:dyDescent="0.25">
      <c r="A1361">
        <v>1866034811</v>
      </c>
      <c r="B1361" t="b">
        <v>0</v>
      </c>
      <c r="C1361" s="6" t="s">
        <v>26</v>
      </c>
      <c r="D1361">
        <v>3</v>
      </c>
      <c r="E1361" s="1">
        <v>43328.675069444442</v>
      </c>
      <c r="F1361" s="6" t="s">
        <v>27</v>
      </c>
      <c r="G1361">
        <v>1</v>
      </c>
      <c r="H1361" s="6" t="s">
        <v>28</v>
      </c>
      <c r="I1361">
        <v>0.66690000000000005</v>
      </c>
      <c r="J1361" s="6" t="s">
        <v>31</v>
      </c>
      <c r="K1361" s="1">
        <v>43136.415868055556</v>
      </c>
      <c r="L1361">
        <v>25</v>
      </c>
      <c r="M1361" s="6" t="s">
        <v>31</v>
      </c>
      <c r="N1361" t="b">
        <v>0</v>
      </c>
      <c r="O1361" s="6" t="s">
        <v>30</v>
      </c>
      <c r="P1361" s="6" t="s">
        <v>31</v>
      </c>
      <c r="Q1361" s="6" t="s">
        <v>84</v>
      </c>
      <c r="R1361">
        <v>26</v>
      </c>
      <c r="S1361" s="6" t="s">
        <v>31</v>
      </c>
      <c r="T1361" s="6" t="s">
        <v>84</v>
      </c>
      <c r="U1361" s="6" t="s">
        <v>87</v>
      </c>
      <c r="V1361">
        <v>9.6045265317933056E+17</v>
      </c>
      <c r="W1361" s="6" t="s">
        <v>31</v>
      </c>
      <c r="X1361" s="6" t="s">
        <v>3837</v>
      </c>
      <c r="Y1361" s="6" t="s">
        <v>3838</v>
      </c>
      <c r="Z1361">
        <v>9.5985196608285901E+17</v>
      </c>
    </row>
    <row r="1362" spans="1:26" x14ac:dyDescent="0.25">
      <c r="A1362">
        <v>1866034814</v>
      </c>
      <c r="B1362" t="b">
        <v>0</v>
      </c>
      <c r="C1362" s="6" t="s">
        <v>26</v>
      </c>
      <c r="D1362">
        <v>3</v>
      </c>
      <c r="E1362" s="1">
        <v>43328.716678240744</v>
      </c>
      <c r="F1362" s="6" t="s">
        <v>27</v>
      </c>
      <c r="G1362">
        <v>1</v>
      </c>
      <c r="H1362" s="6" t="s">
        <v>28</v>
      </c>
      <c r="I1362">
        <v>1</v>
      </c>
      <c r="J1362" s="6" t="s">
        <v>31</v>
      </c>
      <c r="K1362" s="1">
        <v>43136.418310185189</v>
      </c>
      <c r="L1362">
        <v>2</v>
      </c>
      <c r="M1362" s="6" t="s">
        <v>3845</v>
      </c>
      <c r="N1362" t="b">
        <v>0</v>
      </c>
      <c r="O1362" s="6" t="s">
        <v>30</v>
      </c>
      <c r="P1362" s="6" t="s">
        <v>31</v>
      </c>
      <c r="Q1362" s="6" t="s">
        <v>84</v>
      </c>
      <c r="R1362">
        <v>0</v>
      </c>
      <c r="S1362" s="6" t="s">
        <v>31</v>
      </c>
      <c r="T1362" s="6" t="s">
        <v>84</v>
      </c>
      <c r="U1362" s="6" t="s">
        <v>87</v>
      </c>
      <c r="V1362">
        <v>9.6045353875639091E+17</v>
      </c>
      <c r="W1362" s="6" t="s">
        <v>31</v>
      </c>
      <c r="X1362" s="6" t="s">
        <v>3846</v>
      </c>
      <c r="Y1362" s="6" t="s">
        <v>3847</v>
      </c>
      <c r="Z1362">
        <v>84095126</v>
      </c>
    </row>
    <row r="1363" spans="1:26" x14ac:dyDescent="0.25">
      <c r="A1363">
        <v>1866034805</v>
      </c>
      <c r="B1363" t="b">
        <v>0</v>
      </c>
      <c r="C1363" s="6" t="s">
        <v>26</v>
      </c>
      <c r="D1363">
        <v>3</v>
      </c>
      <c r="E1363" s="1">
        <v>43328.62872685185</v>
      </c>
      <c r="F1363" s="6" t="s">
        <v>27</v>
      </c>
      <c r="G1363">
        <v>1</v>
      </c>
      <c r="H1363" s="6" t="s">
        <v>41</v>
      </c>
      <c r="I1363">
        <v>1</v>
      </c>
      <c r="J1363" s="6" t="s">
        <v>31</v>
      </c>
      <c r="K1363" s="1">
        <v>43136.438298611109</v>
      </c>
      <c r="L1363">
        <v>0</v>
      </c>
      <c r="M1363" s="6" t="s">
        <v>3821</v>
      </c>
      <c r="N1363" t="b">
        <v>0</v>
      </c>
      <c r="O1363" s="6" t="s">
        <v>30</v>
      </c>
      <c r="P1363" s="6" t="s">
        <v>31</v>
      </c>
      <c r="Q1363" s="6" t="s">
        <v>84</v>
      </c>
      <c r="R1363">
        <v>0</v>
      </c>
      <c r="S1363" s="6" t="s">
        <v>31</v>
      </c>
      <c r="T1363" s="6" t="s">
        <v>84</v>
      </c>
      <c r="U1363" s="6" t="s">
        <v>70</v>
      </c>
      <c r="V1363">
        <v>9.6046078158105805E+17</v>
      </c>
      <c r="W1363" s="6" t="s">
        <v>31</v>
      </c>
      <c r="X1363" s="6" t="s">
        <v>3822</v>
      </c>
      <c r="Y1363" s="6" t="s">
        <v>3823</v>
      </c>
      <c r="Z1363">
        <v>14646840</v>
      </c>
    </row>
    <row r="1364" spans="1:26" x14ac:dyDescent="0.25">
      <c r="A1364">
        <v>1866034931</v>
      </c>
      <c r="B1364" t="b">
        <v>0</v>
      </c>
      <c r="C1364" s="6" t="s">
        <v>26</v>
      </c>
      <c r="D1364">
        <v>3</v>
      </c>
      <c r="E1364" s="1">
        <v>43328.670995370368</v>
      </c>
      <c r="F1364" s="6" t="s">
        <v>27</v>
      </c>
      <c r="G1364">
        <v>1</v>
      </c>
      <c r="H1364" s="6" t="s">
        <v>41</v>
      </c>
      <c r="I1364">
        <v>0.66849999999999998</v>
      </c>
      <c r="J1364" s="6" t="s">
        <v>31</v>
      </c>
      <c r="K1364" s="1">
        <v>43136.451898148145</v>
      </c>
      <c r="L1364">
        <v>0</v>
      </c>
      <c r="M1364" s="6" t="s">
        <v>4177</v>
      </c>
      <c r="N1364" t="b">
        <v>0</v>
      </c>
      <c r="O1364" s="6" t="s">
        <v>30</v>
      </c>
      <c r="P1364" s="6" t="s">
        <v>31</v>
      </c>
      <c r="Q1364" s="6" t="s">
        <v>84</v>
      </c>
      <c r="R1364">
        <v>0</v>
      </c>
      <c r="S1364" s="6" t="s">
        <v>31</v>
      </c>
      <c r="T1364" s="6" t="s">
        <v>84</v>
      </c>
      <c r="U1364" s="6" t="s">
        <v>93</v>
      </c>
      <c r="V1364">
        <v>9.604657089572905E+17</v>
      </c>
      <c r="W1364" s="6" t="s">
        <v>31</v>
      </c>
      <c r="X1364" s="6" t="s">
        <v>4178</v>
      </c>
      <c r="Y1364" s="6" t="s">
        <v>4179</v>
      </c>
      <c r="Z1364">
        <v>7.6490231389075046E+17</v>
      </c>
    </row>
    <row r="1365" spans="1:26" x14ac:dyDescent="0.25">
      <c r="A1365">
        <v>1866034818</v>
      </c>
      <c r="B1365" t="b">
        <v>0</v>
      </c>
      <c r="C1365" s="6" t="s">
        <v>26</v>
      </c>
      <c r="D1365">
        <v>3</v>
      </c>
      <c r="E1365" s="1">
        <v>43328.634398148148</v>
      </c>
      <c r="F1365" s="6" t="s">
        <v>27</v>
      </c>
      <c r="G1365">
        <v>1</v>
      </c>
      <c r="H1365" s="6" t="s">
        <v>28</v>
      </c>
      <c r="I1365">
        <v>0.34189999999999998</v>
      </c>
      <c r="J1365" s="6" t="s">
        <v>31</v>
      </c>
      <c r="K1365" s="1">
        <v>43136.463379629633</v>
      </c>
      <c r="L1365">
        <v>1</v>
      </c>
      <c r="M1365" s="6" t="s">
        <v>3856</v>
      </c>
      <c r="N1365" t="b">
        <v>0</v>
      </c>
      <c r="O1365" s="6" t="s">
        <v>30</v>
      </c>
      <c r="P1365" s="6" t="s">
        <v>31</v>
      </c>
      <c r="Q1365" s="6" t="s">
        <v>84</v>
      </c>
      <c r="R1365">
        <v>0</v>
      </c>
      <c r="S1365" s="6" t="s">
        <v>31</v>
      </c>
      <c r="T1365" s="6" t="s">
        <v>84</v>
      </c>
      <c r="U1365" s="6" t="s">
        <v>70</v>
      </c>
      <c r="V1365">
        <v>9.6046987015121715E+17</v>
      </c>
      <c r="W1365" s="6" t="s">
        <v>31</v>
      </c>
      <c r="X1365" s="6" t="s">
        <v>3857</v>
      </c>
      <c r="Y1365" s="6" t="s">
        <v>3858</v>
      </c>
      <c r="Z1365">
        <v>54169562</v>
      </c>
    </row>
    <row r="1366" spans="1:26" x14ac:dyDescent="0.25">
      <c r="A1366">
        <v>1866034924</v>
      </c>
      <c r="B1366" t="b">
        <v>0</v>
      </c>
      <c r="C1366" s="6" t="s">
        <v>26</v>
      </c>
      <c r="D1366">
        <v>3</v>
      </c>
      <c r="E1366" s="1">
        <v>43328.651238425926</v>
      </c>
      <c r="F1366" s="6" t="s">
        <v>27</v>
      </c>
      <c r="G1366">
        <v>1</v>
      </c>
      <c r="H1366" s="6" t="s">
        <v>28</v>
      </c>
      <c r="I1366">
        <v>1</v>
      </c>
      <c r="J1366" s="6" t="s">
        <v>31</v>
      </c>
      <c r="K1366" s="1">
        <v>43136.470185185186</v>
      </c>
      <c r="L1366">
        <v>0</v>
      </c>
      <c r="M1366" s="6" t="s">
        <v>4155</v>
      </c>
      <c r="N1366" t="b">
        <v>0</v>
      </c>
      <c r="O1366" s="6" t="s">
        <v>30</v>
      </c>
      <c r="P1366" s="6" t="s">
        <v>31</v>
      </c>
      <c r="Q1366" s="6" t="s">
        <v>84</v>
      </c>
      <c r="R1366">
        <v>0</v>
      </c>
      <c r="S1366" s="6" t="s">
        <v>31</v>
      </c>
      <c r="T1366" s="6" t="s">
        <v>84</v>
      </c>
      <c r="U1366" s="6" t="s">
        <v>3827</v>
      </c>
      <c r="V1366">
        <v>9.6047233883490304E+17</v>
      </c>
      <c r="W1366" s="6" t="s">
        <v>31</v>
      </c>
      <c r="X1366" s="6" t="s">
        <v>4156</v>
      </c>
      <c r="Y1366" s="6" t="s">
        <v>4157</v>
      </c>
      <c r="Z1366">
        <v>1466726246</v>
      </c>
    </row>
    <row r="1367" spans="1:26" x14ac:dyDescent="0.25">
      <c r="A1367">
        <v>1866034951</v>
      </c>
      <c r="B1367" t="b">
        <v>0</v>
      </c>
      <c r="C1367" s="6" t="s">
        <v>26</v>
      </c>
      <c r="D1367">
        <v>3</v>
      </c>
      <c r="E1367" s="1">
        <v>43328.622499999998</v>
      </c>
      <c r="F1367" s="6" t="s">
        <v>27</v>
      </c>
      <c r="G1367">
        <v>1</v>
      </c>
      <c r="H1367" s="6" t="s">
        <v>28</v>
      </c>
      <c r="I1367">
        <v>0.67059999999999997</v>
      </c>
      <c r="J1367" s="6" t="s">
        <v>31</v>
      </c>
      <c r="K1367" s="1">
        <v>43136.476539351854</v>
      </c>
      <c r="L1367">
        <v>0</v>
      </c>
      <c r="M1367" s="6" t="s">
        <v>4238</v>
      </c>
      <c r="N1367" t="b">
        <v>0</v>
      </c>
      <c r="O1367" s="6" t="s">
        <v>30</v>
      </c>
      <c r="P1367" s="6" t="s">
        <v>31</v>
      </c>
      <c r="Q1367" s="6" t="s">
        <v>84</v>
      </c>
      <c r="R1367">
        <v>0</v>
      </c>
      <c r="S1367" s="6" t="s">
        <v>31</v>
      </c>
      <c r="T1367" s="6" t="s">
        <v>84</v>
      </c>
      <c r="U1367" s="6" t="s">
        <v>4239</v>
      </c>
      <c r="V1367">
        <v>9.6047463931418214E+17</v>
      </c>
      <c r="W1367" s="6" t="s">
        <v>31</v>
      </c>
      <c r="X1367" s="6" t="s">
        <v>4240</v>
      </c>
      <c r="Y1367" s="6" t="s">
        <v>4241</v>
      </c>
      <c r="Z1367">
        <v>9.1045408133594317E+17</v>
      </c>
    </row>
    <row r="1368" spans="1:26" x14ac:dyDescent="0.25">
      <c r="A1368">
        <v>1866034958</v>
      </c>
      <c r="B1368" t="b">
        <v>0</v>
      </c>
      <c r="C1368" s="6" t="s">
        <v>26</v>
      </c>
      <c r="D1368">
        <v>3</v>
      </c>
      <c r="E1368" s="1">
        <v>43328.666284722225</v>
      </c>
      <c r="F1368" s="6" t="s">
        <v>27</v>
      </c>
      <c r="G1368">
        <v>1</v>
      </c>
      <c r="H1368" s="6" t="s">
        <v>28</v>
      </c>
      <c r="I1368">
        <v>1</v>
      </c>
      <c r="J1368" s="6" t="s">
        <v>31</v>
      </c>
      <c r="K1368" s="1">
        <v>43136.478796296295</v>
      </c>
      <c r="L1368">
        <v>0</v>
      </c>
      <c r="M1368" s="6" t="s">
        <v>4259</v>
      </c>
      <c r="N1368" t="b">
        <v>0</v>
      </c>
      <c r="O1368" s="6" t="s">
        <v>30</v>
      </c>
      <c r="P1368" s="6" t="s">
        <v>31</v>
      </c>
      <c r="Q1368" s="6" t="s">
        <v>84</v>
      </c>
      <c r="R1368">
        <v>0</v>
      </c>
      <c r="S1368" s="6" t="s">
        <v>31</v>
      </c>
      <c r="T1368" s="6" t="s">
        <v>84</v>
      </c>
      <c r="U1368" s="6" t="s">
        <v>71</v>
      </c>
      <c r="V1368">
        <v>9.6047545727055053E+17</v>
      </c>
      <c r="W1368" s="6" t="s">
        <v>31</v>
      </c>
      <c r="X1368" s="6" t="s">
        <v>4260</v>
      </c>
      <c r="Y1368" s="6" t="s">
        <v>4261</v>
      </c>
      <c r="Z1368">
        <v>101754689</v>
      </c>
    </row>
    <row r="1369" spans="1:26" x14ac:dyDescent="0.25">
      <c r="A1369">
        <v>1866034802</v>
      </c>
      <c r="B1369" t="b">
        <v>0</v>
      </c>
      <c r="C1369" s="6" t="s">
        <v>26</v>
      </c>
      <c r="D1369">
        <v>3</v>
      </c>
      <c r="E1369" s="1">
        <v>43328.622499999998</v>
      </c>
      <c r="F1369" s="6" t="s">
        <v>27</v>
      </c>
      <c r="G1369">
        <v>1</v>
      </c>
      <c r="H1369" s="6" t="s">
        <v>41</v>
      </c>
      <c r="I1369">
        <v>1</v>
      </c>
      <c r="J1369" s="6" t="s">
        <v>31</v>
      </c>
      <c r="K1369" s="1">
        <v>43136.499652777777</v>
      </c>
      <c r="L1369">
        <v>3</v>
      </c>
      <c r="M1369" s="6" t="s">
        <v>3810</v>
      </c>
      <c r="N1369" t="b">
        <v>1</v>
      </c>
      <c r="O1369" s="6" t="s">
        <v>30</v>
      </c>
      <c r="P1369" s="6" t="s">
        <v>3811</v>
      </c>
      <c r="Q1369" s="6" t="s">
        <v>84</v>
      </c>
      <c r="R1369">
        <v>0</v>
      </c>
      <c r="S1369" s="6" t="s">
        <v>31</v>
      </c>
      <c r="T1369" s="6" t="s">
        <v>84</v>
      </c>
      <c r="U1369" s="6" t="s">
        <v>94</v>
      </c>
      <c r="V1369">
        <v>9.6048301666045542E+17</v>
      </c>
      <c r="W1369" s="6" t="s">
        <v>3812</v>
      </c>
      <c r="X1369" s="6" t="s">
        <v>3813</v>
      </c>
      <c r="Y1369" s="6" t="s">
        <v>3814</v>
      </c>
      <c r="Z1369">
        <v>320884966</v>
      </c>
    </row>
    <row r="1370" spans="1:26" x14ac:dyDescent="0.25">
      <c r="A1370">
        <v>1866034926</v>
      </c>
      <c r="B1370" t="b">
        <v>0</v>
      </c>
      <c r="C1370" s="6" t="s">
        <v>26</v>
      </c>
      <c r="D1370">
        <v>3</v>
      </c>
      <c r="E1370" s="1">
        <v>43328.641631944447</v>
      </c>
      <c r="F1370" s="6" t="s">
        <v>27</v>
      </c>
      <c r="G1370">
        <v>1</v>
      </c>
      <c r="H1370" s="6" t="s">
        <v>28</v>
      </c>
      <c r="I1370">
        <v>1</v>
      </c>
      <c r="J1370" s="6" t="s">
        <v>31</v>
      </c>
      <c r="K1370" s="1">
        <v>43136.512858796297</v>
      </c>
      <c r="L1370">
        <v>0</v>
      </c>
      <c r="M1370" s="6" t="s">
        <v>4162</v>
      </c>
      <c r="N1370" t="b">
        <v>0</v>
      </c>
      <c r="O1370" s="6" t="s">
        <v>30</v>
      </c>
      <c r="P1370" s="6" t="s">
        <v>31</v>
      </c>
      <c r="Q1370" s="6" t="s">
        <v>84</v>
      </c>
      <c r="R1370">
        <v>0</v>
      </c>
      <c r="S1370" s="6" t="s">
        <v>31</v>
      </c>
      <c r="T1370" s="6" t="s">
        <v>84</v>
      </c>
      <c r="U1370" s="6" t="s">
        <v>235</v>
      </c>
      <c r="V1370">
        <v>9.604878009687081E+17</v>
      </c>
      <c r="W1370" s="6" t="s">
        <v>31</v>
      </c>
      <c r="X1370" s="6" t="s">
        <v>4163</v>
      </c>
      <c r="Y1370" s="6" t="s">
        <v>4164</v>
      </c>
      <c r="Z1370">
        <v>9.3180747583735808E+17</v>
      </c>
    </row>
    <row r="1371" spans="1:26" x14ac:dyDescent="0.25">
      <c r="A1371">
        <v>1866034953</v>
      </c>
      <c r="B1371" t="b">
        <v>0</v>
      </c>
      <c r="C1371" s="6" t="s">
        <v>26</v>
      </c>
      <c r="D1371">
        <v>3</v>
      </c>
      <c r="E1371" s="1">
        <v>43328.643263888887</v>
      </c>
      <c r="F1371" s="6" t="s">
        <v>27</v>
      </c>
      <c r="G1371">
        <v>1</v>
      </c>
      <c r="H1371" s="6" t="s">
        <v>28</v>
      </c>
      <c r="I1371">
        <v>1</v>
      </c>
      <c r="J1371" s="6" t="s">
        <v>31</v>
      </c>
      <c r="K1371" s="1">
        <v>43136.514467592591</v>
      </c>
      <c r="L1371">
        <v>3</v>
      </c>
      <c r="M1371" s="6" t="s">
        <v>4245</v>
      </c>
      <c r="N1371" t="b">
        <v>0</v>
      </c>
      <c r="O1371" s="6" t="s">
        <v>30</v>
      </c>
      <c r="P1371" s="6" t="s">
        <v>31</v>
      </c>
      <c r="Q1371" s="6" t="s">
        <v>84</v>
      </c>
      <c r="R1371">
        <v>1</v>
      </c>
      <c r="S1371" s="6" t="s">
        <v>31</v>
      </c>
      <c r="T1371" s="6" t="s">
        <v>84</v>
      </c>
      <c r="U1371" s="6" t="s">
        <v>87</v>
      </c>
      <c r="V1371">
        <v>9.6048838423291085E+17</v>
      </c>
      <c r="W1371" s="6" t="s">
        <v>31</v>
      </c>
      <c r="X1371" s="6" t="s">
        <v>4246</v>
      </c>
      <c r="Y1371" s="6" t="s">
        <v>4247</v>
      </c>
      <c r="Z1371">
        <v>8.9390696138482483E+17</v>
      </c>
    </row>
    <row r="1372" spans="1:26" x14ac:dyDescent="0.25">
      <c r="A1372">
        <v>1866034961</v>
      </c>
      <c r="B1372" t="b">
        <v>0</v>
      </c>
      <c r="C1372" s="6" t="s">
        <v>26</v>
      </c>
      <c r="D1372">
        <v>3</v>
      </c>
      <c r="E1372" s="1">
        <v>43328.634421296294</v>
      </c>
      <c r="F1372" s="6" t="s">
        <v>27</v>
      </c>
      <c r="G1372">
        <v>1</v>
      </c>
      <c r="H1372" s="6" t="s">
        <v>41</v>
      </c>
      <c r="I1372">
        <v>1</v>
      </c>
      <c r="J1372" s="6" t="s">
        <v>31</v>
      </c>
      <c r="K1372" s="1">
        <v>43136.516886574071</v>
      </c>
      <c r="L1372">
        <v>0</v>
      </c>
      <c r="M1372" s="6" t="s">
        <v>4186</v>
      </c>
      <c r="N1372" t="b">
        <v>0</v>
      </c>
      <c r="O1372" s="6" t="s">
        <v>30</v>
      </c>
      <c r="P1372" s="6" t="s">
        <v>31</v>
      </c>
      <c r="Q1372" s="6" t="s">
        <v>84</v>
      </c>
      <c r="R1372">
        <v>0</v>
      </c>
      <c r="S1372" s="6" t="s">
        <v>31</v>
      </c>
      <c r="T1372" s="6" t="s">
        <v>84</v>
      </c>
      <c r="U1372" s="6" t="s">
        <v>87</v>
      </c>
      <c r="V1372">
        <v>9.6048926011682406E+17</v>
      </c>
      <c r="W1372" s="6" t="s">
        <v>31</v>
      </c>
      <c r="X1372" s="6" t="s">
        <v>4268</v>
      </c>
      <c r="Y1372" s="6" t="s">
        <v>4269</v>
      </c>
      <c r="Z1372">
        <v>2980852222</v>
      </c>
    </row>
    <row r="1373" spans="1:26" x14ac:dyDescent="0.25">
      <c r="A1373">
        <v>1866034928</v>
      </c>
      <c r="B1373" t="b">
        <v>0</v>
      </c>
      <c r="C1373" s="6" t="s">
        <v>26</v>
      </c>
      <c r="D1373">
        <v>3</v>
      </c>
      <c r="E1373" s="1">
        <v>43328.639999999999</v>
      </c>
      <c r="F1373" s="6" t="s">
        <v>27</v>
      </c>
      <c r="G1373">
        <v>1</v>
      </c>
      <c r="H1373" s="6" t="s">
        <v>28</v>
      </c>
      <c r="I1373">
        <v>1</v>
      </c>
      <c r="J1373" s="6" t="s">
        <v>31</v>
      </c>
      <c r="K1373" s="1">
        <v>43136.527326388888</v>
      </c>
      <c r="L1373">
        <v>0</v>
      </c>
      <c r="M1373" s="6" t="s">
        <v>4168</v>
      </c>
      <c r="N1373" t="b">
        <v>0</v>
      </c>
      <c r="O1373" s="6" t="s">
        <v>30</v>
      </c>
      <c r="P1373" s="6" t="s">
        <v>31</v>
      </c>
      <c r="Q1373" s="6" t="s">
        <v>84</v>
      </c>
      <c r="R1373">
        <v>0</v>
      </c>
      <c r="S1373" s="6" t="s">
        <v>31</v>
      </c>
      <c r="T1373" s="6" t="s">
        <v>84</v>
      </c>
      <c r="U1373" s="6" t="s">
        <v>138</v>
      </c>
      <c r="V1373">
        <v>9.6049304548877517E+17</v>
      </c>
      <c r="W1373" s="6" t="s">
        <v>31</v>
      </c>
      <c r="X1373" s="6" t="s">
        <v>4169</v>
      </c>
      <c r="Y1373" s="6" t="s">
        <v>4170</v>
      </c>
      <c r="Z1373">
        <v>18003354</v>
      </c>
    </row>
    <row r="1374" spans="1:26" x14ac:dyDescent="0.25">
      <c r="A1374">
        <v>1866034838</v>
      </c>
      <c r="B1374" t="b">
        <v>0</v>
      </c>
      <c r="C1374" s="6" t="s">
        <v>26</v>
      </c>
      <c r="D1374">
        <v>3</v>
      </c>
      <c r="E1374" s="1">
        <v>43328.651238425926</v>
      </c>
      <c r="F1374" s="6" t="s">
        <v>27</v>
      </c>
      <c r="G1374">
        <v>1</v>
      </c>
      <c r="H1374" s="6" t="s">
        <v>28</v>
      </c>
      <c r="I1374">
        <v>0.67010000000000003</v>
      </c>
      <c r="J1374" s="6" t="s">
        <v>31</v>
      </c>
      <c r="K1374" s="1">
        <v>43136.528240740743</v>
      </c>
      <c r="L1374">
        <v>2</v>
      </c>
      <c r="M1374" s="6" t="s">
        <v>3915</v>
      </c>
      <c r="N1374" t="b">
        <v>0</v>
      </c>
      <c r="O1374" s="6" t="s">
        <v>30</v>
      </c>
      <c r="P1374" s="6" t="s">
        <v>31</v>
      </c>
      <c r="Q1374" s="6" t="s">
        <v>84</v>
      </c>
      <c r="R1374">
        <v>0</v>
      </c>
      <c r="S1374" s="6" t="s">
        <v>31</v>
      </c>
      <c r="T1374" s="6" t="s">
        <v>84</v>
      </c>
      <c r="U1374" s="6" t="s">
        <v>87</v>
      </c>
      <c r="V1374">
        <v>9.6049337491782451E+17</v>
      </c>
      <c r="W1374" s="6" t="s">
        <v>31</v>
      </c>
      <c r="X1374" s="6" t="s">
        <v>3916</v>
      </c>
      <c r="Y1374" s="6" t="s">
        <v>3917</v>
      </c>
      <c r="Z1374">
        <v>2347583498</v>
      </c>
    </row>
    <row r="1375" spans="1:26" x14ac:dyDescent="0.25">
      <c r="A1375">
        <v>1866034946</v>
      </c>
      <c r="B1375" t="b">
        <v>0</v>
      </c>
      <c r="C1375" s="6" t="s">
        <v>26</v>
      </c>
      <c r="D1375">
        <v>3</v>
      </c>
      <c r="E1375" s="1">
        <v>43328.618495370371</v>
      </c>
      <c r="F1375" s="6" t="s">
        <v>27</v>
      </c>
      <c r="G1375">
        <v>1</v>
      </c>
      <c r="H1375" s="6" t="s">
        <v>28</v>
      </c>
      <c r="I1375">
        <v>0.66949999999999998</v>
      </c>
      <c r="J1375" s="6" t="s">
        <v>31</v>
      </c>
      <c r="K1375" s="1">
        <v>43136.536087962966</v>
      </c>
      <c r="L1375">
        <v>0</v>
      </c>
      <c r="M1375" s="6" t="s">
        <v>4224</v>
      </c>
      <c r="N1375" t="b">
        <v>0</v>
      </c>
      <c r="O1375" s="6" t="s">
        <v>30</v>
      </c>
      <c r="P1375" s="6" t="s">
        <v>31</v>
      </c>
      <c r="Q1375" s="6" t="s">
        <v>84</v>
      </c>
      <c r="R1375">
        <v>0</v>
      </c>
      <c r="S1375" s="6" t="s">
        <v>31</v>
      </c>
      <c r="T1375" s="6" t="s">
        <v>84</v>
      </c>
      <c r="U1375" s="6" t="s">
        <v>4225</v>
      </c>
      <c r="V1375">
        <v>9.6049621915086848E+17</v>
      </c>
      <c r="W1375" s="6" t="s">
        <v>31</v>
      </c>
      <c r="X1375" s="6" t="s">
        <v>4226</v>
      </c>
      <c r="Y1375" s="6" t="s">
        <v>4227</v>
      </c>
      <c r="Z1375">
        <v>86610503</v>
      </c>
    </row>
    <row r="1376" spans="1:26" x14ac:dyDescent="0.25">
      <c r="A1376">
        <v>1866034804</v>
      </c>
      <c r="B1376" t="b">
        <v>0</v>
      </c>
      <c r="C1376" s="6" t="s">
        <v>26</v>
      </c>
      <c r="D1376">
        <v>3</v>
      </c>
      <c r="E1376" s="1">
        <v>43328.63453703704</v>
      </c>
      <c r="F1376" s="6" t="s">
        <v>27</v>
      </c>
      <c r="G1376">
        <v>1</v>
      </c>
      <c r="H1376" s="6" t="s">
        <v>28</v>
      </c>
      <c r="I1376">
        <v>0.65400000000000003</v>
      </c>
      <c r="J1376" s="6" t="s">
        <v>31</v>
      </c>
      <c r="K1376" s="1">
        <v>43136.543229166666</v>
      </c>
      <c r="L1376">
        <v>2</v>
      </c>
      <c r="M1376" s="6" t="s">
        <v>3818</v>
      </c>
      <c r="N1376" t="b">
        <v>0</v>
      </c>
      <c r="O1376" s="6" t="s">
        <v>30</v>
      </c>
      <c r="P1376" s="6" t="s">
        <v>31</v>
      </c>
      <c r="Q1376" s="6" t="s">
        <v>84</v>
      </c>
      <c r="R1376">
        <v>2</v>
      </c>
      <c r="S1376" s="6" t="s">
        <v>31</v>
      </c>
      <c r="T1376" s="6" t="s">
        <v>84</v>
      </c>
      <c r="U1376" s="6" t="s">
        <v>94</v>
      </c>
      <c r="V1376">
        <v>9.6049880875186995E+17</v>
      </c>
      <c r="W1376" s="6" t="s">
        <v>31</v>
      </c>
      <c r="X1376" s="6" t="s">
        <v>3819</v>
      </c>
      <c r="Y1376" s="6" t="s">
        <v>3820</v>
      </c>
      <c r="Z1376">
        <v>1682976806</v>
      </c>
    </row>
    <row r="1377" spans="1:26" x14ac:dyDescent="0.25">
      <c r="A1377">
        <v>1866034959</v>
      </c>
      <c r="B1377" t="b">
        <v>0</v>
      </c>
      <c r="C1377" s="6" t="s">
        <v>26</v>
      </c>
      <c r="D1377">
        <v>3</v>
      </c>
      <c r="E1377" s="1">
        <v>43328.637766203705</v>
      </c>
      <c r="F1377" s="6" t="s">
        <v>27</v>
      </c>
      <c r="G1377">
        <v>1</v>
      </c>
      <c r="H1377" s="6" t="s">
        <v>41</v>
      </c>
      <c r="I1377">
        <v>1</v>
      </c>
      <c r="J1377" s="6" t="s">
        <v>31</v>
      </c>
      <c r="K1377" s="1">
        <v>43136.5546875</v>
      </c>
      <c r="L1377">
        <v>0</v>
      </c>
      <c r="M1377" s="6" t="s">
        <v>4262</v>
      </c>
      <c r="N1377" t="b">
        <v>0</v>
      </c>
      <c r="O1377" s="6" t="s">
        <v>30</v>
      </c>
      <c r="P1377" s="6" t="s">
        <v>31</v>
      </c>
      <c r="Q1377" s="6" t="s">
        <v>84</v>
      </c>
      <c r="R1377">
        <v>0</v>
      </c>
      <c r="S1377" s="6" t="s">
        <v>31</v>
      </c>
      <c r="T1377" s="6" t="s">
        <v>84</v>
      </c>
      <c r="U1377" s="6" t="s">
        <v>4263</v>
      </c>
      <c r="V1377">
        <v>9.6050296038299238E+17</v>
      </c>
      <c r="W1377" s="6" t="s">
        <v>31</v>
      </c>
      <c r="X1377" s="6" t="s">
        <v>4264</v>
      </c>
      <c r="Y1377" s="6" t="s">
        <v>4265</v>
      </c>
      <c r="Z1377">
        <v>305220363</v>
      </c>
    </row>
    <row r="1378" spans="1:26" x14ac:dyDescent="0.25">
      <c r="A1378">
        <v>1866034956</v>
      </c>
      <c r="B1378" t="b">
        <v>0</v>
      </c>
      <c r="C1378" s="6" t="s">
        <v>26</v>
      </c>
      <c r="D1378">
        <v>3</v>
      </c>
      <c r="E1378" s="1">
        <v>43328.676921296297</v>
      </c>
      <c r="F1378" s="6" t="s">
        <v>27</v>
      </c>
      <c r="G1378">
        <v>1</v>
      </c>
      <c r="H1378" s="6" t="s">
        <v>28</v>
      </c>
      <c r="I1378">
        <v>1</v>
      </c>
      <c r="J1378" s="6" t="s">
        <v>31</v>
      </c>
      <c r="K1378" s="1">
        <v>43136.568171296298</v>
      </c>
      <c r="L1378">
        <v>0</v>
      </c>
      <c r="M1378" s="6" t="s">
        <v>31</v>
      </c>
      <c r="N1378" t="b">
        <v>0</v>
      </c>
      <c r="O1378" s="6" t="s">
        <v>30</v>
      </c>
      <c r="P1378" s="6" t="s">
        <v>31</v>
      </c>
      <c r="Q1378" s="6" t="s">
        <v>84</v>
      </c>
      <c r="R1378">
        <v>0</v>
      </c>
      <c r="S1378" s="6" t="s">
        <v>31</v>
      </c>
      <c r="T1378" s="6" t="s">
        <v>84</v>
      </c>
      <c r="U1378" s="6" t="s">
        <v>93</v>
      </c>
      <c r="V1378">
        <v>9.6050784726308045E+17</v>
      </c>
      <c r="W1378" s="6" t="s">
        <v>31</v>
      </c>
      <c r="X1378" s="6" t="s">
        <v>4254</v>
      </c>
      <c r="Y1378" s="6" t="s">
        <v>4255</v>
      </c>
      <c r="Z1378">
        <v>1398921307</v>
      </c>
    </row>
    <row r="1379" spans="1:26" x14ac:dyDescent="0.25">
      <c r="A1379">
        <v>1866034923</v>
      </c>
      <c r="B1379" t="b">
        <v>0</v>
      </c>
      <c r="C1379" s="6" t="s">
        <v>26</v>
      </c>
      <c r="D1379">
        <v>3</v>
      </c>
      <c r="E1379" s="1">
        <v>43328.677337962959</v>
      </c>
      <c r="F1379" s="6" t="s">
        <v>27</v>
      </c>
      <c r="G1379">
        <v>1</v>
      </c>
      <c r="H1379" s="6" t="s">
        <v>41</v>
      </c>
      <c r="I1379">
        <v>0.68779999999999997</v>
      </c>
      <c r="J1379" s="6" t="s">
        <v>31</v>
      </c>
      <c r="K1379" s="1">
        <v>43136.582048611112</v>
      </c>
      <c r="L1379">
        <v>0</v>
      </c>
      <c r="M1379" s="6" t="s">
        <v>4151</v>
      </c>
      <c r="N1379" t="b">
        <v>1</v>
      </c>
      <c r="O1379" s="6" t="s">
        <v>30</v>
      </c>
      <c r="P1379" s="6" t="s">
        <v>4152</v>
      </c>
      <c r="Q1379" s="6" t="s">
        <v>84</v>
      </c>
      <c r="R1379">
        <v>0</v>
      </c>
      <c r="S1379" s="6" t="s">
        <v>31</v>
      </c>
      <c r="T1379" s="6" t="s">
        <v>84</v>
      </c>
      <c r="U1379" s="6" t="s">
        <v>87</v>
      </c>
      <c r="V1379">
        <v>9.6051287282352128E+17</v>
      </c>
      <c r="W1379" s="6" t="s">
        <v>31</v>
      </c>
      <c r="X1379" s="6" t="s">
        <v>4153</v>
      </c>
      <c r="Y1379" s="6" t="s">
        <v>4154</v>
      </c>
      <c r="Z1379">
        <v>17789385</v>
      </c>
    </row>
    <row r="1380" spans="1:26" x14ac:dyDescent="0.25">
      <c r="A1380">
        <v>1866034840</v>
      </c>
      <c r="B1380" t="b">
        <v>0</v>
      </c>
      <c r="C1380" s="6" t="s">
        <v>26</v>
      </c>
      <c r="D1380">
        <v>3</v>
      </c>
      <c r="E1380" s="1">
        <v>43328.754432870373</v>
      </c>
      <c r="F1380" s="6" t="s">
        <v>27</v>
      </c>
      <c r="G1380">
        <v>1</v>
      </c>
      <c r="H1380" s="6" t="s">
        <v>40</v>
      </c>
      <c r="I1380">
        <v>0.34470000000000001</v>
      </c>
      <c r="J1380" s="6" t="s">
        <v>29</v>
      </c>
      <c r="K1380" s="1">
        <v>43136.584930555553</v>
      </c>
      <c r="L1380">
        <v>0</v>
      </c>
      <c r="M1380" s="6" t="s">
        <v>3922</v>
      </c>
      <c r="N1380" t="b">
        <v>0</v>
      </c>
      <c r="O1380" s="6" t="s">
        <v>30</v>
      </c>
      <c r="P1380" s="6" t="s">
        <v>31</v>
      </c>
      <c r="Q1380" s="6" t="s">
        <v>84</v>
      </c>
      <c r="R1380">
        <v>0</v>
      </c>
      <c r="S1380" s="6" t="s">
        <v>31</v>
      </c>
      <c r="T1380" s="6" t="s">
        <v>84</v>
      </c>
      <c r="U1380" s="6" t="s">
        <v>45</v>
      </c>
      <c r="V1380">
        <v>9.6051391796443955E+17</v>
      </c>
      <c r="W1380" s="6" t="s">
        <v>31</v>
      </c>
      <c r="X1380" s="6" t="s">
        <v>3923</v>
      </c>
      <c r="Y1380" s="6" t="s">
        <v>3924</v>
      </c>
      <c r="Z1380">
        <v>8.5945802172187034E+17</v>
      </c>
    </row>
    <row r="1381" spans="1:26" x14ac:dyDescent="0.25">
      <c r="A1381">
        <v>1866034960</v>
      </c>
      <c r="B1381" t="b">
        <v>0</v>
      </c>
      <c r="C1381" s="6" t="s">
        <v>26</v>
      </c>
      <c r="D1381">
        <v>3</v>
      </c>
      <c r="E1381" s="1">
        <v>43328.644016203703</v>
      </c>
      <c r="F1381" s="6" t="s">
        <v>27</v>
      </c>
      <c r="G1381">
        <v>1</v>
      </c>
      <c r="H1381" s="6" t="s">
        <v>41</v>
      </c>
      <c r="I1381">
        <v>0.65400000000000003</v>
      </c>
      <c r="J1381" s="6" t="s">
        <v>29</v>
      </c>
      <c r="K1381" s="1">
        <v>43136.589629629627</v>
      </c>
      <c r="L1381">
        <v>0</v>
      </c>
      <c r="M1381" s="6" t="s">
        <v>35</v>
      </c>
      <c r="N1381" t="b">
        <v>0</v>
      </c>
      <c r="O1381" s="6" t="s">
        <v>30</v>
      </c>
      <c r="P1381" s="6" t="s">
        <v>31</v>
      </c>
      <c r="Q1381" s="6" t="s">
        <v>84</v>
      </c>
      <c r="R1381">
        <v>0</v>
      </c>
      <c r="S1381" s="6" t="s">
        <v>31</v>
      </c>
      <c r="T1381" s="6" t="s">
        <v>84</v>
      </c>
      <c r="U1381" s="6" t="s">
        <v>36</v>
      </c>
      <c r="V1381">
        <v>9.6051562264283136E+17</v>
      </c>
      <c r="W1381" s="6" t="s">
        <v>31</v>
      </c>
      <c r="X1381" s="6" t="s">
        <v>4266</v>
      </c>
      <c r="Y1381" s="6" t="s">
        <v>4267</v>
      </c>
      <c r="Z1381">
        <v>9.0155426070529638E+17</v>
      </c>
    </row>
    <row r="1382" spans="1:26" x14ac:dyDescent="0.25">
      <c r="A1382">
        <v>1866034821</v>
      </c>
      <c r="B1382" t="b">
        <v>0</v>
      </c>
      <c r="C1382" s="6" t="s">
        <v>26</v>
      </c>
      <c r="D1382">
        <v>3</v>
      </c>
      <c r="E1382" s="1">
        <v>43328.596215277779</v>
      </c>
      <c r="F1382" s="6" t="s">
        <v>27</v>
      </c>
      <c r="G1382">
        <v>1</v>
      </c>
      <c r="H1382" s="6" t="s">
        <v>28</v>
      </c>
      <c r="I1382">
        <v>1</v>
      </c>
      <c r="J1382" s="6" t="s">
        <v>29</v>
      </c>
      <c r="K1382" s="1">
        <v>43136.601412037038</v>
      </c>
      <c r="L1382">
        <v>0</v>
      </c>
      <c r="M1382" s="6" t="s">
        <v>104</v>
      </c>
      <c r="N1382" t="b">
        <v>0</v>
      </c>
      <c r="O1382" s="6" t="s">
        <v>30</v>
      </c>
      <c r="P1382" s="6" t="s">
        <v>31</v>
      </c>
      <c r="Q1382" s="6" t="s">
        <v>84</v>
      </c>
      <c r="R1382">
        <v>0</v>
      </c>
      <c r="S1382" s="6" t="s">
        <v>31</v>
      </c>
      <c r="T1382" s="6" t="s">
        <v>84</v>
      </c>
      <c r="U1382" s="6" t="s">
        <v>45</v>
      </c>
      <c r="V1382">
        <v>9.6051989134539571E+17</v>
      </c>
      <c r="W1382" s="6" t="s">
        <v>42</v>
      </c>
      <c r="X1382" s="6" t="s">
        <v>3864</v>
      </c>
      <c r="Y1382" s="6" t="s">
        <v>3865</v>
      </c>
      <c r="Z1382">
        <v>9.4805643924279706E+17</v>
      </c>
    </row>
    <row r="1383" spans="1:26" x14ac:dyDescent="0.25">
      <c r="A1383">
        <v>1866034962</v>
      </c>
      <c r="B1383" t="b">
        <v>0</v>
      </c>
      <c r="C1383" s="6" t="s">
        <v>26</v>
      </c>
      <c r="D1383">
        <v>3</v>
      </c>
      <c r="E1383" s="1">
        <v>43328.630115740743</v>
      </c>
      <c r="F1383" s="6" t="s">
        <v>27</v>
      </c>
      <c r="G1383">
        <v>1</v>
      </c>
      <c r="H1383" s="6" t="s">
        <v>41</v>
      </c>
      <c r="I1383">
        <v>1</v>
      </c>
      <c r="J1383" s="6" t="s">
        <v>29</v>
      </c>
      <c r="K1383" s="1">
        <v>43136.609259259261</v>
      </c>
      <c r="L1383">
        <v>21</v>
      </c>
      <c r="M1383" s="6" t="s">
        <v>4270</v>
      </c>
      <c r="N1383" t="b">
        <v>0</v>
      </c>
      <c r="O1383" s="6" t="s">
        <v>30</v>
      </c>
      <c r="P1383" s="6" t="s">
        <v>31</v>
      </c>
      <c r="Q1383" s="6" t="s">
        <v>84</v>
      </c>
      <c r="R1383">
        <v>31</v>
      </c>
      <c r="S1383" s="6" t="s">
        <v>31</v>
      </c>
      <c r="T1383" s="6" t="s">
        <v>84</v>
      </c>
      <c r="U1383" s="6" t="s">
        <v>33</v>
      </c>
      <c r="V1383">
        <v>9.6052273543161856E+17</v>
      </c>
      <c r="W1383" s="6" t="s">
        <v>42</v>
      </c>
      <c r="X1383" s="6" t="s">
        <v>4271</v>
      </c>
      <c r="Y1383" s="6" t="s">
        <v>4272</v>
      </c>
      <c r="Z1383">
        <v>2993182610</v>
      </c>
    </row>
    <row r="1384" spans="1:26" x14ac:dyDescent="0.25">
      <c r="A1384">
        <v>1866034836</v>
      </c>
      <c r="B1384" t="b">
        <v>0</v>
      </c>
      <c r="C1384" s="6" t="s">
        <v>26</v>
      </c>
      <c r="D1384">
        <v>3</v>
      </c>
      <c r="E1384" s="1">
        <v>43328.675370370373</v>
      </c>
      <c r="F1384" s="6" t="s">
        <v>27</v>
      </c>
      <c r="G1384">
        <v>1</v>
      </c>
      <c r="H1384" s="6" t="s">
        <v>28</v>
      </c>
      <c r="I1384">
        <v>1</v>
      </c>
      <c r="J1384" s="6" t="s">
        <v>29</v>
      </c>
      <c r="K1384" s="1">
        <v>43136.613425925927</v>
      </c>
      <c r="L1384">
        <v>0</v>
      </c>
      <c r="M1384" s="6" t="s">
        <v>3909</v>
      </c>
      <c r="N1384" t="b">
        <v>0</v>
      </c>
      <c r="O1384" s="6" t="s">
        <v>30</v>
      </c>
      <c r="P1384" s="6" t="s">
        <v>31</v>
      </c>
      <c r="Q1384" s="6" t="s">
        <v>84</v>
      </c>
      <c r="R1384">
        <v>0</v>
      </c>
      <c r="S1384" s="6" t="s">
        <v>31</v>
      </c>
      <c r="T1384" s="6" t="s">
        <v>84</v>
      </c>
      <c r="U1384" s="6" t="s">
        <v>3910</v>
      </c>
      <c r="V1384">
        <v>9.6052424480628736E+17</v>
      </c>
      <c r="W1384" s="6" t="s">
        <v>31</v>
      </c>
      <c r="X1384" s="6" t="s">
        <v>3911</v>
      </c>
      <c r="Y1384" s="6" t="s">
        <v>3912</v>
      </c>
      <c r="Z1384">
        <v>9.4600864413024256E+17</v>
      </c>
    </row>
    <row r="1385" spans="1:26" x14ac:dyDescent="0.25">
      <c r="A1385">
        <v>1866034823</v>
      </c>
      <c r="B1385" t="b">
        <v>0</v>
      </c>
      <c r="C1385" s="6" t="s">
        <v>26</v>
      </c>
      <c r="D1385">
        <v>3</v>
      </c>
      <c r="E1385" s="1">
        <v>43328.677337962959</v>
      </c>
      <c r="F1385" s="6" t="s">
        <v>27</v>
      </c>
      <c r="G1385">
        <v>1</v>
      </c>
      <c r="H1385" s="6" t="s">
        <v>41</v>
      </c>
      <c r="I1385">
        <v>0.66290000000000004</v>
      </c>
      <c r="J1385" s="6" t="s">
        <v>29</v>
      </c>
      <c r="K1385" s="1">
        <v>43136.613506944443</v>
      </c>
      <c r="L1385">
        <v>0</v>
      </c>
      <c r="M1385" s="6" t="s">
        <v>3869</v>
      </c>
      <c r="N1385" t="b">
        <v>0</v>
      </c>
      <c r="O1385" s="6" t="s">
        <v>30</v>
      </c>
      <c r="P1385" s="6" t="s">
        <v>31</v>
      </c>
      <c r="Q1385" s="6" t="s">
        <v>84</v>
      </c>
      <c r="R1385">
        <v>0</v>
      </c>
      <c r="S1385" s="6" t="s">
        <v>31</v>
      </c>
      <c r="T1385" s="6" t="s">
        <v>84</v>
      </c>
      <c r="U1385" s="6" t="s">
        <v>47</v>
      </c>
      <c r="V1385">
        <v>9.6052427352911872E+17</v>
      </c>
      <c r="W1385" s="6" t="s">
        <v>31</v>
      </c>
      <c r="X1385" s="6" t="s">
        <v>3870</v>
      </c>
      <c r="Y1385" s="6" t="s">
        <v>3871</v>
      </c>
      <c r="Z1385">
        <v>87449971</v>
      </c>
    </row>
    <row r="1386" spans="1:26" x14ac:dyDescent="0.25">
      <c r="A1386">
        <v>1866034963</v>
      </c>
      <c r="B1386" t="b">
        <v>0</v>
      </c>
      <c r="C1386" s="6" t="s">
        <v>26</v>
      </c>
      <c r="D1386">
        <v>3</v>
      </c>
      <c r="E1386" s="1">
        <v>43328.753900462965</v>
      </c>
      <c r="F1386" s="6" t="s">
        <v>27</v>
      </c>
      <c r="G1386">
        <v>1</v>
      </c>
      <c r="H1386" s="6" t="s">
        <v>28</v>
      </c>
      <c r="I1386">
        <v>0.65529999999999999</v>
      </c>
      <c r="J1386" s="6" t="s">
        <v>29</v>
      </c>
      <c r="K1386" s="1">
        <v>43136.619895833333</v>
      </c>
      <c r="L1386">
        <v>0</v>
      </c>
      <c r="M1386" s="6" t="s">
        <v>46</v>
      </c>
      <c r="N1386" t="b">
        <v>0</v>
      </c>
      <c r="O1386" s="6" t="s">
        <v>30</v>
      </c>
      <c r="P1386" s="6" t="s">
        <v>31</v>
      </c>
      <c r="Q1386" s="6" t="s">
        <v>84</v>
      </c>
      <c r="R1386">
        <v>0</v>
      </c>
      <c r="S1386" s="6" t="s">
        <v>31</v>
      </c>
      <c r="T1386" s="6" t="s">
        <v>84</v>
      </c>
      <c r="U1386" s="6" t="s">
        <v>33</v>
      </c>
      <c r="V1386">
        <v>9.6052659043309568E+17</v>
      </c>
      <c r="W1386" s="6" t="s">
        <v>31</v>
      </c>
      <c r="X1386" s="6" t="s">
        <v>4273</v>
      </c>
      <c r="Y1386" s="6" t="s">
        <v>4274</v>
      </c>
      <c r="Z1386">
        <v>9.2231555614908416E+17</v>
      </c>
    </row>
    <row r="1387" spans="1:26" x14ac:dyDescent="0.25">
      <c r="A1387">
        <v>1866034952</v>
      </c>
      <c r="B1387" t="b">
        <v>0</v>
      </c>
      <c r="C1387" s="6" t="s">
        <v>26</v>
      </c>
      <c r="D1387">
        <v>3</v>
      </c>
      <c r="E1387" s="1">
        <v>43328.758969907409</v>
      </c>
      <c r="F1387" s="6" t="s">
        <v>27</v>
      </c>
      <c r="G1387">
        <v>1</v>
      </c>
      <c r="H1387" s="6" t="s">
        <v>41</v>
      </c>
      <c r="I1387">
        <v>1</v>
      </c>
      <c r="J1387" s="6" t="s">
        <v>29</v>
      </c>
      <c r="K1387" s="1">
        <v>43136.632789351854</v>
      </c>
      <c r="L1387">
        <v>1</v>
      </c>
      <c r="M1387" s="6" t="s">
        <v>4242</v>
      </c>
      <c r="N1387" t="b">
        <v>0</v>
      </c>
      <c r="O1387" s="6" t="s">
        <v>30</v>
      </c>
      <c r="P1387" s="6" t="s">
        <v>31</v>
      </c>
      <c r="Q1387" s="6" t="s">
        <v>84</v>
      </c>
      <c r="R1387">
        <v>1</v>
      </c>
      <c r="S1387" s="6" t="s">
        <v>31</v>
      </c>
      <c r="T1387" s="6" t="s">
        <v>84</v>
      </c>
      <c r="U1387" s="6" t="s">
        <v>51</v>
      </c>
      <c r="V1387">
        <v>9.605312609249239E+17</v>
      </c>
      <c r="W1387" s="6" t="s">
        <v>31</v>
      </c>
      <c r="X1387" s="6" t="s">
        <v>4243</v>
      </c>
      <c r="Y1387" s="6" t="s">
        <v>4244</v>
      </c>
      <c r="Z1387">
        <v>9.5559278602738483E+17</v>
      </c>
    </row>
    <row r="1388" spans="1:26" x14ac:dyDescent="0.25">
      <c r="A1388">
        <v>1866034941</v>
      </c>
      <c r="B1388" t="b">
        <v>0</v>
      </c>
      <c r="C1388" s="6" t="s">
        <v>26</v>
      </c>
      <c r="D1388">
        <v>3</v>
      </c>
      <c r="E1388" s="1">
        <v>43328.76363425926</v>
      </c>
      <c r="F1388" s="6" t="s">
        <v>27</v>
      </c>
      <c r="G1388">
        <v>1</v>
      </c>
      <c r="H1388" s="6" t="s">
        <v>40</v>
      </c>
      <c r="I1388">
        <v>0.65449999999999997</v>
      </c>
      <c r="J1388" s="6" t="s">
        <v>29</v>
      </c>
      <c r="K1388" s="1">
        <v>43136.639166666668</v>
      </c>
      <c r="L1388">
        <v>0</v>
      </c>
      <c r="M1388" s="6" t="s">
        <v>55</v>
      </c>
      <c r="N1388" t="b">
        <v>0</v>
      </c>
      <c r="O1388" s="6" t="s">
        <v>30</v>
      </c>
      <c r="P1388" s="6" t="s">
        <v>31</v>
      </c>
      <c r="Q1388" s="6" t="s">
        <v>84</v>
      </c>
      <c r="R1388">
        <v>0</v>
      </c>
      <c r="S1388" s="6" t="s">
        <v>31</v>
      </c>
      <c r="T1388" s="6" t="s">
        <v>84</v>
      </c>
      <c r="U1388" s="6" t="s">
        <v>47</v>
      </c>
      <c r="V1388">
        <v>9.6053357456173056E+17</v>
      </c>
      <c r="W1388" s="6" t="s">
        <v>31</v>
      </c>
      <c r="X1388" s="6" t="s">
        <v>4208</v>
      </c>
      <c r="Y1388" s="6" t="s">
        <v>4209</v>
      </c>
      <c r="Z1388">
        <v>145727776</v>
      </c>
    </row>
    <row r="1389" spans="1:26" x14ac:dyDescent="0.25">
      <c r="A1389">
        <v>1866034933</v>
      </c>
      <c r="B1389" t="b">
        <v>0</v>
      </c>
      <c r="C1389" s="6" t="s">
        <v>26</v>
      </c>
      <c r="D1389">
        <v>3</v>
      </c>
      <c r="E1389" s="1">
        <v>43328.670127314814</v>
      </c>
      <c r="F1389" s="6" t="s">
        <v>27</v>
      </c>
      <c r="G1389">
        <v>1</v>
      </c>
      <c r="H1389" s="6" t="s">
        <v>28</v>
      </c>
      <c r="I1389">
        <v>0.65090000000000003</v>
      </c>
      <c r="J1389" s="6" t="s">
        <v>29</v>
      </c>
      <c r="K1389" s="1">
        <v>43136.655497685184</v>
      </c>
      <c r="L1389">
        <v>2</v>
      </c>
      <c r="M1389" s="6" t="s">
        <v>4183</v>
      </c>
      <c r="N1389" t="b">
        <v>0</v>
      </c>
      <c r="O1389" s="6" t="s">
        <v>30</v>
      </c>
      <c r="P1389" s="6" t="s">
        <v>31</v>
      </c>
      <c r="Q1389" s="6" t="s">
        <v>84</v>
      </c>
      <c r="R1389">
        <v>3</v>
      </c>
      <c r="S1389" s="6" t="s">
        <v>31</v>
      </c>
      <c r="T1389" s="6" t="s">
        <v>84</v>
      </c>
      <c r="U1389" s="6" t="s">
        <v>45</v>
      </c>
      <c r="V1389">
        <v>9.6053949099670323E+17</v>
      </c>
      <c r="W1389" s="6" t="s">
        <v>31</v>
      </c>
      <c r="X1389" s="6" t="s">
        <v>4184</v>
      </c>
      <c r="Y1389" s="6" t="s">
        <v>4185</v>
      </c>
      <c r="Z1389">
        <v>2773974850</v>
      </c>
    </row>
    <row r="1390" spans="1:26" x14ac:dyDescent="0.25">
      <c r="A1390">
        <v>1866034831</v>
      </c>
      <c r="B1390" t="b">
        <v>0</v>
      </c>
      <c r="C1390" s="6" t="s">
        <v>26</v>
      </c>
      <c r="D1390">
        <v>3</v>
      </c>
      <c r="E1390" s="1">
        <v>43328.625752314816</v>
      </c>
      <c r="F1390" s="6" t="s">
        <v>27</v>
      </c>
      <c r="G1390">
        <v>1</v>
      </c>
      <c r="H1390" s="6" t="s">
        <v>28</v>
      </c>
      <c r="I1390">
        <v>0.66020000000000001</v>
      </c>
      <c r="J1390" s="6" t="s">
        <v>29</v>
      </c>
      <c r="K1390" s="1">
        <v>43136.664212962962</v>
      </c>
      <c r="L1390">
        <v>0</v>
      </c>
      <c r="M1390" s="6" t="s">
        <v>3893</v>
      </c>
      <c r="N1390" t="b">
        <v>0</v>
      </c>
      <c r="O1390" s="6" t="s">
        <v>30</v>
      </c>
      <c r="P1390" s="6" t="s">
        <v>31</v>
      </c>
      <c r="Q1390" s="6" t="s">
        <v>84</v>
      </c>
      <c r="R1390">
        <v>1</v>
      </c>
      <c r="S1390" s="6" t="s">
        <v>31</v>
      </c>
      <c r="T1390" s="6" t="s">
        <v>84</v>
      </c>
      <c r="U1390" s="6" t="s">
        <v>3894</v>
      </c>
      <c r="V1390">
        <v>9.6054264828840346E+17</v>
      </c>
      <c r="W1390" s="6" t="s">
        <v>31</v>
      </c>
      <c r="X1390" s="6" t="s">
        <v>3895</v>
      </c>
      <c r="Y1390" s="6" t="s">
        <v>3896</v>
      </c>
      <c r="Z1390">
        <v>1343005914</v>
      </c>
    </row>
    <row r="1391" spans="1:26" x14ac:dyDescent="0.25">
      <c r="A1391">
        <v>1866034824</v>
      </c>
      <c r="B1391" t="b">
        <v>0</v>
      </c>
      <c r="C1391" s="6" t="s">
        <v>26</v>
      </c>
      <c r="D1391">
        <v>3</v>
      </c>
      <c r="E1391" s="1">
        <v>43328.624548611115</v>
      </c>
      <c r="F1391" s="6" t="s">
        <v>27</v>
      </c>
      <c r="G1391">
        <v>1</v>
      </c>
      <c r="H1391" s="6" t="s">
        <v>28</v>
      </c>
      <c r="I1391">
        <v>0.66</v>
      </c>
      <c r="J1391" s="6" t="s">
        <v>29</v>
      </c>
      <c r="K1391" s="1">
        <v>43136.705625000002</v>
      </c>
      <c r="L1391">
        <v>1</v>
      </c>
      <c r="M1391" s="6" t="s">
        <v>3872</v>
      </c>
      <c r="N1391" t="b">
        <v>0</v>
      </c>
      <c r="O1391" s="6" t="s">
        <v>30</v>
      </c>
      <c r="P1391" s="6" t="s">
        <v>31</v>
      </c>
      <c r="Q1391" s="6" t="s">
        <v>84</v>
      </c>
      <c r="R1391">
        <v>0</v>
      </c>
      <c r="S1391" s="6" t="s">
        <v>31</v>
      </c>
      <c r="T1391" s="6" t="s">
        <v>84</v>
      </c>
      <c r="U1391" s="6" t="s">
        <v>36</v>
      </c>
      <c r="V1391">
        <v>9.6055765953875558E+17</v>
      </c>
      <c r="W1391" s="6" t="s">
        <v>3873</v>
      </c>
      <c r="X1391" s="6" t="s">
        <v>3874</v>
      </c>
      <c r="Y1391" s="6" t="s">
        <v>3875</v>
      </c>
      <c r="Z1391">
        <v>282241539</v>
      </c>
    </row>
    <row r="1392" spans="1:26" x14ac:dyDescent="0.25">
      <c r="A1392">
        <v>1866034820</v>
      </c>
      <c r="B1392" t="b">
        <v>0</v>
      </c>
      <c r="C1392" s="6" t="s">
        <v>26</v>
      </c>
      <c r="D1392">
        <v>3</v>
      </c>
      <c r="E1392" s="1">
        <v>43328.758969907409</v>
      </c>
      <c r="F1392" s="6" t="s">
        <v>27</v>
      </c>
      <c r="G1392">
        <v>1</v>
      </c>
      <c r="H1392" s="6" t="s">
        <v>41</v>
      </c>
      <c r="I1392">
        <v>1</v>
      </c>
      <c r="J1392" s="6" t="s">
        <v>29</v>
      </c>
      <c r="K1392" s="1">
        <v>43136.705925925926</v>
      </c>
      <c r="L1392">
        <v>1</v>
      </c>
      <c r="M1392" s="6" t="s">
        <v>35</v>
      </c>
      <c r="N1392" t="b">
        <v>0</v>
      </c>
      <c r="O1392" s="6" t="s">
        <v>30</v>
      </c>
      <c r="P1392" s="6" t="s">
        <v>31</v>
      </c>
      <c r="Q1392" s="6" t="s">
        <v>84</v>
      </c>
      <c r="R1392">
        <v>0</v>
      </c>
      <c r="S1392" s="6" t="s">
        <v>31</v>
      </c>
      <c r="T1392" s="6" t="s">
        <v>84</v>
      </c>
      <c r="U1392" s="6" t="s">
        <v>36</v>
      </c>
      <c r="V1392">
        <v>9.6055776495833907E+17</v>
      </c>
      <c r="W1392" s="6" t="s">
        <v>31</v>
      </c>
      <c r="X1392" s="6" t="s">
        <v>3862</v>
      </c>
      <c r="Y1392" s="6" t="s">
        <v>3863</v>
      </c>
      <c r="Z1392">
        <v>2517897416</v>
      </c>
    </row>
    <row r="1393" spans="1:26" x14ac:dyDescent="0.25">
      <c r="A1393">
        <v>1866034837</v>
      </c>
      <c r="B1393" t="b">
        <v>0</v>
      </c>
      <c r="C1393" s="6" t="s">
        <v>26</v>
      </c>
      <c r="D1393">
        <v>3</v>
      </c>
      <c r="E1393" s="1">
        <v>43328.656631944446</v>
      </c>
      <c r="F1393" s="6" t="s">
        <v>27</v>
      </c>
      <c r="G1393">
        <v>1</v>
      </c>
      <c r="H1393" s="6" t="s">
        <v>28</v>
      </c>
      <c r="I1393">
        <v>1</v>
      </c>
      <c r="J1393" s="6" t="s">
        <v>29</v>
      </c>
      <c r="K1393" s="1">
        <v>43136.714155092595</v>
      </c>
      <c r="L1393">
        <v>0</v>
      </c>
      <c r="M1393" s="6" t="s">
        <v>35</v>
      </c>
      <c r="N1393" t="b">
        <v>0</v>
      </c>
      <c r="O1393" s="6" t="s">
        <v>30</v>
      </c>
      <c r="P1393" s="6" t="s">
        <v>31</v>
      </c>
      <c r="Q1393" s="6" t="s">
        <v>84</v>
      </c>
      <c r="R1393">
        <v>0</v>
      </c>
      <c r="S1393" s="6" t="s">
        <v>31</v>
      </c>
      <c r="T1393" s="6" t="s">
        <v>84</v>
      </c>
      <c r="U1393" s="6" t="s">
        <v>45</v>
      </c>
      <c r="V1393">
        <v>9.6056074871905894E+17</v>
      </c>
      <c r="W1393" s="6" t="s">
        <v>31</v>
      </c>
      <c r="X1393" s="6" t="s">
        <v>3913</v>
      </c>
      <c r="Y1393" s="6" t="s">
        <v>3914</v>
      </c>
      <c r="Z1393">
        <v>234548153</v>
      </c>
    </row>
    <row r="1394" spans="1:26" x14ac:dyDescent="0.25">
      <c r="A1394">
        <v>1866034842</v>
      </c>
      <c r="B1394" t="b">
        <v>0</v>
      </c>
      <c r="C1394" s="6" t="s">
        <v>26</v>
      </c>
      <c r="D1394">
        <v>3</v>
      </c>
      <c r="E1394" s="1">
        <v>43328.622499999998</v>
      </c>
      <c r="F1394" s="6" t="s">
        <v>27</v>
      </c>
      <c r="G1394">
        <v>1</v>
      </c>
      <c r="H1394" s="6" t="s">
        <v>40</v>
      </c>
      <c r="I1394">
        <v>0.33979999999999999</v>
      </c>
      <c r="J1394" s="6" t="s">
        <v>29</v>
      </c>
      <c r="K1394" s="1">
        <v>43136.728078703702</v>
      </c>
      <c r="L1394">
        <v>0</v>
      </c>
      <c r="M1394" s="6" t="s">
        <v>3927</v>
      </c>
      <c r="N1394" t="b">
        <v>0</v>
      </c>
      <c r="O1394" s="6" t="s">
        <v>30</v>
      </c>
      <c r="P1394" s="6" t="s">
        <v>31</v>
      </c>
      <c r="Q1394" s="6" t="s">
        <v>84</v>
      </c>
      <c r="R1394">
        <v>0</v>
      </c>
      <c r="S1394" s="6" t="s">
        <v>31</v>
      </c>
      <c r="T1394" s="6" t="s">
        <v>84</v>
      </c>
      <c r="U1394" s="6" t="s">
        <v>36</v>
      </c>
      <c r="V1394">
        <v>9.605657927095296E+17</v>
      </c>
      <c r="W1394" s="6" t="s">
        <v>31</v>
      </c>
      <c r="X1394" s="6" t="s">
        <v>3928</v>
      </c>
      <c r="Y1394" s="6" t="s">
        <v>3929</v>
      </c>
      <c r="Z1394">
        <v>4738379375</v>
      </c>
    </row>
    <row r="1395" spans="1:26" x14ac:dyDescent="0.25">
      <c r="A1395">
        <v>1866034825</v>
      </c>
      <c r="B1395" t="b">
        <v>0</v>
      </c>
      <c r="C1395" s="6" t="s">
        <v>26</v>
      </c>
      <c r="D1395">
        <v>3</v>
      </c>
      <c r="E1395" s="1">
        <v>43328.646666666667</v>
      </c>
      <c r="F1395" s="6" t="s">
        <v>27</v>
      </c>
      <c r="G1395">
        <v>1</v>
      </c>
      <c r="H1395" s="6" t="s">
        <v>41</v>
      </c>
      <c r="I1395">
        <v>1</v>
      </c>
      <c r="J1395" s="6" t="s">
        <v>29</v>
      </c>
      <c r="K1395" s="1">
        <v>43136.745115740741</v>
      </c>
      <c r="L1395">
        <v>0</v>
      </c>
      <c r="M1395" s="6" t="s">
        <v>3876</v>
      </c>
      <c r="N1395" t="b">
        <v>0</v>
      </c>
      <c r="O1395" s="6" t="s">
        <v>30</v>
      </c>
      <c r="P1395" s="6" t="s">
        <v>31</v>
      </c>
      <c r="Q1395" s="6" t="s">
        <v>84</v>
      </c>
      <c r="R1395">
        <v>0</v>
      </c>
      <c r="S1395" s="6" t="s">
        <v>31</v>
      </c>
      <c r="T1395" s="6" t="s">
        <v>84</v>
      </c>
      <c r="U1395" s="6" t="s">
        <v>36</v>
      </c>
      <c r="V1395">
        <v>9.6057196890169344E+17</v>
      </c>
      <c r="W1395" s="6" t="s">
        <v>31</v>
      </c>
      <c r="X1395" s="6" t="s">
        <v>3877</v>
      </c>
      <c r="Y1395" s="6" t="s">
        <v>3878</v>
      </c>
      <c r="Z1395">
        <v>524911866</v>
      </c>
    </row>
    <row r="1396" spans="1:26" x14ac:dyDescent="0.25">
      <c r="A1396">
        <v>1866034949</v>
      </c>
      <c r="B1396" t="b">
        <v>0</v>
      </c>
      <c r="C1396" s="6" t="s">
        <v>26</v>
      </c>
      <c r="D1396">
        <v>3</v>
      </c>
      <c r="E1396" s="1">
        <v>43328.624548611115</v>
      </c>
      <c r="F1396" s="6" t="s">
        <v>27</v>
      </c>
      <c r="G1396">
        <v>1</v>
      </c>
      <c r="H1396" s="6" t="s">
        <v>28</v>
      </c>
      <c r="I1396">
        <v>1</v>
      </c>
      <c r="J1396" s="6" t="s">
        <v>29</v>
      </c>
      <c r="K1396" s="1">
        <v>43136.771620370368</v>
      </c>
      <c r="L1396">
        <v>2</v>
      </c>
      <c r="M1396" s="6" t="s">
        <v>4233</v>
      </c>
      <c r="N1396" t="b">
        <v>0</v>
      </c>
      <c r="O1396" s="6" t="s">
        <v>30</v>
      </c>
      <c r="P1396" s="6" t="s">
        <v>31</v>
      </c>
      <c r="Q1396" s="6" t="s">
        <v>84</v>
      </c>
      <c r="R1396">
        <v>1</v>
      </c>
      <c r="S1396" s="6" t="s">
        <v>31</v>
      </c>
      <c r="T1396" s="6" t="s">
        <v>84</v>
      </c>
      <c r="U1396" s="6" t="s">
        <v>36</v>
      </c>
      <c r="V1396">
        <v>9.6058157253245338E+17</v>
      </c>
      <c r="W1396" s="6" t="s">
        <v>31</v>
      </c>
      <c r="X1396" s="6" t="s">
        <v>4234</v>
      </c>
      <c r="Y1396" s="6" t="s">
        <v>4235</v>
      </c>
      <c r="Z1396">
        <v>145760466</v>
      </c>
    </row>
    <row r="1397" spans="1:26" x14ac:dyDescent="0.25">
      <c r="A1397">
        <v>1866034828</v>
      </c>
      <c r="B1397" t="b">
        <v>0</v>
      </c>
      <c r="C1397" s="6" t="s">
        <v>26</v>
      </c>
      <c r="D1397">
        <v>3</v>
      </c>
      <c r="E1397" s="1">
        <v>43328.671446759261</v>
      </c>
      <c r="F1397" s="6" t="s">
        <v>27</v>
      </c>
      <c r="G1397">
        <v>1</v>
      </c>
      <c r="H1397" s="6" t="s">
        <v>41</v>
      </c>
      <c r="I1397">
        <v>0.65429999999999999</v>
      </c>
      <c r="J1397" s="6" t="s">
        <v>29</v>
      </c>
      <c r="K1397" s="1">
        <v>43136.799571759257</v>
      </c>
      <c r="L1397">
        <v>0</v>
      </c>
      <c r="M1397" s="6" t="s">
        <v>46</v>
      </c>
      <c r="N1397" t="b">
        <v>0</v>
      </c>
      <c r="O1397" s="6" t="s">
        <v>30</v>
      </c>
      <c r="P1397" s="6" t="s">
        <v>31</v>
      </c>
      <c r="Q1397" s="6" t="s">
        <v>84</v>
      </c>
      <c r="R1397">
        <v>0</v>
      </c>
      <c r="S1397" s="6" t="s">
        <v>31</v>
      </c>
      <c r="T1397" s="6" t="s">
        <v>84</v>
      </c>
      <c r="U1397" s="6" t="s">
        <v>33</v>
      </c>
      <c r="V1397">
        <v>9.6059170193188864E+17</v>
      </c>
      <c r="W1397" s="6" t="s">
        <v>31</v>
      </c>
      <c r="X1397" s="6" t="s">
        <v>3885</v>
      </c>
      <c r="Y1397" s="6" t="s">
        <v>3886</v>
      </c>
      <c r="Z1397">
        <v>285664135</v>
      </c>
    </row>
    <row r="1398" spans="1:26" x14ac:dyDescent="0.25">
      <c r="A1398">
        <v>1866034829</v>
      </c>
      <c r="B1398" t="b">
        <v>0</v>
      </c>
      <c r="C1398" s="6" t="s">
        <v>26</v>
      </c>
      <c r="D1398">
        <v>3</v>
      </c>
      <c r="E1398" s="1">
        <v>43328.675092592595</v>
      </c>
      <c r="F1398" s="6" t="s">
        <v>27</v>
      </c>
      <c r="G1398">
        <v>1</v>
      </c>
      <c r="H1398" s="6" t="s">
        <v>41</v>
      </c>
      <c r="I1398">
        <v>0.68610000000000004</v>
      </c>
      <c r="J1398" s="6" t="s">
        <v>29</v>
      </c>
      <c r="K1398" s="1">
        <v>43136.803912037038</v>
      </c>
      <c r="L1398">
        <v>1</v>
      </c>
      <c r="M1398" s="6" t="s">
        <v>35</v>
      </c>
      <c r="N1398" t="b">
        <v>0</v>
      </c>
      <c r="O1398" s="6" t="s">
        <v>30</v>
      </c>
      <c r="P1398" s="6" t="s">
        <v>31</v>
      </c>
      <c r="Q1398" s="6" t="s">
        <v>84</v>
      </c>
      <c r="R1398">
        <v>0</v>
      </c>
      <c r="S1398" s="6" t="s">
        <v>31</v>
      </c>
      <c r="T1398" s="6" t="s">
        <v>84</v>
      </c>
      <c r="U1398" s="6" t="s">
        <v>47</v>
      </c>
      <c r="V1398">
        <v>9.6059327393601946E+17</v>
      </c>
      <c r="W1398" s="6" t="s">
        <v>31</v>
      </c>
      <c r="X1398" s="6" t="s">
        <v>3887</v>
      </c>
      <c r="Y1398" s="6" t="s">
        <v>3888</v>
      </c>
      <c r="Z1398">
        <v>20159497</v>
      </c>
    </row>
    <row r="1399" spans="1:26" x14ac:dyDescent="0.25">
      <c r="A1399">
        <v>1866034809</v>
      </c>
      <c r="B1399" t="b">
        <v>0</v>
      </c>
      <c r="C1399" s="6" t="s">
        <v>26</v>
      </c>
      <c r="D1399">
        <v>3</v>
      </c>
      <c r="E1399" s="1">
        <v>43328.742106481484</v>
      </c>
      <c r="F1399" s="6" t="s">
        <v>27</v>
      </c>
      <c r="G1399">
        <v>1</v>
      </c>
      <c r="H1399" s="6" t="s">
        <v>40</v>
      </c>
      <c r="I1399">
        <v>0.67549999999999999</v>
      </c>
      <c r="J1399" s="6" t="s">
        <v>29</v>
      </c>
      <c r="K1399" s="1">
        <v>43136.819641203707</v>
      </c>
      <c r="L1399">
        <v>0</v>
      </c>
      <c r="M1399" s="6" t="s">
        <v>3832</v>
      </c>
      <c r="N1399" t="b">
        <v>0</v>
      </c>
      <c r="O1399" s="6" t="s">
        <v>30</v>
      </c>
      <c r="P1399" s="6" t="s">
        <v>31</v>
      </c>
      <c r="Q1399" s="6" t="s">
        <v>84</v>
      </c>
      <c r="R1399">
        <v>1</v>
      </c>
      <c r="S1399" s="6" t="s">
        <v>31</v>
      </c>
      <c r="T1399" s="6" t="s">
        <v>84</v>
      </c>
      <c r="U1399" s="6" t="s">
        <v>39</v>
      </c>
      <c r="V1399">
        <v>9.6059897748486963E+17</v>
      </c>
      <c r="W1399" s="6" t="s">
        <v>31</v>
      </c>
      <c r="X1399" s="6" t="s">
        <v>3833</v>
      </c>
      <c r="Y1399" s="6" t="s">
        <v>3834</v>
      </c>
      <c r="Z1399">
        <v>9979162</v>
      </c>
    </row>
    <row r="1400" spans="1:26" x14ac:dyDescent="0.25">
      <c r="A1400">
        <v>1866034801</v>
      </c>
      <c r="B1400" t="b">
        <v>0</v>
      </c>
      <c r="C1400" s="6" t="s">
        <v>26</v>
      </c>
      <c r="D1400">
        <v>3</v>
      </c>
      <c r="E1400" s="1">
        <v>43328.645289351851</v>
      </c>
      <c r="F1400" s="6" t="s">
        <v>27</v>
      </c>
      <c r="G1400">
        <v>1</v>
      </c>
      <c r="H1400" s="6" t="s">
        <v>28</v>
      </c>
      <c r="I1400">
        <v>1</v>
      </c>
      <c r="J1400" s="6" t="s">
        <v>29</v>
      </c>
      <c r="K1400" s="1">
        <v>43136.820023148146</v>
      </c>
      <c r="L1400">
        <v>0</v>
      </c>
      <c r="M1400" s="6" t="s">
        <v>3807</v>
      </c>
      <c r="N1400" t="b">
        <v>0</v>
      </c>
      <c r="O1400" s="6" t="s">
        <v>30</v>
      </c>
      <c r="P1400" s="6" t="s">
        <v>31</v>
      </c>
      <c r="Q1400" s="6" t="s">
        <v>84</v>
      </c>
      <c r="R1400">
        <v>0</v>
      </c>
      <c r="S1400" s="6" t="s">
        <v>31</v>
      </c>
      <c r="T1400" s="6" t="s">
        <v>84</v>
      </c>
      <c r="U1400" s="6" t="s">
        <v>32</v>
      </c>
      <c r="V1400">
        <v>9.6059911215142912E+17</v>
      </c>
      <c r="W1400" s="6" t="s">
        <v>31</v>
      </c>
      <c r="X1400" s="6" t="s">
        <v>3808</v>
      </c>
      <c r="Y1400" s="6" t="s">
        <v>3809</v>
      </c>
      <c r="Z1400">
        <v>220744584</v>
      </c>
    </row>
    <row r="1401" spans="1:26" x14ac:dyDescent="0.25">
      <c r="A1401">
        <v>1866034835</v>
      </c>
      <c r="B1401" t="b">
        <v>0</v>
      </c>
      <c r="C1401" s="6" t="s">
        <v>26</v>
      </c>
      <c r="D1401">
        <v>3</v>
      </c>
      <c r="E1401" s="1">
        <v>43328.673842592594</v>
      </c>
      <c r="F1401" s="6" t="s">
        <v>27</v>
      </c>
      <c r="G1401">
        <v>1</v>
      </c>
      <c r="H1401" s="6" t="s">
        <v>41</v>
      </c>
      <c r="I1401">
        <v>1</v>
      </c>
      <c r="J1401" s="6" t="s">
        <v>29</v>
      </c>
      <c r="K1401" s="1">
        <v>43136.832939814813</v>
      </c>
      <c r="L1401">
        <v>6</v>
      </c>
      <c r="M1401" s="6" t="s">
        <v>3906</v>
      </c>
      <c r="N1401" t="b">
        <v>0</v>
      </c>
      <c r="O1401" s="6" t="s">
        <v>30</v>
      </c>
      <c r="P1401" s="6" t="s">
        <v>31</v>
      </c>
      <c r="Q1401" s="6" t="s">
        <v>84</v>
      </c>
      <c r="R1401">
        <v>3</v>
      </c>
      <c r="S1401" s="6" t="s">
        <v>31</v>
      </c>
      <c r="T1401" s="6" t="s">
        <v>84</v>
      </c>
      <c r="U1401" s="6" t="s">
        <v>36</v>
      </c>
      <c r="V1401">
        <v>9.6060379640030413E+17</v>
      </c>
      <c r="W1401" s="6" t="s">
        <v>31</v>
      </c>
      <c r="X1401" s="6" t="s">
        <v>3907</v>
      </c>
      <c r="Y1401" s="6" t="s">
        <v>3908</v>
      </c>
      <c r="Z1401">
        <v>301035660</v>
      </c>
    </row>
    <row r="1402" spans="1:26" x14ac:dyDescent="0.25">
      <c r="A1402">
        <v>1866034810</v>
      </c>
      <c r="B1402" t="b">
        <v>0</v>
      </c>
      <c r="C1402" s="6" t="s">
        <v>26</v>
      </c>
      <c r="D1402">
        <v>3</v>
      </c>
      <c r="E1402" s="1">
        <v>43328.663935185185</v>
      </c>
      <c r="F1402" s="6" t="s">
        <v>27</v>
      </c>
      <c r="G1402">
        <v>1</v>
      </c>
      <c r="H1402" s="6" t="s">
        <v>28</v>
      </c>
      <c r="I1402">
        <v>1</v>
      </c>
      <c r="J1402" s="6" t="s">
        <v>29</v>
      </c>
      <c r="K1402" s="1">
        <v>43136.839247685188</v>
      </c>
      <c r="L1402">
        <v>0</v>
      </c>
      <c r="M1402" s="6" t="s">
        <v>745</v>
      </c>
      <c r="N1402" t="b">
        <v>0</v>
      </c>
      <c r="O1402" s="6" t="s">
        <v>30</v>
      </c>
      <c r="P1402" s="6" t="s">
        <v>31</v>
      </c>
      <c r="Q1402" s="6" t="s">
        <v>84</v>
      </c>
      <c r="R1402">
        <v>0</v>
      </c>
      <c r="S1402" s="6" t="s">
        <v>31</v>
      </c>
      <c r="T1402" s="6" t="s">
        <v>84</v>
      </c>
      <c r="U1402" s="6" t="s">
        <v>44</v>
      </c>
      <c r="V1402">
        <v>9.6060608267773542E+17</v>
      </c>
      <c r="W1402" s="6" t="s">
        <v>31</v>
      </c>
      <c r="X1402" s="6" t="s">
        <v>3835</v>
      </c>
      <c r="Y1402" s="6" t="s">
        <v>3836</v>
      </c>
      <c r="Z1402">
        <v>2822828218</v>
      </c>
    </row>
    <row r="1403" spans="1:26" x14ac:dyDescent="0.25">
      <c r="A1403">
        <v>1866034943</v>
      </c>
      <c r="B1403" t="b">
        <v>0</v>
      </c>
      <c r="C1403" s="6" t="s">
        <v>26</v>
      </c>
      <c r="D1403">
        <v>3</v>
      </c>
      <c r="E1403" s="1">
        <v>43328.60056712963</v>
      </c>
      <c r="F1403" s="6" t="s">
        <v>27</v>
      </c>
      <c r="G1403">
        <v>1</v>
      </c>
      <c r="H1403" s="6" t="s">
        <v>28</v>
      </c>
      <c r="I1403">
        <v>0.65839999999999999</v>
      </c>
      <c r="J1403" s="6" t="s">
        <v>29</v>
      </c>
      <c r="K1403" s="1">
        <v>43136.844421296293</v>
      </c>
      <c r="L1403">
        <v>0</v>
      </c>
      <c r="M1403" s="6" t="s">
        <v>4214</v>
      </c>
      <c r="N1403" t="b">
        <v>0</v>
      </c>
      <c r="O1403" s="6" t="s">
        <v>30</v>
      </c>
      <c r="P1403" s="6" t="s">
        <v>31</v>
      </c>
      <c r="Q1403" s="6" t="s">
        <v>84</v>
      </c>
      <c r="R1403">
        <v>0</v>
      </c>
      <c r="S1403" s="6" t="s">
        <v>31</v>
      </c>
      <c r="T1403" s="6" t="s">
        <v>84</v>
      </c>
      <c r="U1403" s="6" t="s">
        <v>4215</v>
      </c>
      <c r="V1403">
        <v>9.6060795694453965E+17</v>
      </c>
      <c r="W1403" s="6" t="s">
        <v>31</v>
      </c>
      <c r="X1403" s="6" t="s">
        <v>4216</v>
      </c>
      <c r="Y1403" s="6" t="s">
        <v>4217</v>
      </c>
      <c r="Z1403">
        <v>2676168042</v>
      </c>
    </row>
    <row r="1404" spans="1:26" x14ac:dyDescent="0.25">
      <c r="A1404">
        <v>1866034948</v>
      </c>
      <c r="B1404" t="b">
        <v>0</v>
      </c>
      <c r="C1404" s="6" t="s">
        <v>26</v>
      </c>
      <c r="D1404">
        <v>3</v>
      </c>
      <c r="E1404" s="1">
        <v>43328.645972222221</v>
      </c>
      <c r="F1404" s="6" t="s">
        <v>27</v>
      </c>
      <c r="G1404">
        <v>1</v>
      </c>
      <c r="H1404" s="6" t="s">
        <v>28</v>
      </c>
      <c r="I1404">
        <v>1</v>
      </c>
      <c r="J1404" s="6" t="s">
        <v>29</v>
      </c>
      <c r="K1404" s="1">
        <v>43136.84951388889</v>
      </c>
      <c r="L1404">
        <v>0</v>
      </c>
      <c r="M1404" s="6" t="s">
        <v>706</v>
      </c>
      <c r="N1404" t="b">
        <v>0</v>
      </c>
      <c r="O1404" s="6" t="s">
        <v>30</v>
      </c>
      <c r="P1404" s="6" t="s">
        <v>31</v>
      </c>
      <c r="Q1404" s="6" t="s">
        <v>84</v>
      </c>
      <c r="R1404">
        <v>0</v>
      </c>
      <c r="S1404" s="6" t="s">
        <v>31</v>
      </c>
      <c r="T1404" s="6" t="s">
        <v>84</v>
      </c>
      <c r="U1404" s="6" t="s">
        <v>38</v>
      </c>
      <c r="V1404">
        <v>9.6060979948958515E+17</v>
      </c>
      <c r="W1404" s="6" t="s">
        <v>31</v>
      </c>
      <c r="X1404" s="6" t="s">
        <v>4231</v>
      </c>
      <c r="Y1404" s="6" t="s">
        <v>4232</v>
      </c>
      <c r="Z1404">
        <v>4659316968</v>
      </c>
    </row>
    <row r="1405" spans="1:26" x14ac:dyDescent="0.25">
      <c r="A1405">
        <v>1866034939</v>
      </c>
      <c r="B1405" t="b">
        <v>0</v>
      </c>
      <c r="C1405" s="6" t="s">
        <v>26</v>
      </c>
      <c r="D1405">
        <v>3</v>
      </c>
      <c r="E1405" s="1">
        <v>43328.703298611108</v>
      </c>
      <c r="F1405" s="6" t="s">
        <v>27</v>
      </c>
      <c r="G1405">
        <v>1</v>
      </c>
      <c r="H1405" s="6" t="s">
        <v>28</v>
      </c>
      <c r="I1405">
        <v>1</v>
      </c>
      <c r="J1405" s="6" t="s">
        <v>29</v>
      </c>
      <c r="K1405" s="1">
        <v>43136.850474537037</v>
      </c>
      <c r="L1405">
        <v>0</v>
      </c>
      <c r="M1405" s="6" t="s">
        <v>4201</v>
      </c>
      <c r="N1405" t="b">
        <v>0</v>
      </c>
      <c r="O1405" s="6" t="s">
        <v>30</v>
      </c>
      <c r="P1405" s="6" t="s">
        <v>31</v>
      </c>
      <c r="Q1405" s="6" t="s">
        <v>84</v>
      </c>
      <c r="R1405">
        <v>0</v>
      </c>
      <c r="S1405" s="6" t="s">
        <v>31</v>
      </c>
      <c r="T1405" s="6" t="s">
        <v>84</v>
      </c>
      <c r="U1405" s="6" t="s">
        <v>36</v>
      </c>
      <c r="V1405">
        <v>9.6061014893370982E+17</v>
      </c>
      <c r="W1405" s="6" t="s">
        <v>4202</v>
      </c>
      <c r="X1405" s="6" t="s">
        <v>4203</v>
      </c>
      <c r="Y1405" s="6" t="s">
        <v>4204</v>
      </c>
      <c r="Z1405">
        <v>38141231</v>
      </c>
    </row>
    <row r="1406" spans="1:26" x14ac:dyDescent="0.25">
      <c r="A1406">
        <v>1866034833</v>
      </c>
      <c r="B1406" t="b">
        <v>0</v>
      </c>
      <c r="C1406" s="6" t="s">
        <v>26</v>
      </c>
      <c r="D1406">
        <v>3</v>
      </c>
      <c r="E1406" s="1">
        <v>43328.596284722225</v>
      </c>
      <c r="F1406" s="6" t="s">
        <v>27</v>
      </c>
      <c r="G1406">
        <v>1</v>
      </c>
      <c r="H1406" s="6" t="s">
        <v>28</v>
      </c>
      <c r="I1406">
        <v>1</v>
      </c>
      <c r="J1406" s="6" t="s">
        <v>29</v>
      </c>
      <c r="K1406" s="1">
        <v>43136.855046296296</v>
      </c>
      <c r="L1406">
        <v>0</v>
      </c>
      <c r="M1406" s="6" t="s">
        <v>3900</v>
      </c>
      <c r="N1406" t="b">
        <v>0</v>
      </c>
      <c r="O1406" s="6" t="s">
        <v>30</v>
      </c>
      <c r="P1406" s="6" t="s">
        <v>31</v>
      </c>
      <c r="Q1406" s="6" t="s">
        <v>84</v>
      </c>
      <c r="R1406">
        <v>0</v>
      </c>
      <c r="S1406" s="6" t="s">
        <v>31</v>
      </c>
      <c r="T1406" s="6" t="s">
        <v>84</v>
      </c>
      <c r="U1406" s="6" t="s">
        <v>36</v>
      </c>
      <c r="V1406">
        <v>9.6061180669059482E+17</v>
      </c>
      <c r="W1406" s="6" t="s">
        <v>31</v>
      </c>
      <c r="X1406" s="6" t="s">
        <v>3901</v>
      </c>
      <c r="Y1406" s="6" t="s">
        <v>3902</v>
      </c>
      <c r="Z1406">
        <v>2430429114</v>
      </c>
    </row>
    <row r="1407" spans="1:26" x14ac:dyDescent="0.25">
      <c r="A1407">
        <v>1866034841</v>
      </c>
      <c r="B1407" t="b">
        <v>0</v>
      </c>
      <c r="C1407" s="6" t="s">
        <v>26</v>
      </c>
      <c r="D1407">
        <v>3</v>
      </c>
      <c r="E1407" s="1">
        <v>43328.608171296299</v>
      </c>
      <c r="F1407" s="6" t="s">
        <v>27</v>
      </c>
      <c r="G1407">
        <v>1</v>
      </c>
      <c r="H1407" s="6" t="s">
        <v>41</v>
      </c>
      <c r="I1407">
        <v>0.3503</v>
      </c>
      <c r="J1407" s="6" t="s">
        <v>29</v>
      </c>
      <c r="K1407" s="1">
        <v>43136.856851851851</v>
      </c>
      <c r="L1407">
        <v>0</v>
      </c>
      <c r="M1407" s="6" t="s">
        <v>35</v>
      </c>
      <c r="N1407" t="b">
        <v>0</v>
      </c>
      <c r="O1407" s="6" t="s">
        <v>30</v>
      </c>
      <c r="P1407" s="6" t="s">
        <v>31</v>
      </c>
      <c r="Q1407" s="6" t="s">
        <v>84</v>
      </c>
      <c r="R1407">
        <v>0</v>
      </c>
      <c r="S1407" s="6" t="s">
        <v>31</v>
      </c>
      <c r="T1407" s="6" t="s">
        <v>84</v>
      </c>
      <c r="U1407" s="6" t="s">
        <v>45</v>
      </c>
      <c r="V1407">
        <v>9.6061246089295872E+17</v>
      </c>
      <c r="W1407" s="6" t="s">
        <v>31</v>
      </c>
      <c r="X1407" s="6" t="s">
        <v>3925</v>
      </c>
      <c r="Y1407" s="6" t="s">
        <v>3926</v>
      </c>
      <c r="Z1407">
        <v>102070532</v>
      </c>
    </row>
    <row r="1408" spans="1:26" x14ac:dyDescent="0.25">
      <c r="A1408">
        <v>1866034936</v>
      </c>
      <c r="B1408" t="b">
        <v>0</v>
      </c>
      <c r="C1408" s="6" t="s">
        <v>26</v>
      </c>
      <c r="D1408">
        <v>3</v>
      </c>
      <c r="E1408" s="1">
        <v>43328.755462962959</v>
      </c>
      <c r="F1408" s="6" t="s">
        <v>27</v>
      </c>
      <c r="G1408">
        <v>1</v>
      </c>
      <c r="H1408" s="6" t="s">
        <v>28</v>
      </c>
      <c r="I1408">
        <v>1</v>
      </c>
      <c r="J1408" s="6" t="s">
        <v>29</v>
      </c>
      <c r="K1408" s="1">
        <v>43136.874282407407</v>
      </c>
      <c r="L1408">
        <v>0</v>
      </c>
      <c r="M1408" s="6" t="s">
        <v>4192</v>
      </c>
      <c r="N1408" t="b">
        <v>0</v>
      </c>
      <c r="O1408" s="6" t="s">
        <v>30</v>
      </c>
      <c r="P1408" s="6" t="s">
        <v>31</v>
      </c>
      <c r="Q1408" s="6" t="s">
        <v>84</v>
      </c>
      <c r="R1408">
        <v>0</v>
      </c>
      <c r="S1408" s="6" t="s">
        <v>31</v>
      </c>
      <c r="T1408" s="6" t="s">
        <v>84</v>
      </c>
      <c r="U1408" s="6" t="s">
        <v>47</v>
      </c>
      <c r="V1408">
        <v>9.6061877795100262E+17</v>
      </c>
      <c r="W1408" s="6" t="s">
        <v>31</v>
      </c>
      <c r="X1408" s="6" t="s">
        <v>4193</v>
      </c>
      <c r="Y1408" s="6" t="s">
        <v>4194</v>
      </c>
      <c r="Z1408">
        <v>373442380</v>
      </c>
    </row>
    <row r="1409" spans="1:26" x14ac:dyDescent="0.25">
      <c r="A1409">
        <v>1866034803</v>
      </c>
      <c r="B1409" t="b">
        <v>0</v>
      </c>
      <c r="C1409" s="6" t="s">
        <v>26</v>
      </c>
      <c r="D1409">
        <v>3</v>
      </c>
      <c r="E1409" s="1">
        <v>43328.655219907407</v>
      </c>
      <c r="F1409" s="6" t="s">
        <v>27</v>
      </c>
      <c r="G1409">
        <v>1</v>
      </c>
      <c r="H1409" s="6" t="s">
        <v>40</v>
      </c>
      <c r="I1409">
        <v>0.66</v>
      </c>
      <c r="J1409" s="6" t="s">
        <v>29</v>
      </c>
      <c r="K1409" s="1">
        <v>43136.875277777777</v>
      </c>
      <c r="L1409">
        <v>0</v>
      </c>
      <c r="M1409" s="6" t="s">
        <v>3815</v>
      </c>
      <c r="N1409" t="b">
        <v>0</v>
      </c>
      <c r="O1409" s="6" t="s">
        <v>30</v>
      </c>
      <c r="P1409" s="6" t="s">
        <v>31</v>
      </c>
      <c r="Q1409" s="6" t="s">
        <v>84</v>
      </c>
      <c r="R1409">
        <v>1</v>
      </c>
      <c r="S1409" s="6" t="s">
        <v>31</v>
      </c>
      <c r="T1409" s="6" t="s">
        <v>84</v>
      </c>
      <c r="U1409" s="6" t="s">
        <v>58</v>
      </c>
      <c r="V1409">
        <v>9.6061913653889434E+17</v>
      </c>
      <c r="W1409" s="6" t="s">
        <v>31</v>
      </c>
      <c r="X1409" s="6" t="s">
        <v>3816</v>
      </c>
      <c r="Y1409" s="6" t="s">
        <v>3817</v>
      </c>
      <c r="Z1409">
        <v>46859075</v>
      </c>
    </row>
    <row r="1410" spans="1:26" x14ac:dyDescent="0.25">
      <c r="A1410">
        <v>1866034930</v>
      </c>
      <c r="B1410" t="b">
        <v>0</v>
      </c>
      <c r="C1410" s="6" t="s">
        <v>26</v>
      </c>
      <c r="D1410">
        <v>3</v>
      </c>
      <c r="E1410" s="1">
        <v>43328.596828703703</v>
      </c>
      <c r="F1410" s="6" t="s">
        <v>27</v>
      </c>
      <c r="G1410">
        <v>1</v>
      </c>
      <c r="H1410" s="6" t="s">
        <v>40</v>
      </c>
      <c r="I1410">
        <v>0.64949999999999997</v>
      </c>
      <c r="J1410" s="6" t="s">
        <v>29</v>
      </c>
      <c r="K1410" s="1">
        <v>43136.875844907408</v>
      </c>
      <c r="L1410">
        <v>0</v>
      </c>
      <c r="M1410" s="6" t="s">
        <v>4174</v>
      </c>
      <c r="N1410" t="b">
        <v>0</v>
      </c>
      <c r="O1410" s="6" t="s">
        <v>30</v>
      </c>
      <c r="P1410" s="6" t="s">
        <v>31</v>
      </c>
      <c r="Q1410" s="6" t="s">
        <v>84</v>
      </c>
      <c r="R1410">
        <v>0</v>
      </c>
      <c r="S1410" s="6" t="s">
        <v>31</v>
      </c>
      <c r="T1410" s="6" t="s">
        <v>84</v>
      </c>
      <c r="U1410" s="6" t="s">
        <v>45</v>
      </c>
      <c r="V1410">
        <v>9.6061934245817139E+17</v>
      </c>
      <c r="W1410" s="6" t="s">
        <v>31</v>
      </c>
      <c r="X1410" s="6" t="s">
        <v>4175</v>
      </c>
      <c r="Y1410" s="6" t="s">
        <v>4176</v>
      </c>
      <c r="Z1410">
        <v>9.5687053712030515E+17</v>
      </c>
    </row>
    <row r="1411" spans="1:26" x14ac:dyDescent="0.25">
      <c r="A1411">
        <v>1866034816</v>
      </c>
      <c r="B1411" t="b">
        <v>0</v>
      </c>
      <c r="C1411" s="6" t="s">
        <v>26</v>
      </c>
      <c r="D1411">
        <v>3</v>
      </c>
      <c r="E1411" s="1">
        <v>43328.596215277779</v>
      </c>
      <c r="F1411" s="6" t="s">
        <v>27</v>
      </c>
      <c r="G1411">
        <v>1</v>
      </c>
      <c r="H1411" s="6" t="s">
        <v>28</v>
      </c>
      <c r="I1411">
        <v>0.63849999999999996</v>
      </c>
      <c r="J1411" s="6" t="s">
        <v>29</v>
      </c>
      <c r="K1411" s="1">
        <v>43136.889085648145</v>
      </c>
      <c r="L1411">
        <v>2</v>
      </c>
      <c r="M1411" s="6" t="s">
        <v>3850</v>
      </c>
      <c r="N1411" t="b">
        <v>1</v>
      </c>
      <c r="O1411" s="6" t="s">
        <v>30</v>
      </c>
      <c r="P1411" s="6" t="s">
        <v>3851</v>
      </c>
      <c r="Q1411" s="6" t="s">
        <v>84</v>
      </c>
      <c r="R1411">
        <v>1</v>
      </c>
      <c r="S1411" s="6" t="s">
        <v>31</v>
      </c>
      <c r="T1411" s="6" t="s">
        <v>84</v>
      </c>
      <c r="U1411" s="6" t="s">
        <v>58</v>
      </c>
      <c r="V1411">
        <v>9.606241419835351E+17</v>
      </c>
      <c r="W1411" s="6" t="s">
        <v>31</v>
      </c>
      <c r="X1411" s="6" t="s">
        <v>3852</v>
      </c>
      <c r="Y1411" s="6" t="s">
        <v>3853</v>
      </c>
      <c r="Z1411">
        <v>271017604</v>
      </c>
    </row>
    <row r="1412" spans="1:26" x14ac:dyDescent="0.25">
      <c r="A1412">
        <v>1866034932</v>
      </c>
      <c r="B1412" t="b">
        <v>0</v>
      </c>
      <c r="C1412" s="6" t="s">
        <v>26</v>
      </c>
      <c r="D1412">
        <v>3</v>
      </c>
      <c r="E1412" s="1">
        <v>43328.669583333336</v>
      </c>
      <c r="F1412" s="6" t="s">
        <v>27</v>
      </c>
      <c r="G1412">
        <v>1</v>
      </c>
      <c r="H1412" s="6" t="s">
        <v>28</v>
      </c>
      <c r="I1412">
        <v>0.65690000000000004</v>
      </c>
      <c r="J1412" s="6" t="s">
        <v>29</v>
      </c>
      <c r="K1412" s="1">
        <v>43136.906388888892</v>
      </c>
      <c r="L1412">
        <v>0</v>
      </c>
      <c r="M1412" s="6" t="s">
        <v>4180</v>
      </c>
      <c r="N1412" t="b">
        <v>0</v>
      </c>
      <c r="O1412" s="6" t="s">
        <v>30</v>
      </c>
      <c r="P1412" s="6" t="s">
        <v>31</v>
      </c>
      <c r="Q1412" s="6" t="s">
        <v>84</v>
      </c>
      <c r="R1412">
        <v>0</v>
      </c>
      <c r="S1412" s="6" t="s">
        <v>31</v>
      </c>
      <c r="T1412" s="6" t="s">
        <v>84</v>
      </c>
      <c r="U1412" s="6" t="s">
        <v>39</v>
      </c>
      <c r="V1412">
        <v>9.6063041167527526E+17</v>
      </c>
      <c r="W1412" s="6" t="s">
        <v>31</v>
      </c>
      <c r="X1412" s="6" t="s">
        <v>4181</v>
      </c>
      <c r="Y1412" s="6" t="s">
        <v>4182</v>
      </c>
      <c r="Z1412">
        <v>39335811</v>
      </c>
    </row>
    <row r="1413" spans="1:26" x14ac:dyDescent="0.25">
      <c r="A1413">
        <v>1866034947</v>
      </c>
      <c r="B1413" t="b">
        <v>0</v>
      </c>
      <c r="C1413" s="6" t="s">
        <v>26</v>
      </c>
      <c r="D1413">
        <v>3</v>
      </c>
      <c r="E1413" s="1">
        <v>43328.758449074077</v>
      </c>
      <c r="F1413" s="6" t="s">
        <v>27</v>
      </c>
      <c r="G1413">
        <v>1</v>
      </c>
      <c r="H1413" s="6" t="s">
        <v>41</v>
      </c>
      <c r="I1413">
        <v>1</v>
      </c>
      <c r="J1413" s="6" t="s">
        <v>29</v>
      </c>
      <c r="K1413" s="1">
        <v>43136.91511574074</v>
      </c>
      <c r="L1413">
        <v>0</v>
      </c>
      <c r="M1413" s="6" t="s">
        <v>4228</v>
      </c>
      <c r="N1413" t="b">
        <v>0</v>
      </c>
      <c r="O1413" s="6" t="s">
        <v>30</v>
      </c>
      <c r="P1413" s="6" t="s">
        <v>31</v>
      </c>
      <c r="Q1413" s="6" t="s">
        <v>84</v>
      </c>
      <c r="R1413">
        <v>1</v>
      </c>
      <c r="S1413" s="6" t="s">
        <v>31</v>
      </c>
      <c r="T1413" s="6" t="s">
        <v>84</v>
      </c>
      <c r="U1413" s="6" t="s">
        <v>47</v>
      </c>
      <c r="V1413">
        <v>9.6063357456638771E+17</v>
      </c>
      <c r="W1413" s="6" t="s">
        <v>31</v>
      </c>
      <c r="X1413" s="6" t="s">
        <v>4229</v>
      </c>
      <c r="Y1413" s="6" t="s">
        <v>4230</v>
      </c>
      <c r="Z1413">
        <v>35550239</v>
      </c>
    </row>
    <row r="1414" spans="1:26" x14ac:dyDescent="0.25">
      <c r="A1414">
        <v>1866034927</v>
      </c>
      <c r="B1414" t="b">
        <v>0</v>
      </c>
      <c r="C1414" s="6" t="s">
        <v>26</v>
      </c>
      <c r="D1414">
        <v>3</v>
      </c>
      <c r="E1414" s="1">
        <v>43328.689421296294</v>
      </c>
      <c r="F1414" s="6" t="s">
        <v>27</v>
      </c>
      <c r="G1414">
        <v>1</v>
      </c>
      <c r="H1414" s="6" t="s">
        <v>40</v>
      </c>
      <c r="I1414">
        <v>0.65069999999999995</v>
      </c>
      <c r="J1414" s="6" t="s">
        <v>29</v>
      </c>
      <c r="K1414" s="1">
        <v>43136.926249999997</v>
      </c>
      <c r="L1414">
        <v>3</v>
      </c>
      <c r="M1414" s="6" t="s">
        <v>4165</v>
      </c>
      <c r="N1414" t="b">
        <v>0</v>
      </c>
      <c r="O1414" s="6" t="s">
        <v>30</v>
      </c>
      <c r="P1414" s="6" t="s">
        <v>31</v>
      </c>
      <c r="Q1414" s="6" t="s">
        <v>84</v>
      </c>
      <c r="R1414">
        <v>0</v>
      </c>
      <c r="S1414" s="6" t="s">
        <v>31</v>
      </c>
      <c r="T1414" s="6" t="s">
        <v>84</v>
      </c>
      <c r="U1414" s="6" t="s">
        <v>36</v>
      </c>
      <c r="V1414">
        <v>9.6063761068636979E+17</v>
      </c>
      <c r="W1414" s="6" t="s">
        <v>31</v>
      </c>
      <c r="X1414" s="6" t="s">
        <v>4166</v>
      </c>
      <c r="Y1414" s="6" t="s">
        <v>4167</v>
      </c>
      <c r="Z1414">
        <v>9.5905790714392576E+17</v>
      </c>
    </row>
    <row r="1415" spans="1:26" x14ac:dyDescent="0.25">
      <c r="A1415">
        <v>1866034944</v>
      </c>
      <c r="B1415" t="b">
        <v>0</v>
      </c>
      <c r="C1415" s="6" t="s">
        <v>26</v>
      </c>
      <c r="D1415">
        <v>3</v>
      </c>
      <c r="E1415" s="1">
        <v>43328.755462962959</v>
      </c>
      <c r="F1415" s="6" t="s">
        <v>27</v>
      </c>
      <c r="G1415">
        <v>1</v>
      </c>
      <c r="H1415" s="6" t="s">
        <v>40</v>
      </c>
      <c r="I1415">
        <v>0.66339999999999999</v>
      </c>
      <c r="J1415" s="6" t="s">
        <v>29</v>
      </c>
      <c r="K1415" s="1">
        <v>43136.957673611112</v>
      </c>
      <c r="L1415">
        <v>0</v>
      </c>
      <c r="M1415" s="6" t="s">
        <v>4218</v>
      </c>
      <c r="N1415" t="b">
        <v>0</v>
      </c>
      <c r="O1415" s="6" t="s">
        <v>30</v>
      </c>
      <c r="P1415" s="6" t="s">
        <v>31</v>
      </c>
      <c r="Q1415" s="6" t="s">
        <v>84</v>
      </c>
      <c r="R1415">
        <v>0</v>
      </c>
      <c r="S1415" s="6" t="s">
        <v>31</v>
      </c>
      <c r="T1415" s="6" t="s">
        <v>84</v>
      </c>
      <c r="U1415" s="6" t="s">
        <v>47</v>
      </c>
      <c r="V1415">
        <v>9.6064899656078541E+17</v>
      </c>
      <c r="W1415" s="6" t="s">
        <v>31</v>
      </c>
      <c r="X1415" s="6" t="s">
        <v>4219</v>
      </c>
      <c r="Y1415" s="6" t="s">
        <v>4220</v>
      </c>
      <c r="Z1415">
        <v>100925545</v>
      </c>
    </row>
    <row r="1416" spans="1:26" x14ac:dyDescent="0.25">
      <c r="A1416">
        <v>1866034935</v>
      </c>
      <c r="B1416" t="b">
        <v>0</v>
      </c>
      <c r="C1416" s="6" t="s">
        <v>26</v>
      </c>
      <c r="D1416">
        <v>3</v>
      </c>
      <c r="E1416" s="1">
        <v>43328.632152777776</v>
      </c>
      <c r="F1416" s="6" t="s">
        <v>27</v>
      </c>
      <c r="G1416">
        <v>1</v>
      </c>
      <c r="H1416" s="6" t="s">
        <v>41</v>
      </c>
      <c r="I1416">
        <v>1</v>
      </c>
      <c r="J1416" s="6" t="s">
        <v>29</v>
      </c>
      <c r="K1416" s="1">
        <v>43136.9612037037</v>
      </c>
      <c r="L1416">
        <v>0</v>
      </c>
      <c r="M1416" s="6" t="s">
        <v>4189</v>
      </c>
      <c r="N1416" t="b">
        <v>0</v>
      </c>
      <c r="O1416" s="6" t="s">
        <v>30</v>
      </c>
      <c r="P1416" s="6" t="s">
        <v>31</v>
      </c>
      <c r="Q1416" s="6" t="s">
        <v>84</v>
      </c>
      <c r="R1416">
        <v>0</v>
      </c>
      <c r="S1416" s="6" t="s">
        <v>31</v>
      </c>
      <c r="T1416" s="6" t="s">
        <v>84</v>
      </c>
      <c r="U1416" s="6" t="s">
        <v>38</v>
      </c>
      <c r="V1416">
        <v>9.6065027778225357E+17</v>
      </c>
      <c r="W1416" s="6" t="s">
        <v>31</v>
      </c>
      <c r="X1416" s="6" t="s">
        <v>4190</v>
      </c>
      <c r="Y1416" s="6" t="s">
        <v>4191</v>
      </c>
      <c r="Z1416">
        <v>206219515</v>
      </c>
    </row>
    <row r="1417" spans="1:26" x14ac:dyDescent="0.25">
      <c r="A1417">
        <v>1866034940</v>
      </c>
      <c r="B1417" t="b">
        <v>0</v>
      </c>
      <c r="C1417" s="6" t="s">
        <v>26</v>
      </c>
      <c r="D1417">
        <v>3</v>
      </c>
      <c r="E1417" s="1">
        <v>43328.673842592594</v>
      </c>
      <c r="F1417" s="6" t="s">
        <v>27</v>
      </c>
      <c r="G1417">
        <v>0.66520000000000001</v>
      </c>
      <c r="H1417" s="6" t="s">
        <v>41</v>
      </c>
      <c r="I1417">
        <v>0.66520000000000001</v>
      </c>
      <c r="J1417" s="6" t="s">
        <v>29</v>
      </c>
      <c r="K1417" s="1">
        <v>43136.994687500002</v>
      </c>
      <c r="L1417">
        <v>1</v>
      </c>
      <c r="M1417" s="6" t="s">
        <v>4205</v>
      </c>
      <c r="N1417" t="b">
        <v>0</v>
      </c>
      <c r="O1417" s="6" t="s">
        <v>30</v>
      </c>
      <c r="P1417" s="6" t="s">
        <v>31</v>
      </c>
      <c r="Q1417" s="6" t="s">
        <v>84</v>
      </c>
      <c r="R1417">
        <v>0</v>
      </c>
      <c r="S1417" s="6" t="s">
        <v>31</v>
      </c>
      <c r="T1417" s="6" t="s">
        <v>84</v>
      </c>
      <c r="U1417" s="6" t="s">
        <v>47</v>
      </c>
      <c r="V1417">
        <v>9.6066241074173952E+17</v>
      </c>
      <c r="W1417" s="6" t="s">
        <v>31</v>
      </c>
      <c r="X1417" s="6" t="s">
        <v>4206</v>
      </c>
      <c r="Y1417" s="6" t="s">
        <v>4207</v>
      </c>
      <c r="Z1417">
        <v>2164627016</v>
      </c>
    </row>
    <row r="1418" spans="1:26" x14ac:dyDescent="0.25">
      <c r="A1418">
        <v>1866034964</v>
      </c>
      <c r="B1418" t="b">
        <v>0</v>
      </c>
      <c r="C1418" s="6" t="s">
        <v>26</v>
      </c>
      <c r="D1418">
        <v>3</v>
      </c>
      <c r="E1418" s="1">
        <v>43328.634120370371</v>
      </c>
      <c r="F1418" s="6" t="s">
        <v>27</v>
      </c>
      <c r="G1418">
        <v>1</v>
      </c>
      <c r="H1418" s="6" t="s">
        <v>41</v>
      </c>
      <c r="I1418">
        <v>0.6704</v>
      </c>
      <c r="J1418" s="6" t="s">
        <v>29</v>
      </c>
      <c r="K1418" s="1">
        <v>43136.995648148149</v>
      </c>
      <c r="L1418">
        <v>2</v>
      </c>
      <c r="M1418" s="6" t="s">
        <v>35</v>
      </c>
      <c r="N1418" t="b">
        <v>0</v>
      </c>
      <c r="O1418" s="6" t="s">
        <v>30</v>
      </c>
      <c r="P1418" s="6" t="s">
        <v>31</v>
      </c>
      <c r="Q1418" s="6" t="s">
        <v>84</v>
      </c>
      <c r="R1418">
        <v>0</v>
      </c>
      <c r="S1418" s="6" t="s">
        <v>31</v>
      </c>
      <c r="T1418" s="6" t="s">
        <v>84</v>
      </c>
      <c r="U1418" s="6" t="s">
        <v>36</v>
      </c>
      <c r="V1418">
        <v>9.6066276032032768E+17</v>
      </c>
      <c r="W1418" s="6" t="s">
        <v>31</v>
      </c>
      <c r="X1418" s="6" t="s">
        <v>4275</v>
      </c>
      <c r="Y1418" s="6" t="s">
        <v>4276</v>
      </c>
      <c r="Z1418">
        <v>2348753839</v>
      </c>
    </row>
    <row r="1419" spans="1:26" x14ac:dyDescent="0.25">
      <c r="A1419">
        <v>1866034965</v>
      </c>
      <c r="B1419" t="b">
        <v>0</v>
      </c>
      <c r="C1419" s="6" t="s">
        <v>26</v>
      </c>
      <c r="D1419">
        <v>3</v>
      </c>
      <c r="E1419" s="1">
        <v>43328.67292824074</v>
      </c>
      <c r="F1419" s="6" t="s">
        <v>27</v>
      </c>
      <c r="G1419">
        <v>1</v>
      </c>
      <c r="H1419" s="6" t="s">
        <v>28</v>
      </c>
      <c r="I1419">
        <v>0.65180000000000005</v>
      </c>
      <c r="J1419" s="6" t="s">
        <v>29</v>
      </c>
      <c r="K1419" s="1">
        <v>43137.020891203705</v>
      </c>
      <c r="L1419">
        <v>27</v>
      </c>
      <c r="M1419" s="6" t="s">
        <v>4277</v>
      </c>
      <c r="N1419" t="b">
        <v>0</v>
      </c>
      <c r="O1419" s="6" t="s">
        <v>30</v>
      </c>
      <c r="P1419" s="6" t="s">
        <v>31</v>
      </c>
      <c r="Q1419" s="6" t="s">
        <v>84</v>
      </c>
      <c r="R1419">
        <v>11</v>
      </c>
      <c r="S1419" s="6" t="s">
        <v>31</v>
      </c>
      <c r="T1419" s="6" t="s">
        <v>84</v>
      </c>
      <c r="U1419" s="6" t="s">
        <v>47</v>
      </c>
      <c r="V1419">
        <v>9.6067190464541901E+17</v>
      </c>
      <c r="W1419" s="6" t="s">
        <v>31</v>
      </c>
      <c r="X1419" s="6" t="s">
        <v>4278</v>
      </c>
      <c r="Y1419" s="6" t="s">
        <v>4279</v>
      </c>
      <c r="Z1419">
        <v>9.4863871646101914E+17</v>
      </c>
    </row>
    <row r="1420" spans="1:26" x14ac:dyDescent="0.25">
      <c r="A1420">
        <v>1866034971</v>
      </c>
      <c r="B1420" t="b">
        <v>0</v>
      </c>
      <c r="C1420" s="6" t="s">
        <v>26</v>
      </c>
      <c r="D1420">
        <v>3</v>
      </c>
      <c r="E1420" s="1">
        <v>43328.577766203707</v>
      </c>
      <c r="F1420" s="6" t="s">
        <v>27</v>
      </c>
      <c r="G1420">
        <v>1</v>
      </c>
      <c r="H1420" s="6" t="s">
        <v>41</v>
      </c>
      <c r="I1420">
        <v>0.66700000000000004</v>
      </c>
      <c r="J1420" s="6" t="s">
        <v>29</v>
      </c>
      <c r="K1420" s="1">
        <v>43137.031493055554</v>
      </c>
      <c r="L1420">
        <v>0</v>
      </c>
      <c r="M1420" s="6" t="s">
        <v>1448</v>
      </c>
      <c r="N1420" t="b">
        <v>0</v>
      </c>
      <c r="O1420" s="6" t="s">
        <v>30</v>
      </c>
      <c r="P1420" s="6" t="s">
        <v>31</v>
      </c>
      <c r="Q1420" s="6" t="s">
        <v>84</v>
      </c>
      <c r="R1420">
        <v>0</v>
      </c>
      <c r="S1420" s="6" t="s">
        <v>31</v>
      </c>
      <c r="T1420" s="6" t="s">
        <v>84</v>
      </c>
      <c r="U1420" s="6" t="s">
        <v>125</v>
      </c>
      <c r="V1420">
        <v>9.6067574843562803E+17</v>
      </c>
      <c r="W1420" s="6" t="s">
        <v>31</v>
      </c>
      <c r="X1420" s="6" t="s">
        <v>4293</v>
      </c>
      <c r="Y1420" s="6" t="s">
        <v>4294</v>
      </c>
      <c r="Z1420">
        <v>8.9566160656611738E+17</v>
      </c>
    </row>
    <row r="1421" spans="1:26" x14ac:dyDescent="0.25">
      <c r="A1421">
        <v>1866034976</v>
      </c>
      <c r="B1421" t="b">
        <v>0</v>
      </c>
      <c r="C1421" s="6" t="s">
        <v>26</v>
      </c>
      <c r="D1421">
        <v>3</v>
      </c>
      <c r="E1421" s="1">
        <v>43328.626238425924</v>
      </c>
      <c r="F1421" s="6" t="s">
        <v>56</v>
      </c>
      <c r="G1421">
        <v>1</v>
      </c>
      <c r="H1421" s="6" t="s">
        <v>84</v>
      </c>
      <c r="J1421" s="6" t="s">
        <v>29</v>
      </c>
      <c r="K1421" s="1">
        <v>43137.090578703705</v>
      </c>
      <c r="L1421">
        <v>0</v>
      </c>
      <c r="M1421" s="6" t="s">
        <v>35</v>
      </c>
      <c r="N1421" t="b">
        <v>0</v>
      </c>
      <c r="O1421" s="6" t="s">
        <v>30</v>
      </c>
      <c r="P1421" s="6" t="s">
        <v>31</v>
      </c>
      <c r="Q1421" s="6" t="s">
        <v>84</v>
      </c>
      <c r="R1421">
        <v>0</v>
      </c>
      <c r="S1421" s="6" t="s">
        <v>31</v>
      </c>
      <c r="T1421" s="6" t="s">
        <v>84</v>
      </c>
      <c r="U1421" s="6" t="s">
        <v>36</v>
      </c>
      <c r="V1421">
        <v>9.606971604833321E+17</v>
      </c>
      <c r="W1421" s="6" t="s">
        <v>31</v>
      </c>
      <c r="X1421" s="6" t="s">
        <v>4306</v>
      </c>
      <c r="Y1421" s="6" t="s">
        <v>4307</v>
      </c>
      <c r="Z1421">
        <v>111742191</v>
      </c>
    </row>
    <row r="1422" spans="1:26" x14ac:dyDescent="0.25">
      <c r="A1422">
        <v>1866034860</v>
      </c>
      <c r="B1422" t="b">
        <v>0</v>
      </c>
      <c r="C1422" s="6" t="s">
        <v>26</v>
      </c>
      <c r="D1422">
        <v>3</v>
      </c>
      <c r="E1422" s="1">
        <v>43328.647916666669</v>
      </c>
      <c r="F1422" s="6" t="s">
        <v>27</v>
      </c>
      <c r="G1422">
        <v>1</v>
      </c>
      <c r="H1422" s="6" t="s">
        <v>28</v>
      </c>
      <c r="I1422">
        <v>0.68020000000000003</v>
      </c>
      <c r="J1422" s="6" t="s">
        <v>29</v>
      </c>
      <c r="K1422" s="1">
        <v>43137.109861111108</v>
      </c>
      <c r="L1422">
        <v>8</v>
      </c>
      <c r="M1422" s="6" t="s">
        <v>46</v>
      </c>
      <c r="N1422" t="b">
        <v>0</v>
      </c>
      <c r="O1422" s="6" t="s">
        <v>30</v>
      </c>
      <c r="P1422" s="6" t="s">
        <v>31</v>
      </c>
      <c r="Q1422" s="6" t="s">
        <v>84</v>
      </c>
      <c r="R1422">
        <v>1</v>
      </c>
      <c r="S1422" s="6" t="s">
        <v>31</v>
      </c>
      <c r="T1422" s="6" t="s">
        <v>84</v>
      </c>
      <c r="U1422" s="6" t="s">
        <v>47</v>
      </c>
      <c r="V1422">
        <v>9.6070414831129805E+17</v>
      </c>
      <c r="W1422" s="6" t="s">
        <v>31</v>
      </c>
      <c r="X1422" s="6" t="s">
        <v>3979</v>
      </c>
      <c r="Y1422" s="6" t="s">
        <v>3980</v>
      </c>
      <c r="Z1422">
        <v>9.596336257204224E+17</v>
      </c>
    </row>
    <row r="1423" spans="1:26" x14ac:dyDescent="0.25">
      <c r="A1423">
        <v>1866034868</v>
      </c>
      <c r="B1423" t="b">
        <v>0</v>
      </c>
      <c r="C1423" s="6" t="s">
        <v>26</v>
      </c>
      <c r="D1423">
        <v>3</v>
      </c>
      <c r="E1423" s="1">
        <v>43328.677986111114</v>
      </c>
      <c r="F1423" s="6" t="s">
        <v>27</v>
      </c>
      <c r="G1423">
        <v>1</v>
      </c>
      <c r="H1423" s="6" t="s">
        <v>41</v>
      </c>
      <c r="I1423">
        <v>0.66759999999999997</v>
      </c>
      <c r="J1423" s="6" t="s">
        <v>29</v>
      </c>
      <c r="K1423" s="1">
        <v>43137.112673611111</v>
      </c>
      <c r="L1423">
        <v>0</v>
      </c>
      <c r="M1423" s="6" t="s">
        <v>3999</v>
      </c>
      <c r="N1423" t="b">
        <v>0</v>
      </c>
      <c r="O1423" s="6" t="s">
        <v>30</v>
      </c>
      <c r="P1423" s="6" t="s">
        <v>31</v>
      </c>
      <c r="Q1423" s="6" t="s">
        <v>84</v>
      </c>
      <c r="R1423">
        <v>0</v>
      </c>
      <c r="S1423" s="6" t="s">
        <v>31</v>
      </c>
      <c r="T1423" s="6" t="s">
        <v>84</v>
      </c>
      <c r="U1423" s="6" t="s">
        <v>36</v>
      </c>
      <c r="V1423">
        <v>9.6070516826107085E+17</v>
      </c>
      <c r="W1423" s="6" t="s">
        <v>31</v>
      </c>
      <c r="X1423" s="6" t="s">
        <v>4000</v>
      </c>
      <c r="Y1423" s="6" t="s">
        <v>4001</v>
      </c>
      <c r="Z1423">
        <v>9.3955761783943987E+17</v>
      </c>
    </row>
    <row r="1424" spans="1:26" x14ac:dyDescent="0.25">
      <c r="A1424">
        <v>1866034871</v>
      </c>
      <c r="B1424" t="b">
        <v>0</v>
      </c>
      <c r="C1424" s="6" t="s">
        <v>26</v>
      </c>
      <c r="D1424">
        <v>3</v>
      </c>
      <c r="E1424" s="1">
        <v>43328.691261574073</v>
      </c>
      <c r="F1424" s="6" t="s">
        <v>27</v>
      </c>
      <c r="G1424">
        <v>1</v>
      </c>
      <c r="H1424" s="6" t="s">
        <v>41</v>
      </c>
      <c r="I1424">
        <v>0.65659999999999996</v>
      </c>
      <c r="J1424" s="6" t="s">
        <v>29</v>
      </c>
      <c r="K1424" s="1">
        <v>43137.139537037037</v>
      </c>
      <c r="L1424">
        <v>0</v>
      </c>
      <c r="M1424" s="6" t="s">
        <v>4007</v>
      </c>
      <c r="N1424" t="b">
        <v>0</v>
      </c>
      <c r="O1424" s="6" t="s">
        <v>30</v>
      </c>
      <c r="P1424" s="6" t="s">
        <v>31</v>
      </c>
      <c r="Q1424" s="6" t="s">
        <v>84</v>
      </c>
      <c r="R1424">
        <v>0</v>
      </c>
      <c r="S1424" s="6" t="s">
        <v>31</v>
      </c>
      <c r="T1424" s="6" t="s">
        <v>84</v>
      </c>
      <c r="U1424" s="6" t="s">
        <v>36</v>
      </c>
      <c r="V1424">
        <v>9.6071490318628045E+17</v>
      </c>
      <c r="W1424" s="6" t="s">
        <v>4008</v>
      </c>
      <c r="X1424" s="6" t="s">
        <v>4009</v>
      </c>
      <c r="Y1424" s="6" t="s">
        <v>4010</v>
      </c>
      <c r="Z1424">
        <v>8.9523805149617766E+17</v>
      </c>
    </row>
    <row r="1425" spans="1:26" x14ac:dyDescent="0.25">
      <c r="A1425">
        <v>1866034844</v>
      </c>
      <c r="B1425" t="b">
        <v>0</v>
      </c>
      <c r="C1425" s="6" t="s">
        <v>26</v>
      </c>
      <c r="D1425">
        <v>3</v>
      </c>
      <c r="E1425" s="1">
        <v>43328.611886574072</v>
      </c>
      <c r="F1425" s="6" t="s">
        <v>27</v>
      </c>
      <c r="G1425">
        <v>1</v>
      </c>
      <c r="H1425" s="6" t="s">
        <v>41</v>
      </c>
      <c r="I1425">
        <v>0.65659999999999996</v>
      </c>
      <c r="J1425" s="6" t="s">
        <v>29</v>
      </c>
      <c r="K1425" s="1">
        <v>43137.157858796294</v>
      </c>
      <c r="L1425">
        <v>1</v>
      </c>
      <c r="M1425" s="6" t="s">
        <v>35</v>
      </c>
      <c r="N1425" t="b">
        <v>0</v>
      </c>
      <c r="O1425" s="6" t="s">
        <v>30</v>
      </c>
      <c r="P1425" s="6" t="s">
        <v>31</v>
      </c>
      <c r="Q1425" s="6" t="s">
        <v>84</v>
      </c>
      <c r="R1425">
        <v>9</v>
      </c>
      <c r="S1425" s="6" t="s">
        <v>31</v>
      </c>
      <c r="T1425" s="6" t="s">
        <v>84</v>
      </c>
      <c r="U1425" s="6" t="s">
        <v>36</v>
      </c>
      <c r="V1425">
        <v>9.6072154235425997E+17</v>
      </c>
      <c r="W1425" s="6" t="s">
        <v>31</v>
      </c>
      <c r="X1425" s="6" t="s">
        <v>3934</v>
      </c>
      <c r="Y1425" s="6" t="s">
        <v>3935</v>
      </c>
      <c r="Z1425">
        <v>21303464</v>
      </c>
    </row>
    <row r="1426" spans="1:26" x14ac:dyDescent="0.25">
      <c r="A1426">
        <v>1866034972</v>
      </c>
      <c r="B1426" t="b">
        <v>0</v>
      </c>
      <c r="C1426" s="6" t="s">
        <v>26</v>
      </c>
      <c r="D1426">
        <v>3</v>
      </c>
      <c r="E1426" s="1">
        <v>43328.675532407404</v>
      </c>
      <c r="F1426" s="6" t="s">
        <v>27</v>
      </c>
      <c r="G1426">
        <v>1</v>
      </c>
      <c r="H1426" s="6" t="s">
        <v>28</v>
      </c>
      <c r="I1426">
        <v>0.62870000000000004</v>
      </c>
      <c r="J1426" s="6" t="s">
        <v>29</v>
      </c>
      <c r="K1426" s="1">
        <v>43137.213958333334</v>
      </c>
      <c r="L1426">
        <v>2</v>
      </c>
      <c r="M1426" s="6" t="s">
        <v>4295</v>
      </c>
      <c r="N1426" t="b">
        <v>0</v>
      </c>
      <c r="O1426" s="6" t="s">
        <v>30</v>
      </c>
      <c r="P1426" s="6" t="s">
        <v>31</v>
      </c>
      <c r="Q1426" s="6" t="s">
        <v>84</v>
      </c>
      <c r="R1426">
        <v>0</v>
      </c>
      <c r="S1426" s="6" t="s">
        <v>31</v>
      </c>
      <c r="T1426" s="6" t="s">
        <v>84</v>
      </c>
      <c r="U1426" s="6" t="s">
        <v>47</v>
      </c>
      <c r="V1426">
        <v>9.6074186983883981E+17</v>
      </c>
      <c r="W1426" s="6" t="s">
        <v>31</v>
      </c>
      <c r="X1426" s="6" t="s">
        <v>4296</v>
      </c>
      <c r="Y1426" s="6" t="s">
        <v>4297</v>
      </c>
      <c r="Z1426">
        <v>9.4025001632893747E+17</v>
      </c>
    </row>
    <row r="1427" spans="1:26" x14ac:dyDescent="0.25">
      <c r="A1427">
        <v>1866034880</v>
      </c>
      <c r="B1427" t="b">
        <v>0</v>
      </c>
      <c r="C1427" s="6" t="s">
        <v>26</v>
      </c>
      <c r="D1427">
        <v>3</v>
      </c>
      <c r="E1427" s="1">
        <v>43328.62263888889</v>
      </c>
      <c r="F1427" s="6" t="s">
        <v>27</v>
      </c>
      <c r="G1427">
        <v>1</v>
      </c>
      <c r="H1427" s="6" t="s">
        <v>41</v>
      </c>
      <c r="I1427">
        <v>1</v>
      </c>
      <c r="J1427" s="6" t="s">
        <v>29</v>
      </c>
      <c r="K1427" s="1">
        <v>43137.222754629627</v>
      </c>
      <c r="L1427">
        <v>0</v>
      </c>
      <c r="M1427" s="6" t="s">
        <v>46</v>
      </c>
      <c r="N1427" t="b">
        <v>0</v>
      </c>
      <c r="O1427" s="6" t="s">
        <v>30</v>
      </c>
      <c r="P1427" s="6" t="s">
        <v>31</v>
      </c>
      <c r="Q1427" s="6" t="s">
        <v>84</v>
      </c>
      <c r="R1427">
        <v>0</v>
      </c>
      <c r="S1427" s="6" t="s">
        <v>31</v>
      </c>
      <c r="T1427" s="6" t="s">
        <v>84</v>
      </c>
      <c r="U1427" s="6" t="s">
        <v>47</v>
      </c>
      <c r="V1427">
        <v>9.6074506071012557E+17</v>
      </c>
      <c r="W1427" s="6" t="s">
        <v>31</v>
      </c>
      <c r="X1427" s="6" t="s">
        <v>4030</v>
      </c>
      <c r="Y1427" s="6" t="s">
        <v>4031</v>
      </c>
      <c r="Z1427">
        <v>9.6012883211942707E+17</v>
      </c>
    </row>
    <row r="1428" spans="1:26" x14ac:dyDescent="0.25">
      <c r="A1428">
        <v>1866034884</v>
      </c>
      <c r="B1428" t="b">
        <v>0</v>
      </c>
      <c r="C1428" s="6" t="s">
        <v>26</v>
      </c>
      <c r="D1428">
        <v>3</v>
      </c>
      <c r="E1428" s="1">
        <v>43328.668726851851</v>
      </c>
      <c r="F1428" s="6" t="s">
        <v>27</v>
      </c>
      <c r="G1428">
        <v>1</v>
      </c>
      <c r="H1428" s="6" t="s">
        <v>28</v>
      </c>
      <c r="I1428">
        <v>0.65429999999999999</v>
      </c>
      <c r="J1428" s="6" t="s">
        <v>29</v>
      </c>
      <c r="K1428" s="1">
        <v>43137.229884259257</v>
      </c>
      <c r="L1428">
        <v>2</v>
      </c>
      <c r="M1428" s="6" t="s">
        <v>4038</v>
      </c>
      <c r="N1428" t="b">
        <v>0</v>
      </c>
      <c r="O1428" s="6" t="s">
        <v>30</v>
      </c>
      <c r="P1428" s="6" t="s">
        <v>31</v>
      </c>
      <c r="Q1428" s="6" t="s">
        <v>84</v>
      </c>
      <c r="R1428">
        <v>1</v>
      </c>
      <c r="S1428" s="6" t="s">
        <v>31</v>
      </c>
      <c r="T1428" s="6" t="s">
        <v>84</v>
      </c>
      <c r="U1428" s="6" t="s">
        <v>36</v>
      </c>
      <c r="V1428">
        <v>9.6074764471170662E+17</v>
      </c>
      <c r="W1428" s="6" t="s">
        <v>31</v>
      </c>
      <c r="X1428" s="6" t="s">
        <v>4039</v>
      </c>
      <c r="Y1428" s="6" t="s">
        <v>4040</v>
      </c>
      <c r="Z1428">
        <v>506963378</v>
      </c>
    </row>
    <row r="1429" spans="1:26" x14ac:dyDescent="0.25">
      <c r="A1429">
        <v>1866034846</v>
      </c>
      <c r="B1429" t="b">
        <v>0</v>
      </c>
      <c r="C1429" s="6" t="s">
        <v>26</v>
      </c>
      <c r="D1429">
        <v>3</v>
      </c>
      <c r="E1429" s="1">
        <v>43328.622499999998</v>
      </c>
      <c r="F1429" s="6" t="s">
        <v>27</v>
      </c>
      <c r="G1429">
        <v>1</v>
      </c>
      <c r="H1429" s="6" t="s">
        <v>28</v>
      </c>
      <c r="I1429">
        <v>0.66020000000000001</v>
      </c>
      <c r="J1429" s="6" t="s">
        <v>29</v>
      </c>
      <c r="K1429" s="1">
        <v>43137.320243055554</v>
      </c>
      <c r="L1429">
        <v>0</v>
      </c>
      <c r="M1429" s="6" t="s">
        <v>3939</v>
      </c>
      <c r="N1429" t="b">
        <v>0</v>
      </c>
      <c r="O1429" s="6" t="s">
        <v>30</v>
      </c>
      <c r="P1429" s="6" t="s">
        <v>31</v>
      </c>
      <c r="Q1429" s="6" t="s">
        <v>84</v>
      </c>
      <c r="R1429">
        <v>0</v>
      </c>
      <c r="S1429" s="6" t="s">
        <v>31</v>
      </c>
      <c r="T1429" s="6" t="s">
        <v>84</v>
      </c>
      <c r="U1429" s="6" t="s">
        <v>36</v>
      </c>
      <c r="V1429">
        <v>9.607803880660009E+17</v>
      </c>
      <c r="W1429" s="6" t="s">
        <v>57</v>
      </c>
      <c r="X1429" s="6" t="s">
        <v>3940</v>
      </c>
      <c r="Y1429" s="6" t="s">
        <v>3941</v>
      </c>
      <c r="Z1429">
        <v>7.0821122866191565E+17</v>
      </c>
    </row>
    <row r="1430" spans="1:26" x14ac:dyDescent="0.25">
      <c r="A1430">
        <v>1866034849</v>
      </c>
      <c r="B1430" t="b">
        <v>0</v>
      </c>
      <c r="C1430" s="6" t="s">
        <v>26</v>
      </c>
      <c r="D1430">
        <v>3</v>
      </c>
      <c r="E1430" s="1">
        <v>43328.63554398148</v>
      </c>
      <c r="F1430" s="6" t="s">
        <v>27</v>
      </c>
      <c r="G1430">
        <v>1</v>
      </c>
      <c r="H1430" s="6" t="s">
        <v>28</v>
      </c>
      <c r="I1430">
        <v>0.65400000000000003</v>
      </c>
      <c r="J1430" s="6" t="s">
        <v>29</v>
      </c>
      <c r="K1430" s="1">
        <v>43137.36818287037</v>
      </c>
      <c r="L1430">
        <v>1</v>
      </c>
      <c r="M1430" s="6" t="s">
        <v>46</v>
      </c>
      <c r="N1430" t="b">
        <v>0</v>
      </c>
      <c r="O1430" s="6" t="s">
        <v>30</v>
      </c>
      <c r="P1430" s="6" t="s">
        <v>31</v>
      </c>
      <c r="Q1430" s="6" t="s">
        <v>84</v>
      </c>
      <c r="R1430">
        <v>0</v>
      </c>
      <c r="S1430" s="6" t="s">
        <v>31</v>
      </c>
      <c r="T1430" s="6" t="s">
        <v>84</v>
      </c>
      <c r="U1430" s="6" t="s">
        <v>45</v>
      </c>
      <c r="V1430">
        <v>9.6079775967358157E+17</v>
      </c>
      <c r="W1430" s="6" t="s">
        <v>31</v>
      </c>
      <c r="X1430" s="6" t="s">
        <v>3946</v>
      </c>
      <c r="Y1430" s="6" t="s">
        <v>3947</v>
      </c>
      <c r="Z1430">
        <v>67360851</v>
      </c>
    </row>
    <row r="1431" spans="1:26" x14ac:dyDescent="0.25">
      <c r="A1431">
        <v>1866034853</v>
      </c>
      <c r="B1431" t="b">
        <v>0</v>
      </c>
      <c r="C1431" s="6" t="s">
        <v>26</v>
      </c>
      <c r="D1431">
        <v>3</v>
      </c>
      <c r="E1431" s="1">
        <v>43328.719699074078</v>
      </c>
      <c r="F1431" s="6" t="s">
        <v>27</v>
      </c>
      <c r="G1431">
        <v>1</v>
      </c>
      <c r="H1431" s="6" t="s">
        <v>40</v>
      </c>
      <c r="I1431">
        <v>0.66649999999999998</v>
      </c>
      <c r="J1431" s="6" t="s">
        <v>29</v>
      </c>
      <c r="K1431" s="1">
        <v>43137.388136574074</v>
      </c>
      <c r="L1431">
        <v>0</v>
      </c>
      <c r="M1431" s="6" t="s">
        <v>46</v>
      </c>
      <c r="N1431" t="b">
        <v>1</v>
      </c>
      <c r="O1431" s="6" t="s">
        <v>30</v>
      </c>
      <c r="P1431" s="6" t="s">
        <v>3957</v>
      </c>
      <c r="Q1431" s="6" t="s">
        <v>84</v>
      </c>
      <c r="R1431">
        <v>0</v>
      </c>
      <c r="S1431" s="6" t="s">
        <v>31</v>
      </c>
      <c r="T1431" s="6" t="s">
        <v>84</v>
      </c>
      <c r="U1431" s="6" t="s">
        <v>47</v>
      </c>
      <c r="V1431">
        <v>9.6080499281385472E+17</v>
      </c>
      <c r="W1431" s="6" t="s">
        <v>31</v>
      </c>
      <c r="X1431" s="6" t="s">
        <v>3958</v>
      </c>
      <c r="Y1431" s="6" t="s">
        <v>3959</v>
      </c>
      <c r="Z1431">
        <v>20681749</v>
      </c>
    </row>
    <row r="1432" spans="1:26" x14ac:dyDescent="0.25">
      <c r="A1432">
        <v>1866034970</v>
      </c>
      <c r="B1432" t="b">
        <v>0</v>
      </c>
      <c r="C1432" s="6" t="s">
        <v>26</v>
      </c>
      <c r="D1432">
        <v>3</v>
      </c>
      <c r="E1432" s="1">
        <v>43328.656064814815</v>
      </c>
      <c r="F1432" s="6" t="s">
        <v>27</v>
      </c>
      <c r="G1432">
        <v>1</v>
      </c>
      <c r="H1432" s="6" t="s">
        <v>28</v>
      </c>
      <c r="I1432">
        <v>1</v>
      </c>
      <c r="J1432" s="6" t="s">
        <v>29</v>
      </c>
      <c r="K1432" s="1">
        <v>43137.3987037037</v>
      </c>
      <c r="L1432">
        <v>3</v>
      </c>
      <c r="M1432" s="6" t="s">
        <v>4290</v>
      </c>
      <c r="N1432" t="b">
        <v>0</v>
      </c>
      <c r="O1432" s="6" t="s">
        <v>30</v>
      </c>
      <c r="P1432" s="6" t="s">
        <v>31</v>
      </c>
      <c r="Q1432" s="6" t="s">
        <v>84</v>
      </c>
      <c r="R1432">
        <v>0</v>
      </c>
      <c r="S1432" s="6" t="s">
        <v>31</v>
      </c>
      <c r="T1432" s="6" t="s">
        <v>84</v>
      </c>
      <c r="U1432" s="6" t="s">
        <v>43</v>
      </c>
      <c r="V1432">
        <v>9.6080882164286259E+17</v>
      </c>
      <c r="W1432" s="6" t="s">
        <v>57</v>
      </c>
      <c r="X1432" s="6" t="s">
        <v>4291</v>
      </c>
      <c r="Y1432" s="6" t="s">
        <v>4292</v>
      </c>
      <c r="Z1432">
        <v>15730804</v>
      </c>
    </row>
    <row r="1433" spans="1:26" x14ac:dyDescent="0.25">
      <c r="A1433">
        <v>1866034881</v>
      </c>
      <c r="B1433" t="b">
        <v>0</v>
      </c>
      <c r="C1433" s="6" t="s">
        <v>26</v>
      </c>
      <c r="D1433">
        <v>3</v>
      </c>
      <c r="E1433" s="1">
        <v>43328.750636574077</v>
      </c>
      <c r="F1433" s="6" t="s">
        <v>27</v>
      </c>
      <c r="G1433">
        <v>1</v>
      </c>
      <c r="H1433" s="6" t="s">
        <v>41</v>
      </c>
      <c r="I1433">
        <v>0.67530000000000001</v>
      </c>
      <c r="J1433" s="6" t="s">
        <v>29</v>
      </c>
      <c r="K1433" s="1">
        <v>43137.400138888886</v>
      </c>
      <c r="L1433">
        <v>32</v>
      </c>
      <c r="M1433" s="6" t="s">
        <v>46</v>
      </c>
      <c r="N1433" t="b">
        <v>0</v>
      </c>
      <c r="O1433" s="6" t="s">
        <v>30</v>
      </c>
      <c r="P1433" s="6" t="s">
        <v>31</v>
      </c>
      <c r="Q1433" s="6" t="s">
        <v>84</v>
      </c>
      <c r="R1433">
        <v>8</v>
      </c>
      <c r="S1433" s="6" t="s">
        <v>31</v>
      </c>
      <c r="T1433" s="6" t="s">
        <v>84</v>
      </c>
      <c r="U1433" s="6" t="s">
        <v>36</v>
      </c>
      <c r="V1433">
        <v>9.6080933940041318E+17</v>
      </c>
      <c r="W1433" s="6" t="s">
        <v>31</v>
      </c>
      <c r="X1433" s="6" t="s">
        <v>4032</v>
      </c>
      <c r="Y1433" s="6" t="s">
        <v>4033</v>
      </c>
      <c r="Z1433">
        <v>61775603</v>
      </c>
    </row>
    <row r="1434" spans="1:26" x14ac:dyDescent="0.25">
      <c r="A1434">
        <v>1866034867</v>
      </c>
      <c r="B1434" t="b">
        <v>0</v>
      </c>
      <c r="C1434" s="6" t="s">
        <v>26</v>
      </c>
      <c r="D1434">
        <v>3</v>
      </c>
      <c r="E1434" s="1">
        <v>43328.585173611114</v>
      </c>
      <c r="F1434" s="6" t="s">
        <v>27</v>
      </c>
      <c r="G1434">
        <v>1</v>
      </c>
      <c r="H1434" s="6" t="s">
        <v>28</v>
      </c>
      <c r="I1434">
        <v>1</v>
      </c>
      <c r="J1434" s="6" t="s">
        <v>29</v>
      </c>
      <c r="K1434" s="1">
        <v>43137.421759259261</v>
      </c>
      <c r="L1434">
        <v>0</v>
      </c>
      <c r="M1434" s="6" t="s">
        <v>3996</v>
      </c>
      <c r="N1434" t="b">
        <v>0</v>
      </c>
      <c r="O1434" s="6" t="s">
        <v>30</v>
      </c>
      <c r="P1434" s="6" t="s">
        <v>31</v>
      </c>
      <c r="Q1434" s="6" t="s">
        <v>84</v>
      </c>
      <c r="R1434">
        <v>0</v>
      </c>
      <c r="S1434" s="6" t="s">
        <v>31</v>
      </c>
      <c r="T1434" s="6" t="s">
        <v>84</v>
      </c>
      <c r="U1434" s="6" t="s">
        <v>32</v>
      </c>
      <c r="V1434">
        <v>9.6081717720827904E+17</v>
      </c>
      <c r="W1434" s="6" t="s">
        <v>31</v>
      </c>
      <c r="X1434" s="6" t="s">
        <v>3997</v>
      </c>
      <c r="Y1434" s="6" t="s">
        <v>3998</v>
      </c>
      <c r="Z1434">
        <v>2301325605</v>
      </c>
    </row>
    <row r="1435" spans="1:26" x14ac:dyDescent="0.25">
      <c r="A1435">
        <v>1866034854</v>
      </c>
      <c r="B1435" t="b">
        <v>0</v>
      </c>
      <c r="C1435" s="6" t="s">
        <v>26</v>
      </c>
      <c r="D1435">
        <v>3</v>
      </c>
      <c r="E1435" s="1">
        <v>43328.670995370368</v>
      </c>
      <c r="F1435" s="6" t="s">
        <v>27</v>
      </c>
      <c r="G1435">
        <v>0.66849999999999998</v>
      </c>
      <c r="H1435" s="6" t="s">
        <v>28</v>
      </c>
      <c r="I1435">
        <v>0.3518</v>
      </c>
      <c r="J1435" s="6" t="s">
        <v>29</v>
      </c>
      <c r="K1435" s="1">
        <v>43137.432500000003</v>
      </c>
      <c r="L1435">
        <v>0</v>
      </c>
      <c r="M1435" s="6" t="s">
        <v>3960</v>
      </c>
      <c r="N1435" t="b">
        <v>0</v>
      </c>
      <c r="O1435" s="6" t="s">
        <v>30</v>
      </c>
      <c r="P1435" s="6" t="s">
        <v>31</v>
      </c>
      <c r="Q1435" s="6" t="s">
        <v>84</v>
      </c>
      <c r="R1435">
        <v>0</v>
      </c>
      <c r="S1435" s="6" t="s">
        <v>31</v>
      </c>
      <c r="T1435" s="6" t="s">
        <v>84</v>
      </c>
      <c r="U1435" s="6" t="s">
        <v>47</v>
      </c>
      <c r="V1435">
        <v>9.608210664269783E+17</v>
      </c>
      <c r="W1435" s="6" t="s">
        <v>3961</v>
      </c>
      <c r="X1435" s="6" t="s">
        <v>3962</v>
      </c>
      <c r="Y1435" s="6" t="s">
        <v>3963</v>
      </c>
      <c r="Z1435">
        <v>9.5674586275078144E+17</v>
      </c>
    </row>
    <row r="1436" spans="1:26" x14ac:dyDescent="0.25">
      <c r="A1436">
        <v>1866034975</v>
      </c>
      <c r="B1436" t="b">
        <v>0</v>
      </c>
      <c r="C1436" s="6" t="s">
        <v>26</v>
      </c>
      <c r="D1436">
        <v>3</v>
      </c>
      <c r="E1436" s="1">
        <v>43328.687361111108</v>
      </c>
      <c r="F1436" s="6" t="s">
        <v>56</v>
      </c>
      <c r="G1436">
        <v>0.66700000000000004</v>
      </c>
      <c r="H1436" s="6" t="s">
        <v>84</v>
      </c>
      <c r="J1436" s="6" t="s">
        <v>29</v>
      </c>
      <c r="K1436" s="1">
        <v>43137.446597222224</v>
      </c>
      <c r="L1436">
        <v>0</v>
      </c>
      <c r="M1436" s="6" t="s">
        <v>4303</v>
      </c>
      <c r="N1436" t="b">
        <v>0</v>
      </c>
      <c r="O1436" s="6" t="s">
        <v>30</v>
      </c>
      <c r="P1436" s="6" t="s">
        <v>31</v>
      </c>
      <c r="Q1436" s="6" t="s">
        <v>84</v>
      </c>
      <c r="R1436">
        <v>0</v>
      </c>
      <c r="S1436" s="6" t="s">
        <v>31</v>
      </c>
      <c r="T1436" s="6" t="s">
        <v>84</v>
      </c>
      <c r="U1436" s="6" t="s">
        <v>36</v>
      </c>
      <c r="V1436">
        <v>9.6082617540783718E+17</v>
      </c>
      <c r="W1436" s="6" t="s">
        <v>31</v>
      </c>
      <c r="X1436" s="6" t="s">
        <v>4304</v>
      </c>
      <c r="Y1436" s="6" t="s">
        <v>4305</v>
      </c>
      <c r="Z1436">
        <v>43384453</v>
      </c>
    </row>
    <row r="1437" spans="1:26" x14ac:dyDescent="0.25">
      <c r="A1437">
        <v>1866034845</v>
      </c>
      <c r="B1437" t="b">
        <v>0</v>
      </c>
      <c r="C1437" s="6" t="s">
        <v>26</v>
      </c>
      <c r="D1437">
        <v>3</v>
      </c>
      <c r="E1437" s="1">
        <v>43328.640775462962</v>
      </c>
      <c r="F1437" s="6" t="s">
        <v>27</v>
      </c>
      <c r="G1437">
        <v>1</v>
      </c>
      <c r="H1437" s="6" t="s">
        <v>40</v>
      </c>
      <c r="I1437">
        <v>0.65810000000000002</v>
      </c>
      <c r="J1437" s="6" t="s">
        <v>29</v>
      </c>
      <c r="K1437" s="1">
        <v>43137.455011574071</v>
      </c>
      <c r="L1437">
        <v>1</v>
      </c>
      <c r="M1437" s="6" t="s">
        <v>3936</v>
      </c>
      <c r="N1437" t="b">
        <v>0</v>
      </c>
      <c r="O1437" s="6" t="s">
        <v>30</v>
      </c>
      <c r="P1437" s="6" t="s">
        <v>31</v>
      </c>
      <c r="Q1437" s="6" t="s">
        <v>84</v>
      </c>
      <c r="R1437">
        <v>0</v>
      </c>
      <c r="S1437" s="6" t="s">
        <v>31</v>
      </c>
      <c r="T1437" s="6" t="s">
        <v>84</v>
      </c>
      <c r="U1437" s="6" t="s">
        <v>33</v>
      </c>
      <c r="V1437">
        <v>9.6082922688156877E+17</v>
      </c>
      <c r="W1437" s="6" t="s">
        <v>31</v>
      </c>
      <c r="X1437" s="6" t="s">
        <v>3937</v>
      </c>
      <c r="Y1437" s="6" t="s">
        <v>3938</v>
      </c>
      <c r="Z1437">
        <v>286533991</v>
      </c>
    </row>
    <row r="1438" spans="1:26" x14ac:dyDescent="0.25">
      <c r="A1438">
        <v>1866034852</v>
      </c>
      <c r="B1438" t="b">
        <v>0</v>
      </c>
      <c r="C1438" s="6" t="s">
        <v>26</v>
      </c>
      <c r="D1438">
        <v>3</v>
      </c>
      <c r="E1438" s="1">
        <v>43328.628750000003</v>
      </c>
      <c r="F1438" s="6" t="s">
        <v>27</v>
      </c>
      <c r="G1438">
        <v>1</v>
      </c>
      <c r="H1438" s="6" t="s">
        <v>28</v>
      </c>
      <c r="I1438">
        <v>1</v>
      </c>
      <c r="J1438" s="6" t="s">
        <v>29</v>
      </c>
      <c r="K1438" s="1">
        <v>43137.505162037036</v>
      </c>
      <c r="L1438">
        <v>3</v>
      </c>
      <c r="M1438" s="6" t="s">
        <v>3954</v>
      </c>
      <c r="N1438" t="b">
        <v>0</v>
      </c>
      <c r="O1438" s="6" t="s">
        <v>30</v>
      </c>
      <c r="P1438" s="6" t="s">
        <v>31</v>
      </c>
      <c r="Q1438" s="6" t="s">
        <v>84</v>
      </c>
      <c r="R1438">
        <v>6</v>
      </c>
      <c r="S1438" s="6" t="s">
        <v>31</v>
      </c>
      <c r="T1438" s="6" t="s">
        <v>84</v>
      </c>
      <c r="U1438" s="6" t="s">
        <v>36</v>
      </c>
      <c r="V1438">
        <v>9.6084739858184192E+17</v>
      </c>
      <c r="W1438" s="6" t="s">
        <v>31</v>
      </c>
      <c r="X1438" s="6" t="s">
        <v>3955</v>
      </c>
      <c r="Y1438" s="6" t="s">
        <v>3956</v>
      </c>
      <c r="Z1438">
        <v>8.9529584897990246E+17</v>
      </c>
    </row>
    <row r="1439" spans="1:26" x14ac:dyDescent="0.25">
      <c r="A1439">
        <v>1866034973</v>
      </c>
      <c r="B1439" t="b">
        <v>0</v>
      </c>
      <c r="C1439" s="6" t="s">
        <v>26</v>
      </c>
      <c r="D1439">
        <v>3</v>
      </c>
      <c r="E1439" s="1">
        <v>43328.63925925926</v>
      </c>
      <c r="F1439" s="6" t="s">
        <v>27</v>
      </c>
      <c r="G1439">
        <v>1</v>
      </c>
      <c r="H1439" s="6" t="s">
        <v>28</v>
      </c>
      <c r="I1439">
        <v>1</v>
      </c>
      <c r="J1439" s="6" t="s">
        <v>29</v>
      </c>
      <c r="K1439" s="1">
        <v>43137.529456018521</v>
      </c>
      <c r="L1439">
        <v>1</v>
      </c>
      <c r="M1439" s="6" t="s">
        <v>4298</v>
      </c>
      <c r="N1439" t="b">
        <v>0</v>
      </c>
      <c r="O1439" s="6" t="s">
        <v>30</v>
      </c>
      <c r="P1439" s="6" t="s">
        <v>31</v>
      </c>
      <c r="Q1439" s="6" t="s">
        <v>84</v>
      </c>
      <c r="R1439">
        <v>0</v>
      </c>
      <c r="S1439" s="6" t="s">
        <v>31</v>
      </c>
      <c r="T1439" s="6" t="s">
        <v>84</v>
      </c>
      <c r="U1439" s="6" t="s">
        <v>45</v>
      </c>
      <c r="V1439">
        <v>9.6085620194782822E+17</v>
      </c>
      <c r="W1439" s="6" t="s">
        <v>31</v>
      </c>
      <c r="X1439" s="6" t="s">
        <v>4299</v>
      </c>
      <c r="Y1439" s="6" t="s">
        <v>4300</v>
      </c>
      <c r="Z1439">
        <v>8.2529150870202368E+17</v>
      </c>
    </row>
    <row r="1440" spans="1:26" x14ac:dyDescent="0.25">
      <c r="A1440">
        <v>1866034883</v>
      </c>
      <c r="B1440" t="b">
        <v>0</v>
      </c>
      <c r="C1440" s="6" t="s">
        <v>26</v>
      </c>
      <c r="D1440">
        <v>3</v>
      </c>
      <c r="E1440" s="1">
        <v>43328.640960648147</v>
      </c>
      <c r="F1440" s="6" t="s">
        <v>27</v>
      </c>
      <c r="G1440">
        <v>1</v>
      </c>
      <c r="H1440" s="6" t="s">
        <v>41</v>
      </c>
      <c r="I1440">
        <v>1</v>
      </c>
      <c r="J1440" s="6" t="s">
        <v>29</v>
      </c>
      <c r="K1440" s="1">
        <v>43137.530219907407</v>
      </c>
      <c r="L1440">
        <v>0</v>
      </c>
      <c r="M1440" s="6" t="s">
        <v>1448</v>
      </c>
      <c r="N1440" t="b">
        <v>0</v>
      </c>
      <c r="O1440" s="6" t="s">
        <v>30</v>
      </c>
      <c r="P1440" s="6" t="s">
        <v>31</v>
      </c>
      <c r="Q1440" s="6" t="s">
        <v>84</v>
      </c>
      <c r="R1440">
        <v>0</v>
      </c>
      <c r="S1440" s="6" t="s">
        <v>31</v>
      </c>
      <c r="T1440" s="6" t="s">
        <v>84</v>
      </c>
      <c r="U1440" s="6" t="s">
        <v>125</v>
      </c>
      <c r="V1440">
        <v>9.6085647979957453E+17</v>
      </c>
      <c r="W1440" s="6" t="s">
        <v>31</v>
      </c>
      <c r="X1440" s="6" t="s">
        <v>4036</v>
      </c>
      <c r="Y1440" s="6" t="s">
        <v>4037</v>
      </c>
      <c r="Z1440">
        <v>8.9566160656611738E+17</v>
      </c>
    </row>
    <row r="1441" spans="1:26" x14ac:dyDescent="0.25">
      <c r="A1441">
        <v>1866034862</v>
      </c>
      <c r="B1441" t="b">
        <v>0</v>
      </c>
      <c r="C1441" s="6" t="s">
        <v>26</v>
      </c>
      <c r="D1441">
        <v>3</v>
      </c>
      <c r="E1441" s="1">
        <v>43328.717615740738</v>
      </c>
      <c r="F1441" s="6" t="s">
        <v>27</v>
      </c>
      <c r="G1441">
        <v>1</v>
      </c>
      <c r="H1441" s="6" t="s">
        <v>41</v>
      </c>
      <c r="I1441">
        <v>0.65690000000000004</v>
      </c>
      <c r="J1441" s="6" t="s">
        <v>29</v>
      </c>
      <c r="K1441" s="1">
        <v>43137.538958333331</v>
      </c>
      <c r="L1441">
        <v>0</v>
      </c>
      <c r="M1441" s="6" t="s">
        <v>48</v>
      </c>
      <c r="N1441" t="b">
        <v>0</v>
      </c>
      <c r="O1441" s="6" t="s">
        <v>30</v>
      </c>
      <c r="P1441" s="6" t="s">
        <v>31</v>
      </c>
      <c r="Q1441" s="6" t="s">
        <v>84</v>
      </c>
      <c r="R1441">
        <v>0</v>
      </c>
      <c r="S1441" s="6" t="s">
        <v>31</v>
      </c>
      <c r="T1441" s="6" t="s">
        <v>84</v>
      </c>
      <c r="U1441" s="6" t="s">
        <v>58</v>
      </c>
      <c r="V1441">
        <v>9.608596477449216E+17</v>
      </c>
      <c r="W1441" s="6" t="s">
        <v>31</v>
      </c>
      <c r="X1441" s="6" t="s">
        <v>3984</v>
      </c>
      <c r="Y1441" s="6" t="s">
        <v>3985</v>
      </c>
      <c r="Z1441">
        <v>9.3862103491954688E+17</v>
      </c>
    </row>
    <row r="1442" spans="1:26" x14ac:dyDescent="0.25">
      <c r="A1442">
        <v>1866034977</v>
      </c>
      <c r="B1442" t="b">
        <v>0</v>
      </c>
      <c r="C1442" s="6" t="s">
        <v>26</v>
      </c>
      <c r="D1442">
        <v>3</v>
      </c>
      <c r="E1442" s="1">
        <v>43328.648379629631</v>
      </c>
      <c r="F1442" s="6" t="s">
        <v>27</v>
      </c>
      <c r="G1442">
        <v>1</v>
      </c>
      <c r="H1442" s="6" t="s">
        <v>28</v>
      </c>
      <c r="I1442">
        <v>0.66</v>
      </c>
      <c r="J1442" s="6" t="s">
        <v>29</v>
      </c>
      <c r="K1442" s="1">
        <v>43137.54179398148</v>
      </c>
      <c r="L1442">
        <v>3</v>
      </c>
      <c r="M1442" s="6" t="s">
        <v>98</v>
      </c>
      <c r="N1442" t="b">
        <v>0</v>
      </c>
      <c r="O1442" s="6" t="s">
        <v>30</v>
      </c>
      <c r="P1442" s="6" t="s">
        <v>31</v>
      </c>
      <c r="Q1442" s="6" t="s">
        <v>84</v>
      </c>
      <c r="R1442">
        <v>0</v>
      </c>
      <c r="S1442" s="6" t="s">
        <v>31</v>
      </c>
      <c r="T1442" s="6" t="s">
        <v>84</v>
      </c>
      <c r="U1442" s="6" t="s">
        <v>36</v>
      </c>
      <c r="V1442">
        <v>9.6086067673339494E+17</v>
      </c>
      <c r="W1442" s="6" t="s">
        <v>42</v>
      </c>
      <c r="X1442" s="6" t="s">
        <v>4308</v>
      </c>
      <c r="Y1442" s="6" t="s">
        <v>4309</v>
      </c>
      <c r="Z1442">
        <v>21173690</v>
      </c>
    </row>
    <row r="1443" spans="1:26" x14ac:dyDescent="0.25">
      <c r="A1443">
        <v>1866034857</v>
      </c>
      <c r="B1443" t="b">
        <v>0</v>
      </c>
      <c r="C1443" s="6" t="s">
        <v>26</v>
      </c>
      <c r="D1443">
        <v>3</v>
      </c>
      <c r="E1443" s="1">
        <v>43328.620138888888</v>
      </c>
      <c r="F1443" s="6" t="s">
        <v>27</v>
      </c>
      <c r="G1443">
        <v>1</v>
      </c>
      <c r="H1443" s="6" t="s">
        <v>28</v>
      </c>
      <c r="I1443">
        <v>0.66</v>
      </c>
      <c r="J1443" s="6" t="s">
        <v>29</v>
      </c>
      <c r="K1443" s="1">
        <v>43137.562754629631</v>
      </c>
      <c r="L1443">
        <v>0</v>
      </c>
      <c r="M1443" s="6" t="s">
        <v>3970</v>
      </c>
      <c r="N1443" t="b">
        <v>0</v>
      </c>
      <c r="O1443" s="6" t="s">
        <v>30</v>
      </c>
      <c r="P1443" s="6" t="s">
        <v>31</v>
      </c>
      <c r="Q1443" s="6" t="s">
        <v>84</v>
      </c>
      <c r="R1443">
        <v>0</v>
      </c>
      <c r="S1443" s="6" t="s">
        <v>31</v>
      </c>
      <c r="T1443" s="6" t="s">
        <v>84</v>
      </c>
      <c r="U1443" s="6" t="s">
        <v>36</v>
      </c>
      <c r="V1443">
        <v>9.6086826945968128E+17</v>
      </c>
      <c r="W1443" s="6" t="s">
        <v>31</v>
      </c>
      <c r="X1443" s="6" t="s">
        <v>3971</v>
      </c>
      <c r="Y1443" s="6" t="s">
        <v>3972</v>
      </c>
      <c r="Z1443">
        <v>4704358182</v>
      </c>
    </row>
    <row r="1444" spans="1:26" x14ac:dyDescent="0.25">
      <c r="A1444">
        <v>1866034863</v>
      </c>
      <c r="B1444" t="b">
        <v>0</v>
      </c>
      <c r="C1444" s="6" t="s">
        <v>26</v>
      </c>
      <c r="D1444">
        <v>3</v>
      </c>
      <c r="E1444" s="1">
        <v>43328.640775462962</v>
      </c>
      <c r="F1444" s="6" t="s">
        <v>27</v>
      </c>
      <c r="G1444">
        <v>1</v>
      </c>
      <c r="H1444" s="6" t="s">
        <v>41</v>
      </c>
      <c r="I1444">
        <v>0.66859999999999997</v>
      </c>
      <c r="J1444" s="6" t="s">
        <v>29</v>
      </c>
      <c r="K1444" s="1">
        <v>43137.601458333331</v>
      </c>
      <c r="L1444">
        <v>0</v>
      </c>
      <c r="M1444" s="6" t="s">
        <v>59</v>
      </c>
      <c r="N1444" t="b">
        <v>0</v>
      </c>
      <c r="O1444" s="6" t="s">
        <v>30</v>
      </c>
      <c r="P1444" s="6" t="s">
        <v>31</v>
      </c>
      <c r="Q1444" s="6" t="s">
        <v>84</v>
      </c>
      <c r="R1444">
        <v>0</v>
      </c>
      <c r="S1444" s="6" t="s">
        <v>31</v>
      </c>
      <c r="T1444" s="6" t="s">
        <v>84</v>
      </c>
      <c r="U1444" s="6" t="s">
        <v>47</v>
      </c>
      <c r="V1444">
        <v>9.6088229572404019E+17</v>
      </c>
      <c r="W1444" s="6" t="s">
        <v>42</v>
      </c>
      <c r="X1444" s="6" t="s">
        <v>3986</v>
      </c>
      <c r="Y1444" s="6" t="s">
        <v>3987</v>
      </c>
      <c r="Z1444">
        <v>1527952730</v>
      </c>
    </row>
    <row r="1445" spans="1:26" x14ac:dyDescent="0.25">
      <c r="A1445">
        <v>1866034969</v>
      </c>
      <c r="B1445" t="b">
        <v>0</v>
      </c>
      <c r="C1445" s="6" t="s">
        <v>26</v>
      </c>
      <c r="D1445">
        <v>3</v>
      </c>
      <c r="E1445" s="1">
        <v>43328.651134259257</v>
      </c>
      <c r="F1445" s="6" t="s">
        <v>27</v>
      </c>
      <c r="G1445">
        <v>1</v>
      </c>
      <c r="H1445" s="6" t="s">
        <v>28</v>
      </c>
      <c r="I1445">
        <v>0.66</v>
      </c>
      <c r="J1445" s="6" t="s">
        <v>29</v>
      </c>
      <c r="K1445" s="1">
        <v>43137.625868055555</v>
      </c>
      <c r="L1445">
        <v>0</v>
      </c>
      <c r="M1445" s="6" t="s">
        <v>4287</v>
      </c>
      <c r="N1445" t="b">
        <v>0</v>
      </c>
      <c r="O1445" s="6" t="s">
        <v>30</v>
      </c>
      <c r="P1445" s="6" t="s">
        <v>31</v>
      </c>
      <c r="Q1445" s="6" t="s">
        <v>84</v>
      </c>
      <c r="R1445">
        <v>0</v>
      </c>
      <c r="S1445" s="6" t="s">
        <v>31</v>
      </c>
      <c r="T1445" s="6" t="s">
        <v>84</v>
      </c>
      <c r="U1445" s="6" t="s">
        <v>39</v>
      </c>
      <c r="V1445">
        <v>9.6089114084425318E+17</v>
      </c>
      <c r="W1445" s="6" t="s">
        <v>31</v>
      </c>
      <c r="X1445" s="6" t="s">
        <v>4288</v>
      </c>
      <c r="Y1445" s="6" t="s">
        <v>4289</v>
      </c>
      <c r="Z1445">
        <v>61589850</v>
      </c>
    </row>
    <row r="1446" spans="1:26" x14ac:dyDescent="0.25">
      <c r="A1446">
        <v>1866034968</v>
      </c>
      <c r="B1446" t="b">
        <v>0</v>
      </c>
      <c r="C1446" s="6" t="s">
        <v>26</v>
      </c>
      <c r="D1446">
        <v>3</v>
      </c>
      <c r="E1446" s="1">
        <v>43328.670763888891</v>
      </c>
      <c r="F1446" s="6" t="s">
        <v>27</v>
      </c>
      <c r="G1446">
        <v>1</v>
      </c>
      <c r="H1446" s="6" t="s">
        <v>28</v>
      </c>
      <c r="I1446">
        <v>0.64049999999999996</v>
      </c>
      <c r="J1446" s="6" t="s">
        <v>29</v>
      </c>
      <c r="K1446" s="1">
        <v>43137.644652777781</v>
      </c>
      <c r="L1446">
        <v>0</v>
      </c>
      <c r="M1446" s="6" t="s">
        <v>35</v>
      </c>
      <c r="N1446" t="b">
        <v>1</v>
      </c>
      <c r="O1446" s="6" t="s">
        <v>30</v>
      </c>
      <c r="P1446" s="6" t="s">
        <v>4284</v>
      </c>
      <c r="Q1446" s="6" t="s">
        <v>84</v>
      </c>
      <c r="R1446">
        <v>0</v>
      </c>
      <c r="S1446" s="6" t="s">
        <v>31</v>
      </c>
      <c r="T1446" s="6" t="s">
        <v>84</v>
      </c>
      <c r="U1446" s="6" t="s">
        <v>45</v>
      </c>
      <c r="V1446">
        <v>9.6089794953753395E+17</v>
      </c>
      <c r="W1446" s="6" t="s">
        <v>31</v>
      </c>
      <c r="X1446" s="6" t="s">
        <v>4285</v>
      </c>
      <c r="Y1446" s="6" t="s">
        <v>4286</v>
      </c>
      <c r="Z1446">
        <v>1013560902</v>
      </c>
    </row>
    <row r="1447" spans="1:26" x14ac:dyDescent="0.25">
      <c r="A1447">
        <v>1866034847</v>
      </c>
      <c r="B1447" t="b">
        <v>0</v>
      </c>
      <c r="C1447" s="6" t="s">
        <v>26</v>
      </c>
      <c r="D1447">
        <v>3</v>
      </c>
      <c r="E1447" s="1">
        <v>43328.625752314816</v>
      </c>
      <c r="F1447" s="6" t="s">
        <v>27</v>
      </c>
      <c r="G1447">
        <v>1</v>
      </c>
      <c r="H1447" s="6" t="s">
        <v>28</v>
      </c>
      <c r="I1447">
        <v>0.33979999999999999</v>
      </c>
      <c r="J1447" s="6" t="s">
        <v>29</v>
      </c>
      <c r="K1447" s="1">
        <v>43137.646724537037</v>
      </c>
      <c r="L1447">
        <v>0</v>
      </c>
      <c r="M1447" s="6" t="s">
        <v>2030</v>
      </c>
      <c r="N1447" t="b">
        <v>0</v>
      </c>
      <c r="O1447" s="6" t="s">
        <v>30</v>
      </c>
      <c r="P1447" s="6" t="s">
        <v>31</v>
      </c>
      <c r="Q1447" s="6" t="s">
        <v>84</v>
      </c>
      <c r="R1447">
        <v>0</v>
      </c>
      <c r="S1447" s="6" t="s">
        <v>31</v>
      </c>
      <c r="T1447" s="6" t="s">
        <v>84</v>
      </c>
      <c r="U1447" s="6" t="s">
        <v>2031</v>
      </c>
      <c r="V1447">
        <v>9.608986991519703E+17</v>
      </c>
      <c r="W1447" s="6" t="s">
        <v>31</v>
      </c>
      <c r="X1447" s="6" t="s">
        <v>3942</v>
      </c>
      <c r="Y1447" s="6" t="s">
        <v>3943</v>
      </c>
      <c r="Z1447">
        <v>2242401187</v>
      </c>
    </row>
    <row r="1448" spans="1:26" x14ac:dyDescent="0.25">
      <c r="A1448">
        <v>1866034859</v>
      </c>
      <c r="B1448" t="b">
        <v>0</v>
      </c>
      <c r="C1448" s="6" t="s">
        <v>26</v>
      </c>
      <c r="D1448">
        <v>3</v>
      </c>
      <c r="E1448" s="1">
        <v>43328.618495370371</v>
      </c>
      <c r="F1448" s="6" t="s">
        <v>27</v>
      </c>
      <c r="G1448">
        <v>1</v>
      </c>
      <c r="H1448" s="6" t="s">
        <v>40</v>
      </c>
      <c r="I1448">
        <v>0.6704</v>
      </c>
      <c r="J1448" s="6" t="s">
        <v>29</v>
      </c>
      <c r="K1448" s="1">
        <v>43137.654479166667</v>
      </c>
      <c r="L1448">
        <v>0</v>
      </c>
      <c r="M1448" s="6" t="s">
        <v>3976</v>
      </c>
      <c r="N1448" t="b">
        <v>0</v>
      </c>
      <c r="O1448" s="6" t="s">
        <v>30</v>
      </c>
      <c r="P1448" s="6" t="s">
        <v>31</v>
      </c>
      <c r="Q1448" s="6" t="s">
        <v>84</v>
      </c>
      <c r="R1448">
        <v>0</v>
      </c>
      <c r="S1448" s="6" t="s">
        <v>31</v>
      </c>
      <c r="T1448" s="6" t="s">
        <v>84</v>
      </c>
      <c r="U1448" s="6" t="s">
        <v>36</v>
      </c>
      <c r="V1448">
        <v>9.6090151131947008E+17</v>
      </c>
      <c r="W1448" s="6" t="s">
        <v>31</v>
      </c>
      <c r="X1448" s="6" t="s">
        <v>3977</v>
      </c>
      <c r="Y1448" s="6" t="s">
        <v>3978</v>
      </c>
      <c r="Z1448">
        <v>8.6675005308349235E+17</v>
      </c>
    </row>
    <row r="1449" spans="1:26" x14ac:dyDescent="0.25">
      <c r="A1449">
        <v>1866034866</v>
      </c>
      <c r="B1449" t="b">
        <v>0</v>
      </c>
      <c r="C1449" s="6" t="s">
        <v>26</v>
      </c>
      <c r="D1449">
        <v>3</v>
      </c>
      <c r="E1449" s="1">
        <v>43328.715567129628</v>
      </c>
      <c r="F1449" s="6" t="s">
        <v>27</v>
      </c>
      <c r="G1449">
        <v>1</v>
      </c>
      <c r="H1449" s="6" t="s">
        <v>28</v>
      </c>
      <c r="I1449">
        <v>0.65759999999999996</v>
      </c>
      <c r="J1449" s="6" t="s">
        <v>29</v>
      </c>
      <c r="K1449" s="1">
        <v>43137.676400462966</v>
      </c>
      <c r="L1449">
        <v>0</v>
      </c>
      <c r="M1449" s="6" t="s">
        <v>3993</v>
      </c>
      <c r="N1449" t="b">
        <v>0</v>
      </c>
      <c r="O1449" s="6" t="s">
        <v>30</v>
      </c>
      <c r="P1449" s="6" t="s">
        <v>31</v>
      </c>
      <c r="Q1449" s="6" t="s">
        <v>84</v>
      </c>
      <c r="R1449">
        <v>1</v>
      </c>
      <c r="S1449" s="6" t="s">
        <v>31</v>
      </c>
      <c r="T1449" s="6" t="s">
        <v>84</v>
      </c>
      <c r="U1449" s="6" t="s">
        <v>58</v>
      </c>
      <c r="V1449">
        <v>9.60909454391808E+17</v>
      </c>
      <c r="W1449" s="6" t="s">
        <v>31</v>
      </c>
      <c r="X1449" s="6" t="s">
        <v>3994</v>
      </c>
      <c r="Y1449" s="6" t="s">
        <v>3995</v>
      </c>
      <c r="Z1449">
        <v>34630883</v>
      </c>
    </row>
    <row r="1450" spans="1:26" x14ac:dyDescent="0.25">
      <c r="A1450">
        <v>1866034966</v>
      </c>
      <c r="B1450" t="b">
        <v>0</v>
      </c>
      <c r="C1450" s="6" t="s">
        <v>26</v>
      </c>
      <c r="D1450">
        <v>3</v>
      </c>
      <c r="E1450" s="1">
        <v>43328.686956018515</v>
      </c>
      <c r="F1450" s="6" t="s">
        <v>27</v>
      </c>
      <c r="G1450">
        <v>1</v>
      </c>
      <c r="H1450" s="6" t="s">
        <v>28</v>
      </c>
      <c r="I1450">
        <v>0.67849999999999999</v>
      </c>
      <c r="J1450" s="6" t="s">
        <v>29</v>
      </c>
      <c r="K1450" s="1">
        <v>43137.680671296293</v>
      </c>
      <c r="L1450">
        <v>0</v>
      </c>
      <c r="M1450" s="6" t="s">
        <v>35</v>
      </c>
      <c r="N1450" t="b">
        <v>0</v>
      </c>
      <c r="O1450" s="6" t="s">
        <v>30</v>
      </c>
      <c r="P1450" s="6" t="s">
        <v>31</v>
      </c>
      <c r="Q1450" s="6" t="s">
        <v>84</v>
      </c>
      <c r="R1450">
        <v>0</v>
      </c>
      <c r="S1450" s="6" t="s">
        <v>31</v>
      </c>
      <c r="T1450" s="6" t="s">
        <v>84</v>
      </c>
      <c r="U1450" s="6" t="s">
        <v>36</v>
      </c>
      <c r="V1450">
        <v>9.6091100313438208E+17</v>
      </c>
      <c r="W1450" s="6" t="s">
        <v>31</v>
      </c>
      <c r="X1450" s="6" t="s">
        <v>4280</v>
      </c>
      <c r="Y1450" s="6" t="s">
        <v>4281</v>
      </c>
      <c r="Z1450">
        <v>8.1211144340335002E+17</v>
      </c>
    </row>
    <row r="1451" spans="1:26" x14ac:dyDescent="0.25">
      <c r="A1451">
        <v>1866034967</v>
      </c>
      <c r="B1451" t="b">
        <v>0</v>
      </c>
      <c r="C1451" s="6" t="s">
        <v>26</v>
      </c>
      <c r="D1451">
        <v>3</v>
      </c>
      <c r="E1451" s="1">
        <v>43328.647060185183</v>
      </c>
      <c r="F1451" s="6" t="s">
        <v>27</v>
      </c>
      <c r="G1451">
        <v>1</v>
      </c>
      <c r="H1451" s="6" t="s">
        <v>41</v>
      </c>
      <c r="I1451">
        <v>0.70689999999999997</v>
      </c>
      <c r="J1451" s="6" t="s">
        <v>29</v>
      </c>
      <c r="K1451" s="1">
        <v>43137.681944444441</v>
      </c>
      <c r="L1451">
        <v>0</v>
      </c>
      <c r="M1451" s="6" t="s">
        <v>46</v>
      </c>
      <c r="N1451" t="b">
        <v>0</v>
      </c>
      <c r="O1451" s="6" t="s">
        <v>30</v>
      </c>
      <c r="P1451" s="6" t="s">
        <v>31</v>
      </c>
      <c r="Q1451" s="6" t="s">
        <v>84</v>
      </c>
      <c r="R1451">
        <v>0</v>
      </c>
      <c r="S1451" s="6" t="s">
        <v>31</v>
      </c>
      <c r="T1451" s="6" t="s">
        <v>84</v>
      </c>
      <c r="U1451" s="6" t="s">
        <v>36</v>
      </c>
      <c r="V1451">
        <v>9.6091146482663014E+17</v>
      </c>
      <c r="W1451" s="6" t="s">
        <v>31</v>
      </c>
      <c r="X1451" s="6" t="s">
        <v>4282</v>
      </c>
      <c r="Y1451" s="6" t="s">
        <v>4283</v>
      </c>
      <c r="Z1451">
        <v>369987966</v>
      </c>
    </row>
    <row r="1452" spans="1:26" x14ac:dyDescent="0.25">
      <c r="A1452">
        <v>1866034864</v>
      </c>
      <c r="B1452" t="b">
        <v>0</v>
      </c>
      <c r="C1452" s="6" t="s">
        <v>26</v>
      </c>
      <c r="D1452">
        <v>3</v>
      </c>
      <c r="E1452" s="1">
        <v>43328.679826388892</v>
      </c>
      <c r="F1452" s="6" t="s">
        <v>27</v>
      </c>
      <c r="G1452">
        <v>1</v>
      </c>
      <c r="H1452" s="6" t="s">
        <v>40</v>
      </c>
      <c r="I1452">
        <v>1</v>
      </c>
      <c r="J1452" s="6" t="s">
        <v>29</v>
      </c>
      <c r="K1452" s="1">
        <v>43137.694594907407</v>
      </c>
      <c r="L1452">
        <v>0</v>
      </c>
      <c r="M1452" s="6" t="s">
        <v>59</v>
      </c>
      <c r="N1452" t="b">
        <v>0</v>
      </c>
      <c r="O1452" s="6" t="s">
        <v>30</v>
      </c>
      <c r="P1452" s="6" t="s">
        <v>31</v>
      </c>
      <c r="Q1452" s="6" t="s">
        <v>84</v>
      </c>
      <c r="R1452">
        <v>0</v>
      </c>
      <c r="S1452" s="6" t="s">
        <v>31</v>
      </c>
      <c r="T1452" s="6" t="s">
        <v>84</v>
      </c>
      <c r="U1452" s="6" t="s">
        <v>47</v>
      </c>
      <c r="V1452">
        <v>9.6091604923860992E+17</v>
      </c>
      <c r="W1452" s="6" t="s">
        <v>31</v>
      </c>
      <c r="X1452" s="6" t="s">
        <v>3988</v>
      </c>
      <c r="Y1452" s="6" t="s">
        <v>3989</v>
      </c>
      <c r="Z1452">
        <v>9.5137616916065894E+17</v>
      </c>
    </row>
    <row r="1453" spans="1:26" x14ac:dyDescent="0.25">
      <c r="A1453">
        <v>1866034872</v>
      </c>
      <c r="B1453" t="b">
        <v>0</v>
      </c>
      <c r="C1453" s="6" t="s">
        <v>26</v>
      </c>
      <c r="D1453">
        <v>3</v>
      </c>
      <c r="E1453" s="1">
        <v>43328.630520833336</v>
      </c>
      <c r="F1453" s="6" t="s">
        <v>27</v>
      </c>
      <c r="G1453">
        <v>1</v>
      </c>
      <c r="H1453" s="6" t="s">
        <v>40</v>
      </c>
      <c r="I1453">
        <v>0.34599999999999997</v>
      </c>
      <c r="J1453" s="6" t="s">
        <v>29</v>
      </c>
      <c r="K1453" s="1">
        <v>43137.709479166668</v>
      </c>
      <c r="L1453">
        <v>5</v>
      </c>
      <c r="M1453" s="6" t="s">
        <v>4011</v>
      </c>
      <c r="N1453" t="b">
        <v>0</v>
      </c>
      <c r="O1453" s="6" t="s">
        <v>30</v>
      </c>
      <c r="P1453" s="6" t="s">
        <v>31</v>
      </c>
      <c r="Q1453" s="6" t="s">
        <v>84</v>
      </c>
      <c r="R1453">
        <v>0</v>
      </c>
      <c r="S1453" s="6" t="s">
        <v>31</v>
      </c>
      <c r="T1453" s="6" t="s">
        <v>84</v>
      </c>
      <c r="U1453" s="6" t="s">
        <v>47</v>
      </c>
      <c r="V1453">
        <v>9.6092143995942912E+17</v>
      </c>
      <c r="W1453" s="6" t="s">
        <v>31</v>
      </c>
      <c r="X1453" s="6" t="s">
        <v>4012</v>
      </c>
      <c r="Y1453" s="6" t="s">
        <v>4013</v>
      </c>
      <c r="Z1453">
        <v>329192603</v>
      </c>
    </row>
    <row r="1454" spans="1:26" x14ac:dyDescent="0.25">
      <c r="A1454">
        <v>1866034886</v>
      </c>
      <c r="B1454" t="b">
        <v>0</v>
      </c>
      <c r="C1454" s="6" t="s">
        <v>26</v>
      </c>
      <c r="D1454">
        <v>3</v>
      </c>
      <c r="E1454" s="1">
        <v>43328.653425925928</v>
      </c>
      <c r="F1454" s="6" t="s">
        <v>27</v>
      </c>
      <c r="G1454">
        <v>1</v>
      </c>
      <c r="H1454" s="6" t="s">
        <v>41</v>
      </c>
      <c r="I1454">
        <v>1</v>
      </c>
      <c r="J1454" s="6" t="s">
        <v>29</v>
      </c>
      <c r="K1454" s="1">
        <v>43137.745578703703</v>
      </c>
      <c r="L1454">
        <v>25</v>
      </c>
      <c r="M1454" s="6" t="s">
        <v>35</v>
      </c>
      <c r="N1454" t="b">
        <v>0</v>
      </c>
      <c r="O1454" s="6" t="s">
        <v>30</v>
      </c>
      <c r="P1454" s="6" t="s">
        <v>31</v>
      </c>
      <c r="Q1454" s="6" t="s">
        <v>84</v>
      </c>
      <c r="R1454">
        <v>3</v>
      </c>
      <c r="S1454" s="6" t="s">
        <v>31</v>
      </c>
      <c r="T1454" s="6" t="s">
        <v>84</v>
      </c>
      <c r="U1454" s="6" t="s">
        <v>36</v>
      </c>
      <c r="V1454">
        <v>9.60934525512704E+17</v>
      </c>
      <c r="W1454" s="6" t="s">
        <v>42</v>
      </c>
      <c r="X1454" s="6" t="s">
        <v>4044</v>
      </c>
      <c r="Y1454" s="6" t="s">
        <v>4045</v>
      </c>
      <c r="Z1454">
        <v>10446482</v>
      </c>
    </row>
    <row r="1455" spans="1:26" x14ac:dyDescent="0.25">
      <c r="A1455">
        <v>1866034974</v>
      </c>
      <c r="B1455" t="b">
        <v>0</v>
      </c>
      <c r="C1455" s="6" t="s">
        <v>26</v>
      </c>
      <c r="D1455">
        <v>3</v>
      </c>
      <c r="E1455" s="1">
        <v>43328.754432870373</v>
      </c>
      <c r="F1455" s="6" t="s">
        <v>27</v>
      </c>
      <c r="G1455">
        <v>1</v>
      </c>
      <c r="H1455" s="6" t="s">
        <v>40</v>
      </c>
      <c r="I1455">
        <v>1</v>
      </c>
      <c r="J1455" s="6" t="s">
        <v>29</v>
      </c>
      <c r="K1455" s="1">
        <v>43137.766006944446</v>
      </c>
      <c r="L1455">
        <v>0</v>
      </c>
      <c r="M1455" s="6" t="s">
        <v>48</v>
      </c>
      <c r="N1455" t="b">
        <v>0</v>
      </c>
      <c r="O1455" s="6" t="s">
        <v>30</v>
      </c>
      <c r="P1455" s="6" t="s">
        <v>31</v>
      </c>
      <c r="Q1455" s="6" t="s">
        <v>84</v>
      </c>
      <c r="R1455">
        <v>0</v>
      </c>
      <c r="S1455" s="6" t="s">
        <v>31</v>
      </c>
      <c r="T1455" s="6" t="s">
        <v>84</v>
      </c>
      <c r="U1455" s="6" t="s">
        <v>58</v>
      </c>
      <c r="V1455">
        <v>9.6094192588393267E+17</v>
      </c>
      <c r="W1455" s="6" t="s">
        <v>31</v>
      </c>
      <c r="X1455" s="6" t="s">
        <v>4301</v>
      </c>
      <c r="Y1455" s="6" t="s">
        <v>4302</v>
      </c>
      <c r="Z1455">
        <v>9.5372907794846515E+17</v>
      </c>
    </row>
    <row r="1456" spans="1:26" x14ac:dyDescent="0.25">
      <c r="A1456">
        <v>1866034875</v>
      </c>
      <c r="B1456" t="b">
        <v>0</v>
      </c>
      <c r="C1456" s="6" t="s">
        <v>26</v>
      </c>
      <c r="D1456">
        <v>3</v>
      </c>
      <c r="E1456" s="1">
        <v>43328.650335648148</v>
      </c>
      <c r="F1456" s="6" t="s">
        <v>27</v>
      </c>
      <c r="G1456">
        <v>1</v>
      </c>
      <c r="H1456" s="6" t="s">
        <v>41</v>
      </c>
      <c r="I1456">
        <v>0.66449999999999998</v>
      </c>
      <c r="J1456" s="6" t="s">
        <v>29</v>
      </c>
      <c r="K1456" s="1">
        <v>43137.766145833331</v>
      </c>
      <c r="L1456">
        <v>0</v>
      </c>
      <c r="M1456" s="6" t="s">
        <v>4020</v>
      </c>
      <c r="N1456" t="b">
        <v>0</v>
      </c>
      <c r="O1456" s="6" t="s">
        <v>30</v>
      </c>
      <c r="P1456" s="6" t="s">
        <v>31</v>
      </c>
      <c r="Q1456" s="6" t="s">
        <v>84</v>
      </c>
      <c r="R1456">
        <v>0</v>
      </c>
      <c r="S1456" s="6" t="s">
        <v>31</v>
      </c>
      <c r="T1456" s="6" t="s">
        <v>84</v>
      </c>
      <c r="U1456" s="6" t="s">
        <v>47</v>
      </c>
      <c r="V1456">
        <v>9.609419784972247E+17</v>
      </c>
      <c r="W1456" s="6" t="s">
        <v>31</v>
      </c>
      <c r="X1456" s="6" t="s">
        <v>4021</v>
      </c>
      <c r="Y1456" s="6" t="s">
        <v>4022</v>
      </c>
      <c r="Z1456">
        <v>22989632</v>
      </c>
    </row>
    <row r="1457" spans="1:26" x14ac:dyDescent="0.25">
      <c r="A1457">
        <v>1866034858</v>
      </c>
      <c r="B1457" t="b">
        <v>0</v>
      </c>
      <c r="C1457" s="6" t="s">
        <v>26</v>
      </c>
      <c r="D1457">
        <v>3</v>
      </c>
      <c r="E1457" s="1">
        <v>43328.653425925928</v>
      </c>
      <c r="F1457" s="6" t="s">
        <v>27</v>
      </c>
      <c r="G1457">
        <v>1</v>
      </c>
      <c r="H1457" s="6" t="s">
        <v>41</v>
      </c>
      <c r="I1457">
        <v>1</v>
      </c>
      <c r="J1457" s="6" t="s">
        <v>29</v>
      </c>
      <c r="K1457" s="1">
        <v>43137.767233796294</v>
      </c>
      <c r="L1457">
        <v>1</v>
      </c>
      <c r="M1457" s="6" t="s">
        <v>3973</v>
      </c>
      <c r="N1457" t="b">
        <v>0</v>
      </c>
      <c r="O1457" s="6" t="s">
        <v>30</v>
      </c>
      <c r="P1457" s="6" t="s">
        <v>31</v>
      </c>
      <c r="Q1457" s="6" t="s">
        <v>84</v>
      </c>
      <c r="R1457">
        <v>0</v>
      </c>
      <c r="S1457" s="6" t="s">
        <v>31</v>
      </c>
      <c r="T1457" s="6" t="s">
        <v>84</v>
      </c>
      <c r="U1457" s="6" t="s">
        <v>45</v>
      </c>
      <c r="V1457">
        <v>9.609423733447721E+17</v>
      </c>
      <c r="W1457" s="6" t="s">
        <v>91</v>
      </c>
      <c r="X1457" s="6" t="s">
        <v>3974</v>
      </c>
      <c r="Y1457" s="6" t="s">
        <v>3975</v>
      </c>
      <c r="Z1457">
        <v>9.53580171516416E+17</v>
      </c>
    </row>
    <row r="1458" spans="1:26" x14ac:dyDescent="0.25">
      <c r="A1458">
        <v>1866034873</v>
      </c>
      <c r="B1458" t="b">
        <v>0</v>
      </c>
      <c r="C1458" s="6" t="s">
        <v>26</v>
      </c>
      <c r="D1458">
        <v>3</v>
      </c>
      <c r="E1458" s="1">
        <v>43328.663773148146</v>
      </c>
      <c r="F1458" s="6" t="s">
        <v>27</v>
      </c>
      <c r="G1458">
        <v>1</v>
      </c>
      <c r="H1458" s="6" t="s">
        <v>28</v>
      </c>
      <c r="I1458">
        <v>1</v>
      </c>
      <c r="J1458" s="6" t="s">
        <v>29</v>
      </c>
      <c r="K1458" s="1">
        <v>43137.773553240739</v>
      </c>
      <c r="L1458">
        <v>1</v>
      </c>
      <c r="M1458" s="6" t="s">
        <v>4014</v>
      </c>
      <c r="N1458" t="b">
        <v>0</v>
      </c>
      <c r="O1458" s="6" t="s">
        <v>30</v>
      </c>
      <c r="P1458" s="6" t="s">
        <v>31</v>
      </c>
      <c r="Q1458" s="6" t="s">
        <v>84</v>
      </c>
      <c r="R1458">
        <v>0</v>
      </c>
      <c r="S1458" s="6" t="s">
        <v>31</v>
      </c>
      <c r="T1458" s="6" t="s">
        <v>84</v>
      </c>
      <c r="U1458" s="6" t="s">
        <v>36</v>
      </c>
      <c r="V1458">
        <v>9.6094465994515251E+17</v>
      </c>
      <c r="W1458" s="6" t="s">
        <v>31</v>
      </c>
      <c r="X1458" s="6" t="s">
        <v>4015</v>
      </c>
      <c r="Y1458" s="6" t="s">
        <v>4016</v>
      </c>
      <c r="Z1458">
        <v>86971242</v>
      </c>
    </row>
    <row r="1459" spans="1:26" x14ac:dyDescent="0.25">
      <c r="A1459">
        <v>1866034865</v>
      </c>
      <c r="B1459" t="b">
        <v>0</v>
      </c>
      <c r="C1459" s="6" t="s">
        <v>26</v>
      </c>
      <c r="D1459">
        <v>3</v>
      </c>
      <c r="E1459" s="1">
        <v>43328.645972222221</v>
      </c>
      <c r="F1459" s="6" t="s">
        <v>27</v>
      </c>
      <c r="G1459">
        <v>1</v>
      </c>
      <c r="H1459" s="6" t="s">
        <v>40</v>
      </c>
      <c r="I1459">
        <v>0.66830000000000001</v>
      </c>
      <c r="J1459" s="6" t="s">
        <v>29</v>
      </c>
      <c r="K1459" s="1">
        <v>43137.791990740741</v>
      </c>
      <c r="L1459">
        <v>2</v>
      </c>
      <c r="M1459" s="6" t="s">
        <v>3990</v>
      </c>
      <c r="N1459" t="b">
        <v>0</v>
      </c>
      <c r="O1459" s="6" t="s">
        <v>30</v>
      </c>
      <c r="P1459" s="6" t="s">
        <v>31</v>
      </c>
      <c r="Q1459" s="6" t="s">
        <v>84</v>
      </c>
      <c r="R1459">
        <v>2</v>
      </c>
      <c r="S1459" s="6" t="s">
        <v>31</v>
      </c>
      <c r="T1459" s="6" t="s">
        <v>84</v>
      </c>
      <c r="U1459" s="6" t="s">
        <v>58</v>
      </c>
      <c r="V1459">
        <v>9.6095134528822067E+17</v>
      </c>
      <c r="W1459" s="6" t="s">
        <v>31</v>
      </c>
      <c r="X1459" s="6" t="s">
        <v>3991</v>
      </c>
      <c r="Y1459" s="6" t="s">
        <v>3992</v>
      </c>
      <c r="Z1459">
        <v>2676374953</v>
      </c>
    </row>
    <row r="1460" spans="1:26" x14ac:dyDescent="0.25">
      <c r="A1460">
        <v>1866034856</v>
      </c>
      <c r="B1460" t="b">
        <v>0</v>
      </c>
      <c r="C1460" s="6" t="s">
        <v>26</v>
      </c>
      <c r="D1460">
        <v>3</v>
      </c>
      <c r="E1460" s="1">
        <v>43328.65834490741</v>
      </c>
      <c r="F1460" s="6" t="s">
        <v>27</v>
      </c>
      <c r="G1460">
        <v>1</v>
      </c>
      <c r="H1460" s="6" t="s">
        <v>28</v>
      </c>
      <c r="I1460">
        <v>1</v>
      </c>
      <c r="J1460" s="6" t="s">
        <v>29</v>
      </c>
      <c r="K1460" s="1">
        <v>43137.806481481479</v>
      </c>
      <c r="L1460">
        <v>0</v>
      </c>
      <c r="M1460" s="6" t="s">
        <v>3967</v>
      </c>
      <c r="N1460" t="b">
        <v>0</v>
      </c>
      <c r="O1460" s="6" t="s">
        <v>30</v>
      </c>
      <c r="P1460" s="6" t="s">
        <v>31</v>
      </c>
      <c r="Q1460" s="6" t="s">
        <v>84</v>
      </c>
      <c r="R1460">
        <v>0</v>
      </c>
      <c r="S1460" s="6" t="s">
        <v>31</v>
      </c>
      <c r="T1460" s="6" t="s">
        <v>84</v>
      </c>
      <c r="U1460" s="6" t="s">
        <v>44</v>
      </c>
      <c r="V1460">
        <v>9.6095659298749235E+17</v>
      </c>
      <c r="W1460" s="6" t="s">
        <v>31</v>
      </c>
      <c r="X1460" s="6" t="s">
        <v>3968</v>
      </c>
      <c r="Y1460" s="6" t="s">
        <v>3969</v>
      </c>
      <c r="Z1460">
        <v>1544787823</v>
      </c>
    </row>
    <row r="1461" spans="1:26" x14ac:dyDescent="0.25">
      <c r="A1461">
        <v>1866034850</v>
      </c>
      <c r="B1461" t="b">
        <v>0</v>
      </c>
      <c r="C1461" s="6" t="s">
        <v>26</v>
      </c>
      <c r="D1461">
        <v>3</v>
      </c>
      <c r="E1461" s="1">
        <v>43328.629224537035</v>
      </c>
      <c r="F1461" s="6" t="s">
        <v>27</v>
      </c>
      <c r="G1461">
        <v>1</v>
      </c>
      <c r="H1461" s="6" t="s">
        <v>28</v>
      </c>
      <c r="I1461">
        <v>1</v>
      </c>
      <c r="J1461" s="6" t="s">
        <v>29</v>
      </c>
      <c r="K1461" s="1">
        <v>43137.810231481482</v>
      </c>
      <c r="L1461">
        <v>0</v>
      </c>
      <c r="M1461" s="6" t="s">
        <v>3948</v>
      </c>
      <c r="N1461" t="b">
        <v>0</v>
      </c>
      <c r="O1461" s="6" t="s">
        <v>30</v>
      </c>
      <c r="P1461" s="6" t="s">
        <v>31</v>
      </c>
      <c r="Q1461" s="6" t="s">
        <v>84</v>
      </c>
      <c r="R1461">
        <v>0</v>
      </c>
      <c r="S1461" s="6" t="s">
        <v>31</v>
      </c>
      <c r="T1461" s="6" t="s">
        <v>84</v>
      </c>
      <c r="U1461" s="6" t="s">
        <v>47</v>
      </c>
      <c r="V1461">
        <v>9.6095795463060275E+17</v>
      </c>
      <c r="W1461" s="6" t="s">
        <v>31</v>
      </c>
      <c r="X1461" s="6" t="s">
        <v>3949</v>
      </c>
      <c r="Y1461" s="6" t="s">
        <v>3950</v>
      </c>
      <c r="Z1461">
        <v>8.1997926076921446E+17</v>
      </c>
    </row>
    <row r="1462" spans="1:26" x14ac:dyDescent="0.25">
      <c r="A1462">
        <v>1866034870</v>
      </c>
      <c r="B1462" t="b">
        <v>0</v>
      </c>
      <c r="C1462" s="6" t="s">
        <v>26</v>
      </c>
      <c r="D1462">
        <v>3</v>
      </c>
      <c r="E1462" s="1">
        <v>43328.648969907408</v>
      </c>
      <c r="F1462" s="6" t="s">
        <v>27</v>
      </c>
      <c r="G1462">
        <v>1</v>
      </c>
      <c r="H1462" s="6" t="s">
        <v>40</v>
      </c>
      <c r="I1462">
        <v>0.65659999999999996</v>
      </c>
      <c r="J1462" s="6" t="s">
        <v>29</v>
      </c>
      <c r="K1462" s="1">
        <v>43137.810972222222</v>
      </c>
      <c r="L1462">
        <v>1</v>
      </c>
      <c r="M1462" s="6" t="s">
        <v>35</v>
      </c>
      <c r="N1462" t="b">
        <v>1</v>
      </c>
      <c r="O1462" s="6" t="s">
        <v>30</v>
      </c>
      <c r="P1462" s="6" t="s">
        <v>4004</v>
      </c>
      <c r="Q1462" s="6" t="s">
        <v>84</v>
      </c>
      <c r="R1462">
        <v>0</v>
      </c>
      <c r="S1462" s="6" t="s">
        <v>31</v>
      </c>
      <c r="T1462" s="6" t="s">
        <v>84</v>
      </c>
      <c r="U1462" s="6" t="s">
        <v>45</v>
      </c>
      <c r="V1462">
        <v>9.6095822308276224E+17</v>
      </c>
      <c r="W1462" s="6" t="s">
        <v>42</v>
      </c>
      <c r="X1462" s="6" t="s">
        <v>4005</v>
      </c>
      <c r="Y1462" s="6" t="s">
        <v>4006</v>
      </c>
      <c r="Z1462">
        <v>130631135</v>
      </c>
    </row>
    <row r="1463" spans="1:26" x14ac:dyDescent="0.25">
      <c r="A1463">
        <v>1866034879</v>
      </c>
      <c r="B1463" t="b">
        <v>0</v>
      </c>
      <c r="C1463" s="6" t="s">
        <v>26</v>
      </c>
      <c r="D1463">
        <v>3</v>
      </c>
      <c r="E1463" s="1">
        <v>43328.662523148145</v>
      </c>
      <c r="F1463" s="6" t="s">
        <v>27</v>
      </c>
      <c r="G1463">
        <v>1</v>
      </c>
      <c r="H1463" s="6" t="s">
        <v>28</v>
      </c>
      <c r="I1463">
        <v>0.68179999999999996</v>
      </c>
      <c r="J1463" s="6" t="s">
        <v>29</v>
      </c>
      <c r="K1463" s="1">
        <v>43137.835428240738</v>
      </c>
      <c r="L1463">
        <v>2</v>
      </c>
      <c r="M1463" s="6" t="s">
        <v>4027</v>
      </c>
      <c r="N1463" t="b">
        <v>0</v>
      </c>
      <c r="O1463" s="6" t="s">
        <v>30</v>
      </c>
      <c r="P1463" s="6" t="s">
        <v>31</v>
      </c>
      <c r="Q1463" s="6" t="s">
        <v>84</v>
      </c>
      <c r="R1463">
        <v>2</v>
      </c>
      <c r="S1463" s="6" t="s">
        <v>31</v>
      </c>
      <c r="T1463" s="6" t="s">
        <v>84</v>
      </c>
      <c r="U1463" s="6" t="s">
        <v>45</v>
      </c>
      <c r="V1463">
        <v>9.6096708374290842E+17</v>
      </c>
      <c r="W1463" s="6" t="s">
        <v>31</v>
      </c>
      <c r="X1463" s="6" t="s">
        <v>4028</v>
      </c>
      <c r="Y1463" s="6" t="s">
        <v>4029</v>
      </c>
      <c r="Z1463">
        <v>570181042</v>
      </c>
    </row>
    <row r="1464" spans="1:26" x14ac:dyDescent="0.25">
      <c r="A1464">
        <v>1866034876</v>
      </c>
      <c r="B1464" t="b">
        <v>0</v>
      </c>
      <c r="C1464" s="6" t="s">
        <v>26</v>
      </c>
      <c r="D1464">
        <v>3</v>
      </c>
      <c r="E1464" s="1">
        <v>43328.733495370368</v>
      </c>
      <c r="F1464" s="6" t="s">
        <v>27</v>
      </c>
      <c r="G1464">
        <v>1</v>
      </c>
      <c r="H1464" s="6" t="s">
        <v>28</v>
      </c>
      <c r="I1464">
        <v>1</v>
      </c>
      <c r="J1464" s="6" t="s">
        <v>29</v>
      </c>
      <c r="K1464" s="1">
        <v>43137.842442129629</v>
      </c>
      <c r="L1464">
        <v>0</v>
      </c>
      <c r="M1464" s="6" t="s">
        <v>1858</v>
      </c>
      <c r="N1464" t="b">
        <v>0</v>
      </c>
      <c r="O1464" s="6" t="s">
        <v>30</v>
      </c>
      <c r="P1464" s="6" t="s">
        <v>31</v>
      </c>
      <c r="Q1464" s="6" t="s">
        <v>84</v>
      </c>
      <c r="R1464">
        <v>0</v>
      </c>
      <c r="S1464" s="6" t="s">
        <v>31</v>
      </c>
      <c r="T1464" s="6" t="s">
        <v>84</v>
      </c>
      <c r="U1464" s="6" t="s">
        <v>38</v>
      </c>
      <c r="V1464">
        <v>9.6096962437964595E+17</v>
      </c>
      <c r="W1464" s="6" t="s">
        <v>31</v>
      </c>
      <c r="X1464" s="6" t="s">
        <v>4023</v>
      </c>
      <c r="Y1464" s="6" t="s">
        <v>4024</v>
      </c>
      <c r="Z1464">
        <v>4829798086</v>
      </c>
    </row>
    <row r="1465" spans="1:26" x14ac:dyDescent="0.25">
      <c r="A1465">
        <v>1866034851</v>
      </c>
      <c r="B1465" t="b">
        <v>0</v>
      </c>
      <c r="C1465" s="6" t="s">
        <v>26</v>
      </c>
      <c r="D1465">
        <v>3</v>
      </c>
      <c r="E1465" s="1">
        <v>43328.661377314813</v>
      </c>
      <c r="F1465" s="6" t="s">
        <v>27</v>
      </c>
      <c r="G1465">
        <v>1</v>
      </c>
      <c r="H1465" s="6" t="s">
        <v>41</v>
      </c>
      <c r="I1465">
        <v>0.66390000000000005</v>
      </c>
      <c r="J1465" s="6" t="s">
        <v>29</v>
      </c>
      <c r="K1465" s="1">
        <v>43137.845289351855</v>
      </c>
      <c r="L1465">
        <v>0</v>
      </c>
      <c r="M1465" s="6" t="s">
        <v>3951</v>
      </c>
      <c r="N1465" t="b">
        <v>0</v>
      </c>
      <c r="O1465" s="6" t="s">
        <v>30</v>
      </c>
      <c r="P1465" s="6" t="s">
        <v>31</v>
      </c>
      <c r="Q1465" s="6" t="s">
        <v>84</v>
      </c>
      <c r="R1465">
        <v>0</v>
      </c>
      <c r="S1465" s="6" t="s">
        <v>31</v>
      </c>
      <c r="T1465" s="6" t="s">
        <v>84</v>
      </c>
      <c r="U1465" s="6" t="s">
        <v>123</v>
      </c>
      <c r="V1465">
        <v>9.6097065747860685E+17</v>
      </c>
      <c r="W1465" s="6" t="s">
        <v>31</v>
      </c>
      <c r="X1465" s="6" t="s">
        <v>3952</v>
      </c>
      <c r="Y1465" s="6" t="s">
        <v>3953</v>
      </c>
      <c r="Z1465">
        <v>27064840</v>
      </c>
    </row>
    <row r="1466" spans="1:26" x14ac:dyDescent="0.25">
      <c r="A1466">
        <v>1866034878</v>
      </c>
      <c r="B1466" t="b">
        <v>0</v>
      </c>
      <c r="C1466" s="6" t="s">
        <v>26</v>
      </c>
      <c r="D1466">
        <v>3</v>
      </c>
      <c r="E1466" s="1">
        <v>43328.682708333334</v>
      </c>
      <c r="F1466" s="6" t="s">
        <v>27</v>
      </c>
      <c r="G1466">
        <v>1</v>
      </c>
      <c r="H1466" s="6" t="s">
        <v>40</v>
      </c>
      <c r="I1466">
        <v>1</v>
      </c>
      <c r="J1466" s="6" t="s">
        <v>29</v>
      </c>
      <c r="K1466" s="1">
        <v>43137.846319444441</v>
      </c>
      <c r="L1466">
        <v>0</v>
      </c>
      <c r="M1466" s="6" t="s">
        <v>46</v>
      </c>
      <c r="N1466" t="b">
        <v>0</v>
      </c>
      <c r="O1466" s="6" t="s">
        <v>30</v>
      </c>
      <c r="P1466" s="6" t="s">
        <v>31</v>
      </c>
      <c r="Q1466" s="6" t="s">
        <v>84</v>
      </c>
      <c r="R1466">
        <v>0</v>
      </c>
      <c r="S1466" s="6" t="s">
        <v>31</v>
      </c>
      <c r="T1466" s="6" t="s">
        <v>84</v>
      </c>
      <c r="U1466" s="6" t="s">
        <v>33</v>
      </c>
      <c r="V1466">
        <v>9.6097103226912358E+17</v>
      </c>
      <c r="W1466" s="6" t="s">
        <v>31</v>
      </c>
      <c r="X1466" s="6" t="s">
        <v>4025</v>
      </c>
      <c r="Y1466" s="6" t="s">
        <v>4026</v>
      </c>
      <c r="Z1466">
        <v>9.6029345663461376E+17</v>
      </c>
    </row>
    <row r="1467" spans="1:26" x14ac:dyDescent="0.25">
      <c r="A1467">
        <v>1866034885</v>
      </c>
      <c r="B1467" t="b">
        <v>0</v>
      </c>
      <c r="C1467" s="6" t="s">
        <v>26</v>
      </c>
      <c r="D1467">
        <v>3</v>
      </c>
      <c r="E1467" s="1">
        <v>43328.593958333331</v>
      </c>
      <c r="F1467" s="6" t="s">
        <v>27</v>
      </c>
      <c r="G1467">
        <v>1</v>
      </c>
      <c r="H1467" s="6" t="s">
        <v>41</v>
      </c>
      <c r="I1467">
        <v>0.67269999999999996</v>
      </c>
      <c r="J1467" s="6" t="s">
        <v>29</v>
      </c>
      <c r="K1467" s="1">
        <v>43137.854108796295</v>
      </c>
      <c r="L1467">
        <v>1</v>
      </c>
      <c r="M1467" s="6" t="s">
        <v>4041</v>
      </c>
      <c r="N1467" t="b">
        <v>0</v>
      </c>
      <c r="O1467" s="6" t="s">
        <v>30</v>
      </c>
      <c r="P1467" s="6" t="s">
        <v>31</v>
      </c>
      <c r="Q1467" s="6" t="s">
        <v>84</v>
      </c>
      <c r="R1467">
        <v>0</v>
      </c>
      <c r="S1467" s="6" t="s">
        <v>31</v>
      </c>
      <c r="T1467" s="6" t="s">
        <v>84</v>
      </c>
      <c r="U1467" s="6" t="s">
        <v>36</v>
      </c>
      <c r="V1467">
        <v>9.6097385272042291E+17</v>
      </c>
      <c r="W1467" s="6" t="s">
        <v>31</v>
      </c>
      <c r="X1467" s="6" t="s">
        <v>4042</v>
      </c>
      <c r="Y1467" s="6" t="s">
        <v>4043</v>
      </c>
      <c r="Z1467">
        <v>17754959</v>
      </c>
    </row>
    <row r="1468" spans="1:26" x14ac:dyDescent="0.25">
      <c r="A1468">
        <v>1866034869</v>
      </c>
      <c r="B1468" t="b">
        <v>0</v>
      </c>
      <c r="C1468" s="6" t="s">
        <v>26</v>
      </c>
      <c r="D1468">
        <v>3</v>
      </c>
      <c r="E1468" s="1">
        <v>43328.650335648148</v>
      </c>
      <c r="F1468" s="6" t="s">
        <v>27</v>
      </c>
      <c r="G1468">
        <v>1</v>
      </c>
      <c r="H1468" s="6" t="s">
        <v>40</v>
      </c>
      <c r="I1468">
        <v>0.65400000000000003</v>
      </c>
      <c r="J1468" s="6" t="s">
        <v>29</v>
      </c>
      <c r="K1468" s="1">
        <v>43137.859120370369</v>
      </c>
      <c r="L1468">
        <v>0</v>
      </c>
      <c r="M1468" s="6" t="s">
        <v>88</v>
      </c>
      <c r="N1468" t="b">
        <v>0</v>
      </c>
      <c r="O1468" s="6" t="s">
        <v>30</v>
      </c>
      <c r="P1468" s="6" t="s">
        <v>31</v>
      </c>
      <c r="Q1468" s="6" t="s">
        <v>84</v>
      </c>
      <c r="R1468">
        <v>0</v>
      </c>
      <c r="S1468" s="6" t="s">
        <v>31</v>
      </c>
      <c r="T1468" s="6" t="s">
        <v>84</v>
      </c>
      <c r="U1468" s="6" t="s">
        <v>51</v>
      </c>
      <c r="V1468">
        <v>9.6097566891695718E+17</v>
      </c>
      <c r="W1468" s="6" t="s">
        <v>31</v>
      </c>
      <c r="X1468" s="6" t="s">
        <v>4002</v>
      </c>
      <c r="Y1468" s="6" t="s">
        <v>4003</v>
      </c>
      <c r="Z1468">
        <v>9.2531470956119245E+17</v>
      </c>
    </row>
    <row r="1469" spans="1:26" x14ac:dyDescent="0.25">
      <c r="A1469">
        <v>1866034855</v>
      </c>
      <c r="B1469" t="b">
        <v>0</v>
      </c>
      <c r="C1469" s="6" t="s">
        <v>26</v>
      </c>
      <c r="D1469">
        <v>3</v>
      </c>
      <c r="E1469" s="1">
        <v>43328.626689814817</v>
      </c>
      <c r="F1469" s="6" t="s">
        <v>27</v>
      </c>
      <c r="G1469">
        <v>1</v>
      </c>
      <c r="H1469" s="6" t="s">
        <v>28</v>
      </c>
      <c r="I1469">
        <v>0.66</v>
      </c>
      <c r="J1469" s="6" t="s">
        <v>29</v>
      </c>
      <c r="K1469" s="1">
        <v>43137.891400462962</v>
      </c>
      <c r="L1469">
        <v>0</v>
      </c>
      <c r="M1469" s="6" t="s">
        <v>3964</v>
      </c>
      <c r="N1469" t="b">
        <v>0</v>
      </c>
      <c r="O1469" s="6" t="s">
        <v>30</v>
      </c>
      <c r="P1469" s="6" t="s">
        <v>31</v>
      </c>
      <c r="Q1469" s="6" t="s">
        <v>84</v>
      </c>
      <c r="R1469">
        <v>0</v>
      </c>
      <c r="S1469" s="6" t="s">
        <v>31</v>
      </c>
      <c r="T1469" s="6" t="s">
        <v>84</v>
      </c>
      <c r="U1469" s="6" t="s">
        <v>45</v>
      </c>
      <c r="V1469">
        <v>9.6098736771999744E+17</v>
      </c>
      <c r="W1469" s="6" t="s">
        <v>31</v>
      </c>
      <c r="X1469" s="6" t="s">
        <v>3965</v>
      </c>
      <c r="Y1469" s="6" t="s">
        <v>3966</v>
      </c>
      <c r="Z1469">
        <v>3412629964</v>
      </c>
    </row>
    <row r="1470" spans="1:26" x14ac:dyDescent="0.25">
      <c r="A1470">
        <v>1866034848</v>
      </c>
      <c r="B1470" t="b">
        <v>0</v>
      </c>
      <c r="C1470" s="6" t="s">
        <v>26</v>
      </c>
      <c r="D1470">
        <v>3</v>
      </c>
      <c r="E1470" s="1">
        <v>43328.62572916667</v>
      </c>
      <c r="F1470" s="6" t="s">
        <v>27</v>
      </c>
      <c r="G1470">
        <v>1</v>
      </c>
      <c r="H1470" s="6" t="s">
        <v>41</v>
      </c>
      <c r="I1470">
        <v>1</v>
      </c>
      <c r="J1470" s="6" t="s">
        <v>29</v>
      </c>
      <c r="K1470" s="1">
        <v>43137.901377314818</v>
      </c>
      <c r="L1470">
        <v>13</v>
      </c>
      <c r="M1470" s="6" t="s">
        <v>2714</v>
      </c>
      <c r="N1470" t="b">
        <v>0</v>
      </c>
      <c r="O1470" s="6" t="s">
        <v>30</v>
      </c>
      <c r="P1470" s="6" t="s">
        <v>31</v>
      </c>
      <c r="Q1470" s="6" t="s">
        <v>84</v>
      </c>
      <c r="R1470">
        <v>2</v>
      </c>
      <c r="S1470" s="6" t="s">
        <v>31</v>
      </c>
      <c r="T1470" s="6" t="s">
        <v>84</v>
      </c>
      <c r="U1470" s="6" t="s">
        <v>36</v>
      </c>
      <c r="V1470">
        <v>9.6099098525261824E+17</v>
      </c>
      <c r="W1470" s="6" t="s">
        <v>31</v>
      </c>
      <c r="X1470" s="6" t="s">
        <v>3944</v>
      </c>
      <c r="Y1470" s="6" t="s">
        <v>3945</v>
      </c>
      <c r="Z1470">
        <v>166730709</v>
      </c>
    </row>
    <row r="1471" spans="1:26" x14ac:dyDescent="0.25">
      <c r="A1471">
        <v>1866034874</v>
      </c>
      <c r="B1471" t="b">
        <v>0</v>
      </c>
      <c r="C1471" s="6" t="s">
        <v>26</v>
      </c>
      <c r="D1471">
        <v>3</v>
      </c>
      <c r="E1471" s="1">
        <v>43328.670995370368</v>
      </c>
      <c r="F1471" s="6" t="s">
        <v>27</v>
      </c>
      <c r="G1471">
        <v>1</v>
      </c>
      <c r="H1471" s="6" t="s">
        <v>41</v>
      </c>
      <c r="I1471">
        <v>1</v>
      </c>
      <c r="J1471" s="6" t="s">
        <v>29</v>
      </c>
      <c r="K1471" s="1">
        <v>43137.905914351853</v>
      </c>
      <c r="L1471">
        <v>1</v>
      </c>
      <c r="M1471" s="6" t="s">
        <v>46</v>
      </c>
      <c r="N1471" t="b">
        <v>1</v>
      </c>
      <c r="O1471" s="6" t="s">
        <v>30</v>
      </c>
      <c r="P1471" s="6" t="s">
        <v>4017</v>
      </c>
      <c r="Q1471" s="6" t="s">
        <v>84</v>
      </c>
      <c r="R1471">
        <v>0</v>
      </c>
      <c r="S1471" s="6" t="s">
        <v>31</v>
      </c>
      <c r="T1471" s="6" t="s">
        <v>84</v>
      </c>
      <c r="U1471" s="6" t="s">
        <v>45</v>
      </c>
      <c r="V1471">
        <v>9.6099262961286349E+17</v>
      </c>
      <c r="W1471" s="6" t="s">
        <v>31</v>
      </c>
      <c r="X1471" s="6" t="s">
        <v>4018</v>
      </c>
      <c r="Y1471" s="6" t="s">
        <v>4019</v>
      </c>
      <c r="Z1471">
        <v>4734416353</v>
      </c>
    </row>
    <row r="1472" spans="1:26" x14ac:dyDescent="0.25">
      <c r="A1472">
        <v>1866034882</v>
      </c>
      <c r="B1472" t="b">
        <v>0</v>
      </c>
      <c r="C1472" s="6" t="s">
        <v>26</v>
      </c>
      <c r="D1472">
        <v>3</v>
      </c>
      <c r="E1472" s="1">
        <v>43328.648969907408</v>
      </c>
      <c r="F1472" s="6" t="s">
        <v>27</v>
      </c>
      <c r="G1472">
        <v>1</v>
      </c>
      <c r="H1472" s="6" t="s">
        <v>40</v>
      </c>
      <c r="I1472">
        <v>1</v>
      </c>
      <c r="J1472" s="6" t="s">
        <v>29</v>
      </c>
      <c r="K1472" s="1">
        <v>43137.939745370371</v>
      </c>
      <c r="L1472">
        <v>0</v>
      </c>
      <c r="M1472" s="6" t="s">
        <v>61</v>
      </c>
      <c r="N1472" t="b">
        <v>0</v>
      </c>
      <c r="O1472" s="6" t="s">
        <v>30</v>
      </c>
      <c r="P1472" s="6" t="s">
        <v>31</v>
      </c>
      <c r="Q1472" s="6" t="s">
        <v>84</v>
      </c>
      <c r="R1472">
        <v>0</v>
      </c>
      <c r="S1472" s="6" t="s">
        <v>31</v>
      </c>
      <c r="T1472" s="6" t="s">
        <v>84</v>
      </c>
      <c r="U1472" s="6" t="s">
        <v>49</v>
      </c>
      <c r="V1472">
        <v>9.610048867069952E+17</v>
      </c>
      <c r="W1472" s="6" t="s">
        <v>31</v>
      </c>
      <c r="X1472" s="6" t="s">
        <v>4034</v>
      </c>
      <c r="Y1472" s="6" t="s">
        <v>4035</v>
      </c>
      <c r="Z1472">
        <v>14646840</v>
      </c>
    </row>
    <row r="1473" spans="1:26" x14ac:dyDescent="0.25">
      <c r="A1473">
        <v>1866034861</v>
      </c>
      <c r="B1473" t="b">
        <v>0</v>
      </c>
      <c r="C1473" s="6" t="s">
        <v>26</v>
      </c>
      <c r="D1473">
        <v>3</v>
      </c>
      <c r="E1473" s="1">
        <v>43328.660543981481</v>
      </c>
      <c r="F1473" s="6" t="s">
        <v>27</v>
      </c>
      <c r="G1473">
        <v>1</v>
      </c>
      <c r="H1473" s="6" t="s">
        <v>28</v>
      </c>
      <c r="I1473">
        <v>0.68179999999999996</v>
      </c>
      <c r="J1473" s="6" t="s">
        <v>29</v>
      </c>
      <c r="K1473" s="1">
        <v>43137.941527777781</v>
      </c>
      <c r="L1473">
        <v>0</v>
      </c>
      <c r="M1473" s="6" t="s">
        <v>3981</v>
      </c>
      <c r="N1473" t="b">
        <v>0</v>
      </c>
      <c r="O1473" s="6" t="s">
        <v>30</v>
      </c>
      <c r="P1473" s="6" t="s">
        <v>31</v>
      </c>
      <c r="Q1473" s="6" t="s">
        <v>84</v>
      </c>
      <c r="R1473">
        <v>0</v>
      </c>
      <c r="S1473" s="6" t="s">
        <v>31</v>
      </c>
      <c r="T1473" s="6" t="s">
        <v>84</v>
      </c>
      <c r="U1473" s="6" t="s">
        <v>36</v>
      </c>
      <c r="V1473">
        <v>9.6100553322552115E+17</v>
      </c>
      <c r="W1473" s="6" t="s">
        <v>31</v>
      </c>
      <c r="X1473" s="6" t="s">
        <v>3982</v>
      </c>
      <c r="Y1473" s="6" t="s">
        <v>3983</v>
      </c>
      <c r="Z1473">
        <v>9.5012772859814298E+17</v>
      </c>
    </row>
    <row r="1474" spans="1:26" x14ac:dyDescent="0.25">
      <c r="A1474">
        <v>1866034887</v>
      </c>
      <c r="B1474" t="b">
        <v>0</v>
      </c>
      <c r="C1474" s="6" t="s">
        <v>26</v>
      </c>
      <c r="D1474">
        <v>3</v>
      </c>
      <c r="E1474" s="1">
        <v>43328.663773148146</v>
      </c>
      <c r="F1474" s="6" t="s">
        <v>27</v>
      </c>
      <c r="G1474">
        <v>1</v>
      </c>
      <c r="H1474" s="6" t="s">
        <v>40</v>
      </c>
      <c r="I1474">
        <v>1</v>
      </c>
      <c r="J1474" s="6" t="s">
        <v>29</v>
      </c>
      <c r="K1474" s="1">
        <v>43137.965405092589</v>
      </c>
      <c r="L1474">
        <v>0</v>
      </c>
      <c r="M1474" s="6" t="s">
        <v>4046</v>
      </c>
      <c r="N1474" t="b">
        <v>0</v>
      </c>
      <c r="O1474" s="6" t="s">
        <v>30</v>
      </c>
      <c r="P1474" s="6" t="s">
        <v>31</v>
      </c>
      <c r="Q1474" s="6" t="s">
        <v>84</v>
      </c>
      <c r="R1474">
        <v>0</v>
      </c>
      <c r="S1474" s="6" t="s">
        <v>31</v>
      </c>
      <c r="T1474" s="6" t="s">
        <v>84</v>
      </c>
      <c r="U1474" s="6" t="s">
        <v>38</v>
      </c>
      <c r="V1474">
        <v>9.6101418758464307E+17</v>
      </c>
      <c r="W1474" s="6" t="s">
        <v>31</v>
      </c>
      <c r="X1474" s="6" t="s">
        <v>4047</v>
      </c>
      <c r="Y1474" s="6" t="s">
        <v>4048</v>
      </c>
      <c r="Z1474">
        <v>2792128775</v>
      </c>
    </row>
    <row r="1475" spans="1:26" x14ac:dyDescent="0.25">
      <c r="A1475">
        <v>1866034897</v>
      </c>
      <c r="B1475" t="b">
        <v>0</v>
      </c>
      <c r="C1475" s="6" t="s">
        <v>26</v>
      </c>
      <c r="D1475">
        <v>3</v>
      </c>
      <c r="E1475" s="1">
        <v>43328.680578703701</v>
      </c>
      <c r="F1475" s="6" t="s">
        <v>27</v>
      </c>
      <c r="G1475">
        <v>1</v>
      </c>
      <c r="H1475" s="6" t="s">
        <v>40</v>
      </c>
      <c r="I1475">
        <v>1</v>
      </c>
      <c r="J1475" s="6" t="s">
        <v>29</v>
      </c>
      <c r="K1475" s="1">
        <v>43138.008506944447</v>
      </c>
      <c r="L1475">
        <v>3</v>
      </c>
      <c r="M1475" s="6" t="s">
        <v>4076</v>
      </c>
      <c r="N1475" t="b">
        <v>1</v>
      </c>
      <c r="O1475" s="6" t="s">
        <v>30</v>
      </c>
      <c r="P1475" s="6" t="s">
        <v>4077</v>
      </c>
      <c r="Q1475" s="6" t="s">
        <v>84</v>
      </c>
      <c r="R1475">
        <v>0</v>
      </c>
      <c r="S1475" s="6" t="s">
        <v>31</v>
      </c>
      <c r="T1475" s="6" t="s">
        <v>84</v>
      </c>
      <c r="U1475" s="6" t="s">
        <v>47</v>
      </c>
      <c r="V1475">
        <v>9.6102980552837939E+17</v>
      </c>
      <c r="W1475" s="6" t="s">
        <v>31</v>
      </c>
      <c r="X1475" s="6" t="s">
        <v>4078</v>
      </c>
      <c r="Y1475" s="6" t="s">
        <v>4079</v>
      </c>
      <c r="Z1475">
        <v>9.309097595611136E+17</v>
      </c>
    </row>
    <row r="1476" spans="1:26" x14ac:dyDescent="0.25">
      <c r="A1476">
        <v>1866034891</v>
      </c>
      <c r="B1476" t="b">
        <v>0</v>
      </c>
      <c r="C1476" s="6" t="s">
        <v>26</v>
      </c>
      <c r="D1476">
        <v>3</v>
      </c>
      <c r="E1476" s="1">
        <v>43328.658368055556</v>
      </c>
      <c r="F1476" s="6" t="s">
        <v>27</v>
      </c>
      <c r="G1476">
        <v>1</v>
      </c>
      <c r="H1476" s="6" t="s">
        <v>28</v>
      </c>
      <c r="I1476">
        <v>1</v>
      </c>
      <c r="J1476" s="6" t="s">
        <v>29</v>
      </c>
      <c r="K1476" s="1">
        <v>43138.040069444447</v>
      </c>
      <c r="L1476">
        <v>0</v>
      </c>
      <c r="M1476" s="6" t="s">
        <v>4058</v>
      </c>
      <c r="N1476" t="b">
        <v>0</v>
      </c>
      <c r="O1476" s="6" t="s">
        <v>30</v>
      </c>
      <c r="P1476" s="6" t="s">
        <v>31</v>
      </c>
      <c r="Q1476" s="6" t="s">
        <v>84</v>
      </c>
      <c r="R1476">
        <v>0</v>
      </c>
      <c r="S1476" s="6" t="s">
        <v>31</v>
      </c>
      <c r="T1476" s="6" t="s">
        <v>84</v>
      </c>
      <c r="U1476" s="6" t="s">
        <v>39</v>
      </c>
      <c r="V1476">
        <v>9.6104124232176026E+17</v>
      </c>
      <c r="W1476" s="6" t="s">
        <v>31</v>
      </c>
      <c r="X1476" s="6" t="s">
        <v>4059</v>
      </c>
      <c r="Y1476" s="6" t="s">
        <v>4060</v>
      </c>
      <c r="Z1476">
        <v>1196073606</v>
      </c>
    </row>
    <row r="1477" spans="1:26" x14ac:dyDescent="0.25">
      <c r="A1477">
        <v>1866034908</v>
      </c>
      <c r="B1477" t="b">
        <v>0</v>
      </c>
      <c r="C1477" s="6" t="s">
        <v>26</v>
      </c>
      <c r="D1477">
        <v>3</v>
      </c>
      <c r="E1477" s="1">
        <v>43328.662835648145</v>
      </c>
      <c r="F1477" s="6" t="s">
        <v>27</v>
      </c>
      <c r="G1477">
        <v>1</v>
      </c>
      <c r="H1477" s="6" t="s">
        <v>28</v>
      </c>
      <c r="I1477">
        <v>0.66920000000000002</v>
      </c>
      <c r="J1477" s="6" t="s">
        <v>29</v>
      </c>
      <c r="K1477" s="1">
        <v>43138.138715277775</v>
      </c>
      <c r="L1477">
        <v>0</v>
      </c>
      <c r="M1477" s="6" t="s">
        <v>35</v>
      </c>
      <c r="N1477" t="b">
        <v>0</v>
      </c>
      <c r="O1477" s="6" t="s">
        <v>30</v>
      </c>
      <c r="P1477" s="6" t="s">
        <v>31</v>
      </c>
      <c r="Q1477" s="6" t="s">
        <v>84</v>
      </c>
      <c r="R1477">
        <v>1</v>
      </c>
      <c r="S1477" s="6" t="s">
        <v>31</v>
      </c>
      <c r="T1477" s="6" t="s">
        <v>84</v>
      </c>
      <c r="U1477" s="6" t="s">
        <v>36</v>
      </c>
      <c r="V1477">
        <v>9.6107699403207475E+17</v>
      </c>
      <c r="W1477" s="6" t="s">
        <v>42</v>
      </c>
      <c r="X1477" s="6" t="s">
        <v>4107</v>
      </c>
      <c r="Y1477" s="6" t="s">
        <v>4108</v>
      </c>
      <c r="Z1477">
        <v>15616072</v>
      </c>
    </row>
    <row r="1478" spans="1:26" x14ac:dyDescent="0.25">
      <c r="A1478">
        <v>1866034899</v>
      </c>
      <c r="B1478" t="b">
        <v>0</v>
      </c>
      <c r="C1478" s="6" t="s">
        <v>26</v>
      </c>
      <c r="D1478">
        <v>3</v>
      </c>
      <c r="E1478" s="1">
        <v>43328.65834490741</v>
      </c>
      <c r="F1478" s="6" t="s">
        <v>27</v>
      </c>
      <c r="G1478">
        <v>1</v>
      </c>
      <c r="H1478" s="6" t="s">
        <v>28</v>
      </c>
      <c r="I1478">
        <v>0.67300000000000004</v>
      </c>
      <c r="J1478" s="6" t="s">
        <v>29</v>
      </c>
      <c r="K1478" s="1">
        <v>43138.15384259259</v>
      </c>
      <c r="L1478">
        <v>0</v>
      </c>
      <c r="M1478" s="6" t="s">
        <v>4083</v>
      </c>
      <c r="N1478" t="b">
        <v>0</v>
      </c>
      <c r="O1478" s="6" t="s">
        <v>30</v>
      </c>
      <c r="P1478" s="6" t="s">
        <v>31</v>
      </c>
      <c r="Q1478" s="6" t="s">
        <v>84</v>
      </c>
      <c r="R1478">
        <v>0</v>
      </c>
      <c r="S1478" s="6" t="s">
        <v>31</v>
      </c>
      <c r="T1478" s="6" t="s">
        <v>84</v>
      </c>
      <c r="U1478" s="6" t="s">
        <v>36</v>
      </c>
      <c r="V1478">
        <v>9.6108247433494938E+17</v>
      </c>
      <c r="W1478" s="6" t="s">
        <v>57</v>
      </c>
      <c r="X1478" s="6" t="s">
        <v>4084</v>
      </c>
      <c r="Y1478" s="6" t="s">
        <v>4085</v>
      </c>
      <c r="Z1478">
        <v>9.265431197047849E+17</v>
      </c>
    </row>
    <row r="1479" spans="1:26" x14ac:dyDescent="0.25">
      <c r="A1479">
        <v>1866034895</v>
      </c>
      <c r="B1479" t="b">
        <v>0</v>
      </c>
      <c r="C1479" s="6" t="s">
        <v>26</v>
      </c>
      <c r="D1479">
        <v>3</v>
      </c>
      <c r="E1479" s="1">
        <v>43328.637557870374</v>
      </c>
      <c r="F1479" s="6" t="s">
        <v>27</v>
      </c>
      <c r="G1479">
        <v>1</v>
      </c>
      <c r="H1479" s="6" t="s">
        <v>41</v>
      </c>
      <c r="I1479">
        <v>0.66890000000000005</v>
      </c>
      <c r="J1479" s="6" t="s">
        <v>29</v>
      </c>
      <c r="K1479" s="1">
        <v>43138.286712962959</v>
      </c>
      <c r="L1479">
        <v>1</v>
      </c>
      <c r="M1479" s="6" t="s">
        <v>4069</v>
      </c>
      <c r="N1479" t="b">
        <v>0</v>
      </c>
      <c r="O1479" s="6" t="s">
        <v>30</v>
      </c>
      <c r="P1479" s="6" t="s">
        <v>31</v>
      </c>
      <c r="Q1479" s="6" t="s">
        <v>84</v>
      </c>
      <c r="R1479">
        <v>1</v>
      </c>
      <c r="S1479" s="6" t="s">
        <v>31</v>
      </c>
      <c r="T1479" s="6" t="s">
        <v>84</v>
      </c>
      <c r="U1479" s="6" t="s">
        <v>4070</v>
      </c>
      <c r="V1479">
        <v>9.6113062281003418E+17</v>
      </c>
      <c r="W1479" s="6" t="s">
        <v>31</v>
      </c>
      <c r="X1479" s="6" t="s">
        <v>4071</v>
      </c>
      <c r="Y1479" s="6" t="s">
        <v>4072</v>
      </c>
      <c r="Z1479">
        <v>8.3865236030178918E+17</v>
      </c>
    </row>
    <row r="1480" spans="1:26" x14ac:dyDescent="0.25">
      <c r="A1480">
        <v>1866034912</v>
      </c>
      <c r="B1480" t="b">
        <v>0</v>
      </c>
      <c r="C1480" s="6" t="s">
        <v>26</v>
      </c>
      <c r="D1480">
        <v>3</v>
      </c>
      <c r="E1480" s="1">
        <v>43328.757650462961</v>
      </c>
      <c r="F1480" s="6" t="s">
        <v>27</v>
      </c>
      <c r="G1480">
        <v>1</v>
      </c>
      <c r="H1480" s="6" t="s">
        <v>28</v>
      </c>
      <c r="I1480">
        <v>0.67530000000000001</v>
      </c>
      <c r="J1480" s="6" t="s">
        <v>29</v>
      </c>
      <c r="K1480" s="1">
        <v>43138.369444444441</v>
      </c>
      <c r="L1480">
        <v>0</v>
      </c>
      <c r="M1480" s="6" t="s">
        <v>4117</v>
      </c>
      <c r="N1480" t="b">
        <v>0</v>
      </c>
      <c r="O1480" s="6" t="s">
        <v>30</v>
      </c>
      <c r="P1480" s="6" t="s">
        <v>31</v>
      </c>
      <c r="Q1480" s="6" t="s">
        <v>84</v>
      </c>
      <c r="R1480">
        <v>1</v>
      </c>
      <c r="S1480" s="6" t="s">
        <v>31</v>
      </c>
      <c r="T1480" s="6" t="s">
        <v>84</v>
      </c>
      <c r="U1480" s="6" t="s">
        <v>58</v>
      </c>
      <c r="V1480">
        <v>9.6116060479395021E+17</v>
      </c>
      <c r="W1480" s="6" t="s">
        <v>31</v>
      </c>
      <c r="X1480" s="6" t="s">
        <v>4118</v>
      </c>
      <c r="Y1480" s="6" t="s">
        <v>4119</v>
      </c>
      <c r="Z1480">
        <v>46859075</v>
      </c>
    </row>
    <row r="1481" spans="1:26" x14ac:dyDescent="0.25">
      <c r="A1481">
        <v>1866034911</v>
      </c>
      <c r="B1481" t="b">
        <v>0</v>
      </c>
      <c r="C1481" s="6" t="s">
        <v>26</v>
      </c>
      <c r="D1481">
        <v>3</v>
      </c>
      <c r="E1481" s="1">
        <v>43328.598738425928</v>
      </c>
      <c r="F1481" s="6" t="s">
        <v>27</v>
      </c>
      <c r="G1481">
        <v>1</v>
      </c>
      <c r="H1481" s="6" t="s">
        <v>40</v>
      </c>
      <c r="I1481">
        <v>0.67269999999999996</v>
      </c>
      <c r="J1481" s="6" t="s">
        <v>29</v>
      </c>
      <c r="K1481" s="1">
        <v>43138.403611111113</v>
      </c>
      <c r="L1481">
        <v>0</v>
      </c>
      <c r="M1481" s="6" t="s">
        <v>46</v>
      </c>
      <c r="N1481" t="b">
        <v>0</v>
      </c>
      <c r="O1481" s="6" t="s">
        <v>30</v>
      </c>
      <c r="P1481" s="6" t="s">
        <v>31</v>
      </c>
      <c r="Q1481" s="6" t="s">
        <v>84</v>
      </c>
      <c r="R1481">
        <v>0</v>
      </c>
      <c r="S1481" s="6" t="s">
        <v>31</v>
      </c>
      <c r="T1481" s="6" t="s">
        <v>84</v>
      </c>
      <c r="U1481" s="6" t="s">
        <v>32</v>
      </c>
      <c r="V1481">
        <v>9.6117298532657152E+17</v>
      </c>
      <c r="W1481" s="6" t="s">
        <v>31</v>
      </c>
      <c r="X1481" s="6" t="s">
        <v>4115</v>
      </c>
      <c r="Y1481" s="6" t="s">
        <v>4116</v>
      </c>
      <c r="Z1481">
        <v>8.4023733171819315E+17</v>
      </c>
    </row>
    <row r="1482" spans="1:26" x14ac:dyDescent="0.25">
      <c r="A1482">
        <v>1866034905</v>
      </c>
      <c r="B1482" t="b">
        <v>0</v>
      </c>
      <c r="C1482" s="6" t="s">
        <v>26</v>
      </c>
      <c r="D1482">
        <v>3</v>
      </c>
      <c r="E1482" s="1">
        <v>43328.679456018515</v>
      </c>
      <c r="F1482" s="6" t="s">
        <v>27</v>
      </c>
      <c r="G1482">
        <v>1</v>
      </c>
      <c r="H1482" s="6" t="s">
        <v>40</v>
      </c>
      <c r="I1482">
        <v>0.64929999999999999</v>
      </c>
      <c r="J1482" s="6" t="s">
        <v>29</v>
      </c>
      <c r="K1482" s="1">
        <v>43138.454895833333</v>
      </c>
      <c r="L1482">
        <v>0</v>
      </c>
      <c r="M1482" s="6" t="s">
        <v>4100</v>
      </c>
      <c r="N1482" t="b">
        <v>0</v>
      </c>
      <c r="O1482" s="6" t="s">
        <v>30</v>
      </c>
      <c r="P1482" s="6" t="s">
        <v>31</v>
      </c>
      <c r="Q1482" s="6" t="s">
        <v>84</v>
      </c>
      <c r="R1482">
        <v>0</v>
      </c>
      <c r="S1482" s="6" t="s">
        <v>31</v>
      </c>
      <c r="T1482" s="6" t="s">
        <v>84</v>
      </c>
      <c r="U1482" s="6" t="s">
        <v>36</v>
      </c>
      <c r="V1482">
        <v>9.611915705392087E+17</v>
      </c>
      <c r="W1482" s="6" t="s">
        <v>31</v>
      </c>
      <c r="X1482" s="6" t="s">
        <v>4101</v>
      </c>
      <c r="Y1482" s="6" t="s">
        <v>4102</v>
      </c>
      <c r="Z1482">
        <v>8.8285380194171699E+17</v>
      </c>
    </row>
    <row r="1483" spans="1:26" x14ac:dyDescent="0.25">
      <c r="A1483">
        <v>1866034909</v>
      </c>
      <c r="B1483" t="b">
        <v>0</v>
      </c>
      <c r="C1483" s="6" t="s">
        <v>26</v>
      </c>
      <c r="D1483">
        <v>3</v>
      </c>
      <c r="E1483" s="1">
        <v>43328.618495370371</v>
      </c>
      <c r="F1483" s="6" t="s">
        <v>27</v>
      </c>
      <c r="G1483">
        <v>1</v>
      </c>
      <c r="H1483" s="6" t="s">
        <v>41</v>
      </c>
      <c r="I1483">
        <v>1</v>
      </c>
      <c r="J1483" s="6" t="s">
        <v>29</v>
      </c>
      <c r="K1483" s="1">
        <v>43138.464166666665</v>
      </c>
      <c r="L1483">
        <v>0</v>
      </c>
      <c r="M1483" s="6" t="s">
        <v>4109</v>
      </c>
      <c r="N1483" t="b">
        <v>0</v>
      </c>
      <c r="O1483" s="6" t="s">
        <v>30</v>
      </c>
      <c r="P1483" s="6" t="s">
        <v>31</v>
      </c>
      <c r="Q1483" s="6" t="s">
        <v>84</v>
      </c>
      <c r="R1483">
        <v>0</v>
      </c>
      <c r="S1483" s="6" t="s">
        <v>31</v>
      </c>
      <c r="T1483" s="6" t="s">
        <v>84</v>
      </c>
      <c r="U1483" s="6" t="s">
        <v>45</v>
      </c>
      <c r="V1483">
        <v>9.6119493187949363E+17</v>
      </c>
      <c r="W1483" s="6" t="s">
        <v>31</v>
      </c>
      <c r="X1483" s="6" t="s">
        <v>4110</v>
      </c>
      <c r="Y1483" s="6" t="s">
        <v>4111</v>
      </c>
      <c r="Z1483">
        <v>2781983760</v>
      </c>
    </row>
    <row r="1484" spans="1:26" x14ac:dyDescent="0.25">
      <c r="A1484">
        <v>1866034904</v>
      </c>
      <c r="B1484" t="b">
        <v>0</v>
      </c>
      <c r="C1484" s="6" t="s">
        <v>26</v>
      </c>
      <c r="D1484">
        <v>3</v>
      </c>
      <c r="E1484" s="1">
        <v>43328.711504629631</v>
      </c>
      <c r="F1484" s="6" t="s">
        <v>27</v>
      </c>
      <c r="G1484">
        <v>1</v>
      </c>
      <c r="H1484" s="6" t="s">
        <v>41</v>
      </c>
      <c r="I1484">
        <v>1</v>
      </c>
      <c r="J1484" s="6" t="s">
        <v>29</v>
      </c>
      <c r="K1484" s="1">
        <v>43138.479837962965</v>
      </c>
      <c r="L1484">
        <v>0</v>
      </c>
      <c r="M1484" s="6" t="s">
        <v>4096</v>
      </c>
      <c r="N1484" t="b">
        <v>0</v>
      </c>
      <c r="O1484" s="6" t="s">
        <v>30</v>
      </c>
      <c r="P1484" s="6" t="s">
        <v>31</v>
      </c>
      <c r="Q1484" s="6" t="s">
        <v>84</v>
      </c>
      <c r="R1484">
        <v>0</v>
      </c>
      <c r="S1484" s="6" t="s">
        <v>31</v>
      </c>
      <c r="T1484" s="6" t="s">
        <v>84</v>
      </c>
      <c r="U1484" s="6" t="s">
        <v>36</v>
      </c>
      <c r="V1484">
        <v>9.6120061131538842E+17</v>
      </c>
      <c r="W1484" s="6" t="s">
        <v>4097</v>
      </c>
      <c r="X1484" s="6" t="s">
        <v>4098</v>
      </c>
      <c r="Y1484" s="6" t="s">
        <v>4099</v>
      </c>
      <c r="Z1484">
        <v>71885806</v>
      </c>
    </row>
    <row r="1485" spans="1:26" x14ac:dyDescent="0.25">
      <c r="A1485">
        <v>1866034907</v>
      </c>
      <c r="B1485" t="b">
        <v>0</v>
      </c>
      <c r="C1485" s="6" t="s">
        <v>26</v>
      </c>
      <c r="D1485">
        <v>3</v>
      </c>
      <c r="E1485" s="1">
        <v>43328.653425925928</v>
      </c>
      <c r="F1485" s="6" t="s">
        <v>27</v>
      </c>
      <c r="G1485">
        <v>1</v>
      </c>
      <c r="H1485" s="6" t="s">
        <v>41</v>
      </c>
      <c r="I1485">
        <v>1</v>
      </c>
      <c r="J1485" s="6" t="s">
        <v>29</v>
      </c>
      <c r="K1485" s="1">
        <v>43138.501192129632</v>
      </c>
      <c r="L1485">
        <v>5</v>
      </c>
      <c r="M1485" s="6" t="s">
        <v>46</v>
      </c>
      <c r="N1485" t="b">
        <v>0</v>
      </c>
      <c r="O1485" s="6" t="s">
        <v>30</v>
      </c>
      <c r="P1485" s="6" t="s">
        <v>31</v>
      </c>
      <c r="Q1485" s="6" t="s">
        <v>84</v>
      </c>
      <c r="R1485">
        <v>1</v>
      </c>
      <c r="S1485" s="6" t="s">
        <v>31</v>
      </c>
      <c r="T1485" s="6" t="s">
        <v>84</v>
      </c>
      <c r="U1485" s="6" t="s">
        <v>45</v>
      </c>
      <c r="V1485">
        <v>9.612083498985431E+17</v>
      </c>
      <c r="W1485" s="6" t="s">
        <v>31</v>
      </c>
      <c r="X1485" s="6" t="s">
        <v>4105</v>
      </c>
      <c r="Y1485" s="6" t="s">
        <v>4106</v>
      </c>
      <c r="Z1485">
        <v>2191299787</v>
      </c>
    </row>
    <row r="1486" spans="1:26" x14ac:dyDescent="0.25">
      <c r="A1486">
        <v>1866034913</v>
      </c>
      <c r="B1486" t="b">
        <v>0</v>
      </c>
      <c r="C1486" s="6" t="s">
        <v>26</v>
      </c>
      <c r="D1486">
        <v>3</v>
      </c>
      <c r="E1486" s="1">
        <v>43328.757407407407</v>
      </c>
      <c r="F1486" s="6" t="s">
        <v>27</v>
      </c>
      <c r="G1486">
        <v>1</v>
      </c>
      <c r="H1486" s="6" t="s">
        <v>40</v>
      </c>
      <c r="I1486">
        <v>0.66520000000000001</v>
      </c>
      <c r="J1486" s="6" t="s">
        <v>29</v>
      </c>
      <c r="K1486" s="1">
        <v>43138.574293981481</v>
      </c>
      <c r="L1486">
        <v>1</v>
      </c>
      <c r="M1486" s="6" t="s">
        <v>4120</v>
      </c>
      <c r="N1486" t="b">
        <v>0</v>
      </c>
      <c r="O1486" s="6" t="s">
        <v>30</v>
      </c>
      <c r="P1486" s="6" t="s">
        <v>31</v>
      </c>
      <c r="Q1486" s="6" t="s">
        <v>84</v>
      </c>
      <c r="R1486">
        <v>2</v>
      </c>
      <c r="S1486" s="6" t="s">
        <v>31</v>
      </c>
      <c r="T1486" s="6" t="s">
        <v>84</v>
      </c>
      <c r="U1486" s="6" t="s">
        <v>36</v>
      </c>
      <c r="V1486">
        <v>9.6123484139945165E+17</v>
      </c>
      <c r="W1486" s="6" t="s">
        <v>4121</v>
      </c>
      <c r="X1486" s="6" t="s">
        <v>4122</v>
      </c>
      <c r="Y1486" s="6" t="s">
        <v>4123</v>
      </c>
      <c r="Z1486">
        <v>9.5437626253715456E+17</v>
      </c>
    </row>
    <row r="1487" spans="1:26" x14ac:dyDescent="0.25">
      <c r="A1487">
        <v>1866034890</v>
      </c>
      <c r="B1487" t="b">
        <v>0</v>
      </c>
      <c r="C1487" s="6" t="s">
        <v>26</v>
      </c>
      <c r="D1487">
        <v>3</v>
      </c>
      <c r="E1487" s="1">
        <v>43328.729768518519</v>
      </c>
      <c r="F1487" s="6" t="s">
        <v>27</v>
      </c>
      <c r="G1487">
        <v>1</v>
      </c>
      <c r="H1487" s="6" t="s">
        <v>40</v>
      </c>
      <c r="I1487">
        <v>1</v>
      </c>
      <c r="J1487" s="6" t="s">
        <v>29</v>
      </c>
      <c r="K1487" s="1">
        <v>43138.610925925925</v>
      </c>
      <c r="L1487">
        <v>2</v>
      </c>
      <c r="M1487" s="6" t="s">
        <v>4055</v>
      </c>
      <c r="N1487" t="b">
        <v>0</v>
      </c>
      <c r="O1487" s="6" t="s">
        <v>30</v>
      </c>
      <c r="P1487" s="6" t="s">
        <v>31</v>
      </c>
      <c r="Q1487" s="6" t="s">
        <v>84</v>
      </c>
      <c r="R1487">
        <v>1</v>
      </c>
      <c r="S1487" s="6" t="s">
        <v>31</v>
      </c>
      <c r="T1487" s="6" t="s">
        <v>84</v>
      </c>
      <c r="U1487" s="6" t="s">
        <v>47</v>
      </c>
      <c r="V1487">
        <v>9.612481169041408E+17</v>
      </c>
      <c r="W1487" s="6" t="s">
        <v>31</v>
      </c>
      <c r="X1487" s="6" t="s">
        <v>4056</v>
      </c>
      <c r="Y1487" s="6" t="s">
        <v>4057</v>
      </c>
      <c r="Z1487">
        <v>9.5512941859004416E+17</v>
      </c>
    </row>
    <row r="1488" spans="1:26" x14ac:dyDescent="0.25">
      <c r="A1488">
        <v>1866034901</v>
      </c>
      <c r="B1488" t="b">
        <v>0</v>
      </c>
      <c r="C1488" s="6" t="s">
        <v>26</v>
      </c>
      <c r="D1488">
        <v>3</v>
      </c>
      <c r="E1488" s="1">
        <v>43328.645289351851</v>
      </c>
      <c r="F1488" s="6" t="s">
        <v>27</v>
      </c>
      <c r="G1488">
        <v>1</v>
      </c>
      <c r="H1488" s="6" t="s">
        <v>28</v>
      </c>
      <c r="I1488">
        <v>1</v>
      </c>
      <c r="J1488" s="6" t="s">
        <v>29</v>
      </c>
      <c r="K1488" s="1">
        <v>43138.65896990741</v>
      </c>
      <c r="L1488">
        <v>0</v>
      </c>
      <c r="M1488" s="6" t="s">
        <v>35</v>
      </c>
      <c r="N1488" t="b">
        <v>0</v>
      </c>
      <c r="O1488" s="6" t="s">
        <v>30</v>
      </c>
      <c r="P1488" s="6" t="s">
        <v>31</v>
      </c>
      <c r="Q1488" s="6" t="s">
        <v>84</v>
      </c>
      <c r="R1488">
        <v>0</v>
      </c>
      <c r="S1488" s="6" t="s">
        <v>31</v>
      </c>
      <c r="T1488" s="6" t="s">
        <v>84</v>
      </c>
      <c r="U1488" s="6" t="s">
        <v>52</v>
      </c>
      <c r="V1488">
        <v>9.6126552665481626E+17</v>
      </c>
      <c r="W1488" s="6" t="s">
        <v>31</v>
      </c>
      <c r="X1488" s="6" t="s">
        <v>4089</v>
      </c>
      <c r="Y1488" s="6" t="s">
        <v>4090</v>
      </c>
      <c r="Z1488">
        <v>514717489</v>
      </c>
    </row>
    <row r="1489" spans="1:26" x14ac:dyDescent="0.25">
      <c r="A1489">
        <v>1866034900</v>
      </c>
      <c r="B1489" t="b">
        <v>0</v>
      </c>
      <c r="C1489" s="6" t="s">
        <v>26</v>
      </c>
      <c r="D1489">
        <v>3</v>
      </c>
      <c r="E1489" s="1">
        <v>43328.69327546296</v>
      </c>
      <c r="F1489" s="6" t="s">
        <v>56</v>
      </c>
      <c r="G1489">
        <v>1</v>
      </c>
      <c r="H1489" s="6" t="s">
        <v>84</v>
      </c>
      <c r="J1489" s="6" t="s">
        <v>29</v>
      </c>
      <c r="K1489" s="1">
        <v>43138.693518518521</v>
      </c>
      <c r="L1489">
        <v>0</v>
      </c>
      <c r="M1489" s="6" t="s">
        <v>4086</v>
      </c>
      <c r="N1489" t="b">
        <v>0</v>
      </c>
      <c r="O1489" s="6" t="s">
        <v>30</v>
      </c>
      <c r="P1489" s="6" t="s">
        <v>31</v>
      </c>
      <c r="Q1489" s="6" t="s">
        <v>84</v>
      </c>
      <c r="R1489">
        <v>0</v>
      </c>
      <c r="S1489" s="6" t="s">
        <v>31</v>
      </c>
      <c r="T1489" s="6" t="s">
        <v>84</v>
      </c>
      <c r="U1489" s="6" t="s">
        <v>47</v>
      </c>
      <c r="V1489">
        <v>9.6127804708421632E+17</v>
      </c>
      <c r="W1489" s="6" t="s">
        <v>31</v>
      </c>
      <c r="X1489" s="6" t="s">
        <v>4087</v>
      </c>
      <c r="Y1489" s="6" t="s">
        <v>4088</v>
      </c>
      <c r="Z1489">
        <v>9.4783441068193792E+17</v>
      </c>
    </row>
    <row r="1490" spans="1:26" x14ac:dyDescent="0.25">
      <c r="A1490">
        <v>1866034914</v>
      </c>
      <c r="B1490" t="b">
        <v>0</v>
      </c>
      <c r="C1490" s="6" t="s">
        <v>26</v>
      </c>
      <c r="D1490">
        <v>3</v>
      </c>
      <c r="E1490" s="1">
        <v>43328.656064814815</v>
      </c>
      <c r="F1490" s="6" t="s">
        <v>27</v>
      </c>
      <c r="G1490">
        <v>1</v>
      </c>
      <c r="H1490" s="6" t="s">
        <v>28</v>
      </c>
      <c r="I1490">
        <v>1</v>
      </c>
      <c r="J1490" s="6" t="s">
        <v>29</v>
      </c>
      <c r="K1490" s="1">
        <v>43138.710555555554</v>
      </c>
      <c r="L1490">
        <v>0</v>
      </c>
      <c r="M1490" s="6" t="s">
        <v>4124</v>
      </c>
      <c r="N1490" t="b">
        <v>0</v>
      </c>
      <c r="O1490" s="6" t="s">
        <v>30</v>
      </c>
      <c r="P1490" s="6" t="s">
        <v>31</v>
      </c>
      <c r="Q1490" s="6" t="s">
        <v>84</v>
      </c>
      <c r="R1490">
        <v>0</v>
      </c>
      <c r="S1490" s="6" t="s">
        <v>31</v>
      </c>
      <c r="T1490" s="6" t="s">
        <v>84</v>
      </c>
      <c r="U1490" s="6" t="s">
        <v>4125</v>
      </c>
      <c r="V1490">
        <v>9.6128421859151053E+17</v>
      </c>
      <c r="W1490" s="6" t="s">
        <v>4126</v>
      </c>
      <c r="X1490" s="6" t="s">
        <v>4127</v>
      </c>
      <c r="Y1490" s="6" t="s">
        <v>4128</v>
      </c>
      <c r="Z1490">
        <v>7.8358545066558259E+17</v>
      </c>
    </row>
    <row r="1491" spans="1:26" x14ac:dyDescent="0.25">
      <c r="A1491">
        <v>1866034894</v>
      </c>
      <c r="B1491" t="b">
        <v>0</v>
      </c>
      <c r="C1491" s="6" t="s">
        <v>26</v>
      </c>
      <c r="D1491">
        <v>3</v>
      </c>
      <c r="E1491" s="1">
        <v>43328.649293981478</v>
      </c>
      <c r="F1491" s="6" t="s">
        <v>27</v>
      </c>
      <c r="G1491">
        <v>1</v>
      </c>
      <c r="H1491" s="6" t="s">
        <v>40</v>
      </c>
      <c r="I1491">
        <v>1</v>
      </c>
      <c r="J1491" s="6" t="s">
        <v>29</v>
      </c>
      <c r="K1491" s="1">
        <v>43138.714479166665</v>
      </c>
      <c r="L1491">
        <v>2</v>
      </c>
      <c r="M1491" s="6" t="s">
        <v>4066</v>
      </c>
      <c r="N1491" t="b">
        <v>0</v>
      </c>
      <c r="O1491" s="6" t="s">
        <v>30</v>
      </c>
      <c r="P1491" s="6" t="s">
        <v>31</v>
      </c>
      <c r="Q1491" s="6" t="s">
        <v>84</v>
      </c>
      <c r="R1491">
        <v>4</v>
      </c>
      <c r="S1491" s="6" t="s">
        <v>31</v>
      </c>
      <c r="T1491" s="6" t="s">
        <v>84</v>
      </c>
      <c r="U1491" s="6" t="s">
        <v>36</v>
      </c>
      <c r="V1491">
        <v>9.6128564389987123E+17</v>
      </c>
      <c r="W1491" s="6" t="s">
        <v>31</v>
      </c>
      <c r="X1491" s="6" t="s">
        <v>4067</v>
      </c>
      <c r="Y1491" s="6" t="s">
        <v>4068</v>
      </c>
      <c r="Z1491">
        <v>2150123534</v>
      </c>
    </row>
    <row r="1492" spans="1:26" x14ac:dyDescent="0.25">
      <c r="A1492">
        <v>1866034906</v>
      </c>
      <c r="B1492" t="b">
        <v>0</v>
      </c>
      <c r="C1492" s="6" t="s">
        <v>26</v>
      </c>
      <c r="D1492">
        <v>3</v>
      </c>
      <c r="E1492" s="1">
        <v>43328.634120370371</v>
      </c>
      <c r="F1492" s="6" t="s">
        <v>27</v>
      </c>
      <c r="G1492">
        <v>1</v>
      </c>
      <c r="H1492" s="6" t="s">
        <v>40</v>
      </c>
      <c r="I1492">
        <v>1</v>
      </c>
      <c r="J1492" s="6" t="s">
        <v>29</v>
      </c>
      <c r="K1492" s="1">
        <v>43138.736840277779</v>
      </c>
      <c r="L1492">
        <v>0</v>
      </c>
      <c r="M1492" s="6" t="s">
        <v>46</v>
      </c>
      <c r="N1492" t="b">
        <v>0</v>
      </c>
      <c r="O1492" s="6" t="s">
        <v>30</v>
      </c>
      <c r="P1492" s="6" t="s">
        <v>31</v>
      </c>
      <c r="Q1492" s="6" t="s">
        <v>84</v>
      </c>
      <c r="R1492">
        <v>0</v>
      </c>
      <c r="S1492" s="6" t="s">
        <v>31</v>
      </c>
      <c r="T1492" s="6" t="s">
        <v>84</v>
      </c>
      <c r="U1492" s="6" t="s">
        <v>49</v>
      </c>
      <c r="V1492">
        <v>9.61293743277056E+17</v>
      </c>
      <c r="W1492" s="6" t="s">
        <v>31</v>
      </c>
      <c r="X1492" s="6" t="s">
        <v>4103</v>
      </c>
      <c r="Y1492" s="6" t="s">
        <v>4104</v>
      </c>
      <c r="Z1492">
        <v>2158992050</v>
      </c>
    </row>
    <row r="1493" spans="1:26" x14ac:dyDescent="0.25">
      <c r="A1493">
        <v>1866034889</v>
      </c>
      <c r="B1493" t="b">
        <v>0</v>
      </c>
      <c r="C1493" s="6" t="s">
        <v>26</v>
      </c>
      <c r="D1493">
        <v>3</v>
      </c>
      <c r="E1493" s="1">
        <v>43328.758032407408</v>
      </c>
      <c r="F1493" s="6" t="s">
        <v>27</v>
      </c>
      <c r="G1493">
        <v>1</v>
      </c>
      <c r="H1493" s="6" t="s">
        <v>28</v>
      </c>
      <c r="I1493">
        <v>1</v>
      </c>
      <c r="J1493" s="6" t="s">
        <v>29</v>
      </c>
      <c r="K1493" s="1">
        <v>43138.834456018521</v>
      </c>
      <c r="L1493">
        <v>6</v>
      </c>
      <c r="M1493" s="6" t="s">
        <v>4051</v>
      </c>
      <c r="N1493" t="b">
        <v>1</v>
      </c>
      <c r="O1493" s="6" t="s">
        <v>30</v>
      </c>
      <c r="P1493" s="6" t="s">
        <v>4052</v>
      </c>
      <c r="Q1493" s="6" t="s">
        <v>84</v>
      </c>
      <c r="R1493">
        <v>2</v>
      </c>
      <c r="S1493" s="6" t="s">
        <v>31</v>
      </c>
      <c r="T1493" s="6" t="s">
        <v>84</v>
      </c>
      <c r="U1493" s="6" t="s">
        <v>47</v>
      </c>
      <c r="V1493">
        <v>9.6132911794898125E+17</v>
      </c>
      <c r="W1493" s="6" t="s">
        <v>34</v>
      </c>
      <c r="X1493" s="6" t="s">
        <v>4053</v>
      </c>
      <c r="Y1493" s="6" t="s">
        <v>4054</v>
      </c>
      <c r="Z1493">
        <v>9.196818800809943E+17</v>
      </c>
    </row>
    <row r="1494" spans="1:26" x14ac:dyDescent="0.25">
      <c r="A1494">
        <v>1866034898</v>
      </c>
      <c r="B1494" t="b">
        <v>0</v>
      </c>
      <c r="C1494" s="6" t="s">
        <v>26</v>
      </c>
      <c r="D1494">
        <v>3</v>
      </c>
      <c r="E1494" s="1">
        <v>43328.637766203705</v>
      </c>
      <c r="F1494" s="6" t="s">
        <v>27</v>
      </c>
      <c r="G1494">
        <v>1</v>
      </c>
      <c r="H1494" s="6" t="s">
        <v>41</v>
      </c>
      <c r="I1494">
        <v>1</v>
      </c>
      <c r="J1494" s="6" t="s">
        <v>29</v>
      </c>
      <c r="K1494" s="1">
        <v>43138.914583333331</v>
      </c>
      <c r="L1494">
        <v>0</v>
      </c>
      <c r="M1494" s="6" t="s">
        <v>46</v>
      </c>
      <c r="N1494" t="b">
        <v>0</v>
      </c>
      <c r="O1494" s="6" t="s">
        <v>30</v>
      </c>
      <c r="P1494" s="6" t="s">
        <v>31</v>
      </c>
      <c r="Q1494" s="6" t="s">
        <v>84</v>
      </c>
      <c r="R1494">
        <v>0</v>
      </c>
      <c r="S1494" s="6" t="s">
        <v>31</v>
      </c>
      <c r="T1494" s="6" t="s">
        <v>84</v>
      </c>
      <c r="U1494" s="6" t="s">
        <v>58</v>
      </c>
      <c r="V1494">
        <v>9.613581573679145E+17</v>
      </c>
      <c r="W1494" s="6" t="s">
        <v>4080</v>
      </c>
      <c r="X1494" s="6" t="s">
        <v>4081</v>
      </c>
      <c r="Y1494" s="6" t="s">
        <v>4082</v>
      </c>
      <c r="Z1494">
        <v>89194410</v>
      </c>
    </row>
    <row r="1495" spans="1:26" x14ac:dyDescent="0.25">
      <c r="A1495">
        <v>1866034888</v>
      </c>
      <c r="B1495" t="b">
        <v>0</v>
      </c>
      <c r="C1495" s="6" t="s">
        <v>26</v>
      </c>
      <c r="D1495">
        <v>3</v>
      </c>
      <c r="E1495" s="1">
        <v>43328.62263888889</v>
      </c>
      <c r="F1495" s="6" t="s">
        <v>27</v>
      </c>
      <c r="G1495">
        <v>1</v>
      </c>
      <c r="H1495" s="6" t="s">
        <v>28</v>
      </c>
      <c r="I1495">
        <v>0.65810000000000002</v>
      </c>
      <c r="J1495" s="6" t="s">
        <v>29</v>
      </c>
      <c r="K1495" s="1">
        <v>43138.935601851852</v>
      </c>
      <c r="L1495">
        <v>2</v>
      </c>
      <c r="M1495" s="6" t="s">
        <v>55</v>
      </c>
      <c r="N1495" t="b">
        <v>0</v>
      </c>
      <c r="O1495" s="6" t="s">
        <v>30</v>
      </c>
      <c r="P1495" s="6" t="s">
        <v>31</v>
      </c>
      <c r="Q1495" s="6" t="s">
        <v>84</v>
      </c>
      <c r="R1495">
        <v>1</v>
      </c>
      <c r="S1495" s="6" t="s">
        <v>31</v>
      </c>
      <c r="T1495" s="6" t="s">
        <v>84</v>
      </c>
      <c r="U1495" s="6" t="s">
        <v>36</v>
      </c>
      <c r="V1495">
        <v>9.6136577548217549E+17</v>
      </c>
      <c r="W1495" s="6" t="s">
        <v>31</v>
      </c>
      <c r="X1495" s="6" t="s">
        <v>4049</v>
      </c>
      <c r="Y1495" s="6" t="s">
        <v>4050</v>
      </c>
      <c r="Z1495">
        <v>20474674</v>
      </c>
    </row>
    <row r="1496" spans="1:26" x14ac:dyDescent="0.25">
      <c r="A1496">
        <v>1866034903</v>
      </c>
      <c r="B1496" t="b">
        <v>0</v>
      </c>
      <c r="C1496" s="6" t="s">
        <v>26</v>
      </c>
      <c r="D1496">
        <v>3</v>
      </c>
      <c r="E1496" s="1">
        <v>43328.61959490741</v>
      </c>
      <c r="F1496" s="6" t="s">
        <v>27</v>
      </c>
      <c r="G1496">
        <v>1</v>
      </c>
      <c r="H1496" s="6" t="s">
        <v>41</v>
      </c>
      <c r="I1496">
        <v>1</v>
      </c>
      <c r="J1496" s="6" t="s">
        <v>29</v>
      </c>
      <c r="K1496" s="1">
        <v>43138.937476851854</v>
      </c>
      <c r="L1496">
        <v>2</v>
      </c>
      <c r="M1496" s="6" t="s">
        <v>4093</v>
      </c>
      <c r="N1496" t="b">
        <v>0</v>
      </c>
      <c r="O1496" s="6" t="s">
        <v>30</v>
      </c>
      <c r="P1496" s="6" t="s">
        <v>31</v>
      </c>
      <c r="Q1496" s="6" t="s">
        <v>84</v>
      </c>
      <c r="R1496">
        <v>0</v>
      </c>
      <c r="S1496" s="6" t="s">
        <v>31</v>
      </c>
      <c r="T1496" s="6" t="s">
        <v>84</v>
      </c>
      <c r="U1496" s="6" t="s">
        <v>36</v>
      </c>
      <c r="V1496">
        <v>9.6136645204872806E+17</v>
      </c>
      <c r="W1496" s="6" t="s">
        <v>31</v>
      </c>
      <c r="X1496" s="6" t="s">
        <v>4094</v>
      </c>
      <c r="Y1496" s="6" t="s">
        <v>4095</v>
      </c>
      <c r="Z1496">
        <v>9.3913354179913728E+17</v>
      </c>
    </row>
    <row r="1497" spans="1:26" x14ac:dyDescent="0.25">
      <c r="A1497">
        <v>1866034902</v>
      </c>
      <c r="B1497" t="b">
        <v>0</v>
      </c>
      <c r="C1497" s="6" t="s">
        <v>26</v>
      </c>
      <c r="D1497">
        <v>3</v>
      </c>
      <c r="E1497" s="1">
        <v>43328.672210648147</v>
      </c>
      <c r="F1497" s="6" t="s">
        <v>27</v>
      </c>
      <c r="G1497">
        <v>1</v>
      </c>
      <c r="H1497" s="6" t="s">
        <v>40</v>
      </c>
      <c r="I1497">
        <v>0.7006</v>
      </c>
      <c r="J1497" s="6" t="s">
        <v>29</v>
      </c>
      <c r="K1497" s="1">
        <v>43138.947222222225</v>
      </c>
      <c r="L1497">
        <v>1</v>
      </c>
      <c r="M1497" s="6" t="s">
        <v>35</v>
      </c>
      <c r="N1497" t="b">
        <v>0</v>
      </c>
      <c r="O1497" s="6" t="s">
        <v>30</v>
      </c>
      <c r="P1497" s="6" t="s">
        <v>31</v>
      </c>
      <c r="Q1497" s="6" t="s">
        <v>84</v>
      </c>
      <c r="R1497">
        <v>0</v>
      </c>
      <c r="S1497" s="6" t="s">
        <v>31</v>
      </c>
      <c r="T1497" s="6" t="s">
        <v>84</v>
      </c>
      <c r="U1497" s="6" t="s">
        <v>47</v>
      </c>
      <c r="V1497">
        <v>9.6136998554432717E+17</v>
      </c>
      <c r="W1497" s="6" t="s">
        <v>31</v>
      </c>
      <c r="X1497" s="6" t="s">
        <v>4091</v>
      </c>
      <c r="Y1497" s="6" t="s">
        <v>4092</v>
      </c>
      <c r="Z1497">
        <v>216502053</v>
      </c>
    </row>
    <row r="1498" spans="1:26" x14ac:dyDescent="0.25">
      <c r="A1498">
        <v>1866034893</v>
      </c>
      <c r="B1498" t="b">
        <v>0</v>
      </c>
      <c r="C1498" s="6" t="s">
        <v>26</v>
      </c>
      <c r="D1498">
        <v>3</v>
      </c>
      <c r="E1498" s="1">
        <v>43328.632152777776</v>
      </c>
      <c r="F1498" s="6" t="s">
        <v>27</v>
      </c>
      <c r="G1498">
        <v>1</v>
      </c>
      <c r="H1498" s="6" t="s">
        <v>41</v>
      </c>
      <c r="I1498">
        <v>1</v>
      </c>
      <c r="J1498" s="6" t="s">
        <v>29</v>
      </c>
      <c r="K1498" s="1">
        <v>43138.947731481479</v>
      </c>
      <c r="L1498">
        <v>0</v>
      </c>
      <c r="M1498" s="6" t="s">
        <v>1448</v>
      </c>
      <c r="N1498" t="b">
        <v>0</v>
      </c>
      <c r="O1498" s="6" t="s">
        <v>30</v>
      </c>
      <c r="P1498" s="6" t="s">
        <v>31</v>
      </c>
      <c r="Q1498" s="6" t="s">
        <v>84</v>
      </c>
      <c r="R1498">
        <v>0</v>
      </c>
      <c r="S1498" s="6" t="s">
        <v>31</v>
      </c>
      <c r="T1498" s="6" t="s">
        <v>84</v>
      </c>
      <c r="U1498" s="6" t="s">
        <v>125</v>
      </c>
      <c r="V1498">
        <v>9.6137016918355558E+17</v>
      </c>
      <c r="W1498" s="6" t="s">
        <v>31</v>
      </c>
      <c r="X1498" s="6" t="s">
        <v>4064</v>
      </c>
      <c r="Y1498" s="6" t="s">
        <v>4065</v>
      </c>
      <c r="Z1498">
        <v>8.9566160656611738E+17</v>
      </c>
    </row>
    <row r="1499" spans="1:26" x14ac:dyDescent="0.25">
      <c r="A1499">
        <v>1866034892</v>
      </c>
      <c r="B1499" t="b">
        <v>0</v>
      </c>
      <c r="C1499" s="6" t="s">
        <v>26</v>
      </c>
      <c r="D1499">
        <v>3</v>
      </c>
      <c r="E1499" s="1">
        <v>43328.679571759261</v>
      </c>
      <c r="F1499" s="6" t="s">
        <v>27</v>
      </c>
      <c r="G1499">
        <v>1</v>
      </c>
      <c r="H1499" s="6" t="s">
        <v>28</v>
      </c>
      <c r="I1499">
        <v>1</v>
      </c>
      <c r="J1499" s="6" t="s">
        <v>29</v>
      </c>
      <c r="K1499" s="1">
        <v>43138.953344907408</v>
      </c>
      <c r="L1499">
        <v>0</v>
      </c>
      <c r="M1499" s="6" t="s">
        <v>4061</v>
      </c>
      <c r="N1499" t="b">
        <v>0</v>
      </c>
      <c r="O1499" s="6" t="s">
        <v>30</v>
      </c>
      <c r="P1499" s="6" t="s">
        <v>31</v>
      </c>
      <c r="Q1499" s="6" t="s">
        <v>84</v>
      </c>
      <c r="R1499">
        <v>1</v>
      </c>
      <c r="S1499" s="6" t="s">
        <v>31</v>
      </c>
      <c r="T1499" s="6" t="s">
        <v>84</v>
      </c>
      <c r="U1499" s="6" t="s">
        <v>36</v>
      </c>
      <c r="V1499">
        <v>9.6137220490151936E+17</v>
      </c>
      <c r="W1499" s="6" t="s">
        <v>31</v>
      </c>
      <c r="X1499" s="6" t="s">
        <v>4062</v>
      </c>
      <c r="Y1499" s="6" t="s">
        <v>4063</v>
      </c>
      <c r="Z1499">
        <v>2697166890</v>
      </c>
    </row>
    <row r="1500" spans="1:26" x14ac:dyDescent="0.25">
      <c r="A1500">
        <v>1866034896</v>
      </c>
      <c r="B1500" t="b">
        <v>0</v>
      </c>
      <c r="C1500" s="6" t="s">
        <v>26</v>
      </c>
      <c r="D1500">
        <v>3</v>
      </c>
      <c r="E1500" s="1">
        <v>43328.640775462962</v>
      </c>
      <c r="F1500" s="6" t="s">
        <v>27</v>
      </c>
      <c r="G1500">
        <v>1</v>
      </c>
      <c r="H1500" s="6" t="s">
        <v>40</v>
      </c>
      <c r="I1500">
        <v>1</v>
      </c>
      <c r="J1500" s="6" t="s">
        <v>29</v>
      </c>
      <c r="K1500" s="1">
        <v>43138.979108796295</v>
      </c>
      <c r="L1500">
        <v>0</v>
      </c>
      <c r="M1500" s="6" t="s">
        <v>46</v>
      </c>
      <c r="N1500" t="b">
        <v>1</v>
      </c>
      <c r="O1500" s="6" t="s">
        <v>30</v>
      </c>
      <c r="P1500" s="6" t="s">
        <v>4073</v>
      </c>
      <c r="Q1500" s="6" t="s">
        <v>84</v>
      </c>
      <c r="R1500">
        <v>0</v>
      </c>
      <c r="S1500" s="6" t="s">
        <v>31</v>
      </c>
      <c r="T1500" s="6" t="s">
        <v>84</v>
      </c>
      <c r="U1500" s="6" t="s">
        <v>47</v>
      </c>
      <c r="V1500">
        <v>9.6138153854907187E+17</v>
      </c>
      <c r="W1500" s="6" t="s">
        <v>31</v>
      </c>
      <c r="X1500" s="6" t="s">
        <v>4074</v>
      </c>
      <c r="Y1500" s="6" t="s">
        <v>4075</v>
      </c>
      <c r="Z1500">
        <v>2801191798</v>
      </c>
    </row>
    <row r="1501" spans="1:26" x14ac:dyDescent="0.25">
      <c r="A1501">
        <v>1866034910</v>
      </c>
      <c r="B1501" t="b">
        <v>0</v>
      </c>
      <c r="C1501" s="6" t="s">
        <v>26</v>
      </c>
      <c r="D1501">
        <v>3</v>
      </c>
      <c r="E1501" s="1">
        <v>43328.753900462965</v>
      </c>
      <c r="F1501" s="6" t="s">
        <v>27</v>
      </c>
      <c r="G1501">
        <v>1</v>
      </c>
      <c r="H1501" s="6" t="s">
        <v>40</v>
      </c>
      <c r="I1501">
        <v>0.34470000000000001</v>
      </c>
      <c r="J1501" s="6" t="s">
        <v>29</v>
      </c>
      <c r="K1501" s="1">
        <v>43138.993032407408</v>
      </c>
      <c r="L1501">
        <v>1</v>
      </c>
      <c r="M1501" s="6" t="s">
        <v>4112</v>
      </c>
      <c r="N1501" t="b">
        <v>0</v>
      </c>
      <c r="O1501" s="6" t="s">
        <v>30</v>
      </c>
      <c r="P1501" s="6" t="s">
        <v>31</v>
      </c>
      <c r="Q1501" s="6" t="s">
        <v>84</v>
      </c>
      <c r="R1501">
        <v>0</v>
      </c>
      <c r="S1501" s="6" t="s">
        <v>31</v>
      </c>
      <c r="T1501" s="6" t="s">
        <v>84</v>
      </c>
      <c r="U1501" s="6" t="s">
        <v>36</v>
      </c>
      <c r="V1501">
        <v>9.6138658649871565E+17</v>
      </c>
      <c r="W1501" s="6" t="s">
        <v>31</v>
      </c>
      <c r="X1501" s="6" t="s">
        <v>4113</v>
      </c>
      <c r="Y1501" s="6" t="s">
        <v>4114</v>
      </c>
      <c r="Z1501">
        <v>151350976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EE9F-27F1-4E72-8878-5F756C2E94C9}">
  <dimension ref="A2:F21"/>
  <sheetViews>
    <sheetView workbookViewId="0">
      <selection activeCell="B10" sqref="B10"/>
    </sheetView>
  </sheetViews>
  <sheetFormatPr defaultRowHeight="15" x14ac:dyDescent="0.25"/>
  <cols>
    <col min="1" max="1" width="11" customWidth="1"/>
    <col min="2" max="2" width="16.42578125" customWidth="1"/>
  </cols>
  <sheetData>
    <row r="2" spans="1:6" x14ac:dyDescent="0.25">
      <c r="B2" s="7" t="s">
        <v>114</v>
      </c>
    </row>
    <row r="3" spans="1:6" x14ac:dyDescent="0.25">
      <c r="A3" s="3" t="s">
        <v>40</v>
      </c>
      <c r="B3" s="3">
        <f>COUNTIFS(Sheet1!$H$2:$H$1501,"positive", Sheet1!$I$2:$I$1501, "&gt;"&amp;B9)</f>
        <v>263</v>
      </c>
      <c r="C3" s="8">
        <f>B3/$B$7</f>
        <v>0.2153972153972154</v>
      </c>
      <c r="D3" s="3">
        <f>COUNTIFS(Sheet1!$H$2:$H$1501,"positive")</f>
        <v>351</v>
      </c>
      <c r="E3" s="8">
        <f>D3/$D$7</f>
        <v>0.23400000000000001</v>
      </c>
      <c r="F3">
        <f>B3/D3</f>
        <v>0.74928774928774933</v>
      </c>
    </row>
    <row r="4" spans="1:6" x14ac:dyDescent="0.25">
      <c r="A4" s="3" t="s">
        <v>41</v>
      </c>
      <c r="B4" s="3">
        <f>COUNTIFS(Sheet1!$H$2:$H$1501,"negative", Sheet1!$I$2:$I$1501,  "&gt;"&amp;B9)</f>
        <v>330</v>
      </c>
      <c r="C4" s="8">
        <f t="shared" ref="C4:C6" si="0">B4/$B$7</f>
        <v>0.27027027027027029</v>
      </c>
      <c r="D4" s="3">
        <f>COUNTIFS(Sheet1!$H$2:$H$1501,"negative")</f>
        <v>390</v>
      </c>
      <c r="E4" s="8">
        <f t="shared" ref="E4:E6" si="1">D4/$D$7</f>
        <v>0.26</v>
      </c>
      <c r="F4">
        <f>B4/D4</f>
        <v>0.84615384615384615</v>
      </c>
    </row>
    <row r="5" spans="1:6" x14ac:dyDescent="0.25">
      <c r="A5" s="3" t="s">
        <v>28</v>
      </c>
      <c r="B5" s="3">
        <f>COUNTIFS(Sheet1!$H$2:$H$1501,"neutral", Sheet1!$I$2:$I$1501,  "&gt;"&amp;B9)</f>
        <v>581</v>
      </c>
      <c r="C5" s="8">
        <f t="shared" si="0"/>
        <v>0.47583947583947583</v>
      </c>
      <c r="D5" s="3">
        <f>COUNTIFS(Sheet1!$H$2:$H$1501,"neutral")</f>
        <v>712</v>
      </c>
      <c r="E5" s="8">
        <f t="shared" si="1"/>
        <v>0.47466666666666668</v>
      </c>
      <c r="F5">
        <f>B5/D5</f>
        <v>0.8160112359550562</v>
      </c>
    </row>
    <row r="6" spans="1:6" x14ac:dyDescent="0.25">
      <c r="A6" s="3" t="s">
        <v>56</v>
      </c>
      <c r="B6" s="3">
        <f>COUNTIF(Sheet1!$H$2:$H$1501,"")</f>
        <v>47</v>
      </c>
      <c r="C6" s="8">
        <f t="shared" si="0"/>
        <v>3.8493038493038492E-2</v>
      </c>
      <c r="D6" s="3">
        <f>COUNTIF(Sheet1!$H$2:$H$1501,"")</f>
        <v>47</v>
      </c>
      <c r="E6" s="8">
        <f t="shared" si="1"/>
        <v>3.1333333333333331E-2</v>
      </c>
      <c r="F6">
        <f>B6/D6</f>
        <v>1</v>
      </c>
    </row>
    <row r="7" spans="1:6" x14ac:dyDescent="0.25">
      <c r="B7">
        <f>SUM(B3:B6)</f>
        <v>1221</v>
      </c>
      <c r="C7" s="9">
        <f>SUM(C3:C6)</f>
        <v>1</v>
      </c>
      <c r="D7">
        <f>SUM(D3:D6)</f>
        <v>1500</v>
      </c>
      <c r="E7" s="9">
        <f>SUM(E3:E6)</f>
        <v>1</v>
      </c>
    </row>
    <row r="9" spans="1:6" x14ac:dyDescent="0.25">
      <c r="A9" s="3" t="s">
        <v>144</v>
      </c>
      <c r="B9" s="10">
        <v>0.66</v>
      </c>
    </row>
    <row r="16" spans="1:6" x14ac:dyDescent="0.25">
      <c r="A16" s="5">
        <f>COUNTIFS(Sheet1!$I$2:$I$1501,"&gt;=0", Sheet1!$I$2:$I$1501,"&lt;0.2")</f>
        <v>1</v>
      </c>
      <c r="B16" s="5">
        <f>COUNTIFS(Sheet1!$I$2:$I$1501,"")</f>
        <v>46</v>
      </c>
      <c r="D16" s="4" t="s">
        <v>79</v>
      </c>
      <c r="F16" s="5">
        <f>$A$16+$B$16</f>
        <v>47</v>
      </c>
    </row>
    <row r="17" spans="1:6" x14ac:dyDescent="0.25">
      <c r="A17" s="3"/>
      <c r="B17" s="5">
        <f>COUNTIFS(Sheet1!$I$2:$I$1501,"&gt;=0.2", Sheet1!$I$2:$I$1501,"&lt;0.4")</f>
        <v>77</v>
      </c>
      <c r="D17" s="4" t="s">
        <v>80</v>
      </c>
      <c r="F17" s="5">
        <f>$B17</f>
        <v>77</v>
      </c>
    </row>
    <row r="18" spans="1:6" x14ac:dyDescent="0.25">
      <c r="A18" s="3"/>
      <c r="B18" s="5">
        <f>COUNTIFS(Sheet1!$I$2:$I$1501,"&gt;=0.4",Sheet1!$I$2:$I$1501,"&lt;0.6")</f>
        <v>0</v>
      </c>
      <c r="D18" s="4" t="s">
        <v>81</v>
      </c>
      <c r="F18" s="5">
        <f>$B18</f>
        <v>0</v>
      </c>
    </row>
    <row r="19" spans="1:6" x14ac:dyDescent="0.25">
      <c r="A19" s="3"/>
      <c r="B19" s="5">
        <f>COUNTIFS(Sheet1!$I$2:$I$1501,"&gt;=0.6", Sheet1!$I$2:$I$1501,"&lt;0.8")</f>
        <v>689</v>
      </c>
      <c r="D19" s="4" t="s">
        <v>82</v>
      </c>
      <c r="F19" s="5">
        <f>$B19</f>
        <v>689</v>
      </c>
    </row>
    <row r="20" spans="1:6" x14ac:dyDescent="0.25">
      <c r="A20" s="3"/>
      <c r="B20" s="5">
        <f>COUNTIFS(Sheet1!$I$2:$I$1501,"&gt;=0.8",Sheet1!$I$2:$I$1501,"&lt;=1")</f>
        <v>687</v>
      </c>
      <c r="D20" s="4" t="s">
        <v>83</v>
      </c>
      <c r="F20" s="5">
        <f>$B20</f>
        <v>687</v>
      </c>
    </row>
    <row r="21" spans="1:6" x14ac:dyDescent="0.25">
      <c r="B21" s="2">
        <f>SUM(B16:B20)</f>
        <v>1499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2FF4-CEAF-4454-BB58-4169434DC4D3}">
  <dimension ref="A2:F21"/>
  <sheetViews>
    <sheetView tabSelected="1" workbookViewId="0">
      <selection activeCell="B3" sqref="B3"/>
    </sheetView>
  </sheetViews>
  <sheetFormatPr defaultRowHeight="15" x14ac:dyDescent="0.25"/>
  <cols>
    <col min="1" max="1" width="11" customWidth="1"/>
    <col min="2" max="2" width="16.42578125" customWidth="1"/>
  </cols>
  <sheetData>
    <row r="2" spans="1:6" x14ac:dyDescent="0.25">
      <c r="B2" s="7" t="s">
        <v>114</v>
      </c>
    </row>
    <row r="3" spans="1:6" x14ac:dyDescent="0.25">
      <c r="A3" s="3" t="s">
        <v>40</v>
      </c>
      <c r="B3" s="3">
        <f>COUNTIFS(Sheet1!$H$2:$H$171,"positive", Sheet1!$I$2:$I$171, "&gt;"&amp;B9)</f>
        <v>39</v>
      </c>
      <c r="C3" s="8">
        <f>B3/$B$7</f>
        <v>0.26896551724137929</v>
      </c>
      <c r="D3" s="3">
        <f>COUNTIFS(Sheet1!$H$2:$H$171,"positive")</f>
        <v>47</v>
      </c>
      <c r="E3" s="8">
        <f>D3/$D$7</f>
        <v>0.27647058823529413</v>
      </c>
      <c r="F3">
        <f>B3/D3</f>
        <v>0.82978723404255317</v>
      </c>
    </row>
    <row r="4" spans="1:6" x14ac:dyDescent="0.25">
      <c r="A4" s="3" t="s">
        <v>41</v>
      </c>
      <c r="B4" s="3">
        <f>COUNTIFS(Sheet1!$H$2:$H$171,"negative", Sheet1!$I$2:$I$171,  "&gt;"&amp;B9)</f>
        <v>14</v>
      </c>
      <c r="C4" s="8">
        <f t="shared" ref="C4:C6" si="0">B4/$B$7</f>
        <v>9.6551724137931033E-2</v>
      </c>
      <c r="D4" s="3">
        <f>COUNTIFS(Sheet1!$H$2:$H$171,"negative")</f>
        <v>20</v>
      </c>
      <c r="E4" s="8">
        <f t="shared" ref="E4:E6" si="1">D4/$D$7</f>
        <v>0.11764705882352941</v>
      </c>
      <c r="F4">
        <f>B4/D4</f>
        <v>0.7</v>
      </c>
    </row>
    <row r="5" spans="1:6" x14ac:dyDescent="0.25">
      <c r="A5" s="3" t="s">
        <v>28</v>
      </c>
      <c r="B5" s="3">
        <f>COUNTIFS(Sheet1!$H$2:$H$171,"neutral", Sheet1!$I$2:$I$171,  "&gt;"&amp;B9)</f>
        <v>88</v>
      </c>
      <c r="C5" s="8">
        <f t="shared" si="0"/>
        <v>0.60689655172413792</v>
      </c>
      <c r="D5" s="3">
        <f>COUNTIFS(Sheet1!$H$2:$H$171,"neutral")</f>
        <v>99</v>
      </c>
      <c r="E5" s="8">
        <f t="shared" si="1"/>
        <v>0.58235294117647063</v>
      </c>
      <c r="F5">
        <f>B5/D5</f>
        <v>0.88888888888888884</v>
      </c>
    </row>
    <row r="6" spans="1:6" x14ac:dyDescent="0.25">
      <c r="A6" s="3" t="s">
        <v>56</v>
      </c>
      <c r="B6" s="3">
        <f>COUNTIF(Sheet1!$H$2:$H$171,"")</f>
        <v>4</v>
      </c>
      <c r="C6" s="8">
        <f t="shared" si="0"/>
        <v>2.7586206896551724E-2</v>
      </c>
      <c r="D6" s="3">
        <f>COUNTIF(Sheet1!$H$2:$H$171,"")</f>
        <v>4</v>
      </c>
      <c r="E6" s="8">
        <f t="shared" si="1"/>
        <v>2.3529411764705882E-2</v>
      </c>
      <c r="F6">
        <f>B6/D6</f>
        <v>1</v>
      </c>
    </row>
    <row r="7" spans="1:6" x14ac:dyDescent="0.25">
      <c r="B7">
        <f>SUM(B3:B6)</f>
        <v>145</v>
      </c>
      <c r="C7" s="9">
        <f>SUM(C3:C6)</f>
        <v>1</v>
      </c>
      <c r="D7">
        <f>SUM(D3:D6)</f>
        <v>170</v>
      </c>
      <c r="E7" s="9">
        <f>SUM(E3:E6)</f>
        <v>1</v>
      </c>
    </row>
    <row r="9" spans="1:6" x14ac:dyDescent="0.25">
      <c r="A9" s="3" t="s">
        <v>144</v>
      </c>
      <c r="B9" s="10">
        <v>0.66</v>
      </c>
    </row>
    <row r="16" spans="1:6" x14ac:dyDescent="0.25">
      <c r="A16" s="5">
        <f>COUNTIFS(Sheet1!$I$2:$I$171,"&gt;=0", Sheet1!$I$2:$I$171,"&lt;0.2")</f>
        <v>0</v>
      </c>
      <c r="B16" s="5">
        <f>COUNTIFS(Sheet1!$I$2:$I$171,"")</f>
        <v>4</v>
      </c>
      <c r="D16" s="4" t="s">
        <v>79</v>
      </c>
      <c r="F16" s="5">
        <f>$A$16+$B$16</f>
        <v>4</v>
      </c>
    </row>
    <row r="17" spans="1:6" x14ac:dyDescent="0.25">
      <c r="A17" s="3"/>
      <c r="B17" s="5">
        <f>COUNTIFS(Sheet1!$I$2:$I$171,"&gt;=0.2", Sheet1!$I$2:$I$171,"&lt;0.4")</f>
        <v>10</v>
      </c>
      <c r="D17" s="4" t="s">
        <v>80</v>
      </c>
      <c r="F17" s="5">
        <f>$B17</f>
        <v>10</v>
      </c>
    </row>
    <row r="18" spans="1:6" x14ac:dyDescent="0.25">
      <c r="A18" s="3"/>
      <c r="B18" s="5">
        <f>COUNTIFS(Sheet1!$I$2:$I$171,"&gt;=0.4",Sheet1!$I$2:$I$171,"&lt;0.6")</f>
        <v>0</v>
      </c>
      <c r="D18" s="4" t="s">
        <v>81</v>
      </c>
      <c r="F18" s="5">
        <f>$B18</f>
        <v>0</v>
      </c>
    </row>
    <row r="19" spans="1:6" x14ac:dyDescent="0.25">
      <c r="A19" s="3"/>
      <c r="B19" s="5">
        <f>COUNTIFS(Sheet1!$I$2:$I$171,"&gt;=0.6", Sheet1!$I$2:$I$171,"&lt;0.8")</f>
        <v>86</v>
      </c>
      <c r="D19" s="4" t="s">
        <v>82</v>
      </c>
      <c r="F19" s="5">
        <f>$B19</f>
        <v>86</v>
      </c>
    </row>
    <row r="20" spans="1:6" x14ac:dyDescent="0.25">
      <c r="A20" s="3"/>
      <c r="B20" s="5">
        <f>COUNTIFS(Sheet1!$I$2:$I$171,"&gt;=0.8",Sheet1!$I$2:$I$171,"&lt;=1")</f>
        <v>70</v>
      </c>
      <c r="D20" s="4" t="s">
        <v>83</v>
      </c>
      <c r="F20" s="5">
        <f>$B20</f>
        <v>70</v>
      </c>
    </row>
    <row r="21" spans="1:6" x14ac:dyDescent="0.25">
      <c r="B21" s="2">
        <f>SUM(B16:B20)</f>
        <v>170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A974-BC2F-4B48-A65D-B7E852241A2B}">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k G A A B Q S w M E F A A C A A g A j Z s Q T Q + f 0 s C n A A A A + Q A A A B I A H A B D b 2 5 m a W c v U G F j a 2 F n Z S 5 4 b W w g o h g A K K A U A A A A A A A A A A A A A A A A A A A A A A A A A A A A h c 8 x D o I w G A X g q 5 D u 9 C 8 Q i Z K f M r h K Y k I 0 r q R W a I R i a L H c z c E j e Q V J F H V z f C / f 8 N 7 j d s d s b B v v K n u j O p 2 S g D L i S S 2 6 o 9 J V S g Z 7 8 p c k 4 7 g t x b m s p D d h b Z L R H F N S W 3 t J A J x z 1 E W 0 6 y s I G Q v g k G 8 K U c u 2 J B + s / m N f a W N L L S T h u H + N 4 S G N G V 0 E 8 Y p G k 0 W Y e 8 y V / p p w m k w Z w k + J 6 6 G x Q y + 5 1 P 6 u Q J g j w v s G f w J Q S w M E F A A C A A g A j Z s 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2 b E E 0 z x N T 9 A A M A A K M n A A A T A B w A R m 9 y b X V s Y X M v U 2 V j d G l v b j E u b S C i G A A o o B Q A A A A A A A A A A A A A A A A A A A A A A A A A A A D t W N 9 v 2 j A Q f k f i f 7 D S F y p l C I f C 1 k 4 8 T L T V 9 j D t B 9 1 T m S I 3 u Q Z P j t 3 5 B x 2 q + r / P S U q h T V y x a R O i N S / A d 8 7 d f T 7 f p 4 s V J J o K j i b V N 3 7 b b r V b a k Y k p I j g 6 B D 3 8 T C O 0 A g x 0 O 0 W s p + J M D I B i 4 z V v H s s E p M D 1 5 1 T y q A 7 F l z b P 6 o T j I + m 3 x R I N Z 2 Z K w X T T x y O J Z 3 D 9 C N R G i T S M 1 B U T X s Y v U K n N D M S 0 A n N Z h p J U I Z p N V 2 F 7 i Z q H u y H 5 8 f A a E 7 t w 6 M g D E I 0 F s z k X I 2 i Y Y h O e C J S y r M R j g Z R i L 4 Y o W G i F w x G q 5 9 d m + 3 3 / b C i s B e M Z 4 R n g M 4 W V x B Y K m f k w i 4 5 k 4 S r S y H z y n l h V J 2 K b n h z E 1 Q o t s G 1 t S A N v / R t i J Z 4 5 M D 7 D v z A g Q 8 c + N C B v 3 b g b x z 4 o Q P H P Z f B x R i 7 K G M X Z + w i j V 2 s s Y s 2 d v H G L u L Y x T x y M Y + c t X Y x j 1 z M I x f z y M U 8 e s j 8 d r / d o r z p + K 5 3 7 F 6 w 1 r O d a D / Y k c Y d D n o 9 v F n n 2 u x s Z K k 0 + i q u E V H o P Z D U J r x q 4 8 9 S 5 P b h O 3 z Z w O j 8 D n / H 2 C Q h j E g 1 0 t L A X 4 n C E 2 k U S h E b T n V M 0 2 U F u c k v Q J b F j T P B U u B L C x M Z t c l U p v I p p Y m G 2 p m I b a q 2 A G n 8 w 6 R Z U T c b C H 3 g e n j Q L T K q 1 j B b o / s F M d F L L 6 n 1 q G l e r Z L A Y E 6 s f c F r U d Z s R 4 n g l 9 R m m k A D C 2 U D 0 C J K z c W 9 5 W k H i R D S V t 4 m p m o u E g m k o O o g c E n m Q t r z F C f C l A k 8 2 o Y Z U T N N s r p f q u K f x a l q 2 n t m K 1 9 7 o F y d l h U x a q 2 c T f t V 1 r V h g b 4 G 0 K 5 U l 2 Z 3 h P v t b P a v y r N d h x / 7 W y / d I r 8 Q r L 4 7 Z S b N a G w k q 1 m M V Y l 6 h M 1 k a i k S W 1 M n r 0 1 e m x 4 6 W K m P V 6 Y X r E y r A W q 7 4 9 P / e e v x + u T 1 y e v T c 9 G n / r P T J 3 8 r 4 2 9 l n v W t D O o c 7 E j T / s F b z 9 1 s k P 7 z a S L d b J y o x f d j h L + C 8 Y N E Q y e 5 R G m w I 6 K 0 + S T h N c l r k t e k X d O k Q h P 6 0 W A 7 9 8 J F Y C 9 G X o y 8 G H k x W g 1 I p R x t 7 S r Y a 5 L X J K 9 J L 1 y T f g N Q S w E C L Q A U A A I A C A C N m x B N D 5 / S w K c A A A D 5 A A A A E g A A A A A A A A A A A A A A A A A A A A A A Q 2 9 u Z m l n L 1 B h Y 2 t h Z 2 U u e G 1 s U E s B A i 0 A F A A C A A g A j Z s Q T Q / K 6 a u k A A A A 6 Q A A A B M A A A A A A A A A A A A A A A A A 8 w A A A F t D b 2 5 0 Z W 5 0 X 1 R 5 c G V z X S 5 4 b W x Q S w E C L Q A U A A I A C A C N m x B N M 8 T U / Q A D A A C j J w A A E w A A A A A A A A A A A A A A A A D k A Q A A R m 9 y b X V s Y X M v U 2 V j d G l v b j E u b V B L B Q Y A A A A A A w A D A M I A A A A 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w Q A A A A A A A P v 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T E y O T E z M T Z f 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N T M i I C 8 + P E V u d H J 5 I F R 5 c G U 9 I k Z p b G x F c n J v c k N v Z G U i I F Z h b H V l P S J z V W 5 r b m 9 3 b i I g L z 4 8 R W 5 0 c n k g V H l w Z T 0 i R m l s b E V y c m 9 y Q 2 9 1 b n Q i I F Z h b H V l P S J s M C I g L z 4 8 R W 5 0 c n k g V H l w Z T 0 i R m l s b E x h c 3 R V c G R h d G V k I i B W Y W x 1 Z T 0 i Z D I w M T g t M D g t M T R U M D g 6 M T M 6 M j E u M T A w M z U 5 N F o i I C 8 + P E V u d H J 5 I F R 5 c G U 9 I k Z p b G x D b 2 x 1 b W 5 U e X B l c y I g V m F s d W U 9 I n N 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Z f M i 9 D a G F u Z 2 U g V H l w Z S 5 7 Q 2 9 s d W 1 u M S w w f S Z x d W 9 0 O y w m c X V v d D t T Z W N 0 a W 9 u M S 9 h M T I 5 M T M x N l 8 y L 0 N o Y W 5 n Z S B U e X B l L n t D b 2 x 1 b W 4 y L D F 9 J n F 1 b 3 Q 7 L C Z x d W 9 0 O 1 N l Y 3 R p b 2 4 x L 2 E x M j k x M z E 2 X z I v Q 2 h h b m d l I F R 5 c G U u e 0 N v b H V t b j M s M n 0 m c X V v d D s s J n F 1 b 3 Q 7 U 2 V j d G l v b j E v Y T E y O T E z M T Z f M i 9 D a G F u Z 2 U g V H l w Z S 5 7 Q 2 9 s d W 1 u N C w z f S Z x d W 9 0 O y w m c X V v d D t T Z W N 0 a W 9 u M S 9 h M T I 5 M T M x N l 8 y L 0 N o Y W 5 n Z S B U e X B l L n t D b 2 x 1 b W 4 1 L D R 9 J n F 1 b 3 Q 7 L C Z x d W 9 0 O 1 N l Y 3 R p b 2 4 x L 2 E x M j k x M z E 2 X z I v Q 2 h h b m d l I F R 5 c G U u e 0 N v b H V t b j Y s N X 0 m c X V v d D s s J n F 1 b 3 Q 7 U 2 V j d G l v b j E v Y T E y O T E z M T Z f M i 9 D a G F u Z 2 U g V H l w Z S 5 7 Q 2 9 s d W 1 u N y w 2 f S Z x d W 9 0 O y w m c X V v d D t T Z W N 0 a W 9 u M S 9 h M T I 5 M T M x N l 8 y L 0 N o Y W 5 n Z S B U e X B l L n t D b 2 x 1 b W 4 4 L D d 9 J n F 1 b 3 Q 7 L C Z x d W 9 0 O 1 N l Y 3 R p b 2 4 x L 2 E x M j k x M z E 2 X z I v Q 2 h h b m d l I F R 5 c G U u e 0 N v b H V t b j k s O H 0 m c X V v d D s s J n F 1 b 3 Q 7 U 2 V j d G l v b j E v Y T E y O T E z M T Z f M i 9 D a G F u Z 2 U g V H l w Z S 5 7 Q 2 9 s d W 1 u M T A s O X 0 m c X V v d D s s J n F 1 b 3 Q 7 U 2 V j d G l v b j E v Y T E y O T E z M T Z f M i 9 D a G F u Z 2 U g V H l w Z S 5 7 Q 2 9 s d W 1 u M T E s M T B 9 J n F 1 b 3 Q 7 L C Z x d W 9 0 O 1 N l Y 3 R p b 2 4 x L 2 E x M j k x M z E 2 X z I v Q 2 h h b m d l I F R 5 c G U u e 0 N v b H V t b j E y L D E x f S Z x d W 9 0 O y w m c X V v d D t T Z W N 0 a W 9 u M S 9 h M T I 5 M T M x N l 8 y L 0 N o Y W 5 n Z S B U e X B l L n t D b 2 x 1 b W 4 x M y w x M n 0 m c X V v d D s s J n F 1 b 3 Q 7 U 2 V j d G l v b j E v Y T E y O T E z M T Z f M i 9 D a G F u Z 2 U g V H l w Z S 5 7 Q 2 9 s d W 1 u M T Q s M T N 9 J n F 1 b 3 Q 7 L C Z x d W 9 0 O 1 N l Y 3 R p b 2 4 x L 2 E x M j k x M z E 2 X z I v Q 2 h h b m d l I F R 5 c G U u e 0 N v b H V t b j E 1 L D E 0 f S Z x d W 9 0 O y w m c X V v d D t T Z W N 0 a W 9 u M S 9 h M T I 5 M T M x N l 8 y L 0 N o Y W 5 n Z S B U e X B l L n t D b 2 x 1 b W 4 x N i w x N X 0 m c X V v d D s s J n F 1 b 3 Q 7 U 2 V j d G l v b j E v Y T E y O T E z M T Z f M i 9 D a G F u Z 2 U g V H l w Z S 5 7 Q 2 9 s d W 1 u M T c s M T Z 9 J n F 1 b 3 Q 7 L C Z x d W 9 0 O 1 N l Y 3 R p b 2 4 x L 2 E x M j k x M z E 2 X z I v Q 2 h h b m d l I F R 5 c G U u e 0 N v b H V t b j E 4 L D E 3 f S Z x d W 9 0 O y w m c X V v d D t T Z W N 0 a W 9 u M S 9 h M T I 5 M T M x N l 8 y L 0 N o Y W 5 n Z S B U e X B l L n t D b 2 x 1 b W 4 x O S w x O H 0 m c X V v d D s s J n F 1 b 3 Q 7 U 2 V j d G l v b j E v Y T E y O T E z M T Z f M i 9 D a G F u Z 2 U g V H l w Z S 5 7 Q 2 9 s d W 1 u M j A s M T l 9 J n F 1 b 3 Q 7 L C Z x d W 9 0 O 1 N l Y 3 R p b 2 4 x L 2 E x M j k x M z E 2 X z I v Q 2 h h b m d l I F R 5 c G U u e 0 N v b H V t b j I x L D I w f S Z x d W 9 0 O y w m c X V v d D t T Z W N 0 a W 9 u M S 9 h M T I 5 M T M x N l 8 y L 0 N o Y W 5 n Z S B U e X B l L n t D b 2 x 1 b W 4 y M i w y M X 0 m c X V v d D s s J n F 1 b 3 Q 7 U 2 V j d G l v b j E v Y T E y O T E z M T Z f M i 9 D a G F u Z 2 U g V H l w Z S 5 7 Q 2 9 s d W 1 u M j M s M j J 9 J n F 1 b 3 Q 7 L C Z x d W 9 0 O 1 N l Y 3 R p b 2 4 x L 2 E x M j k x M z E 2 X z I v Q 2 h h b m d l I F R 5 c G U u e 0 N v b H V t b j I 0 L D I z f S Z x d W 9 0 O y w m c X V v d D t T Z W N 0 a W 9 u M S 9 h M T I 5 M T M x N l 8 y L 0 N o Y W 5 n Z S B U e X B l L n t D b 2 x 1 b W 4 y N S w y N H 0 m c X V v d D s s J n F 1 b 3 Q 7 U 2 V j d G l v b j E v Y T E y O T E z M T Z f M i 9 D a G F u Z 2 U g V H l w Z S 5 7 Q 2 9 s d W 1 u M j Y s M j V 9 J n F 1 b 3 Q 7 X S w m c X V v d D t D b 2 x 1 b W 5 D b 3 V u d C Z x d W 9 0 O z o y N i w m c X V v d D t L Z X l D b 2 x 1 b W 5 O Y W 1 l c y Z x d W 9 0 O z p b X S w m c X V v d D t D b 2 x 1 b W 5 J Z G V u d G l 0 a W V z J n F 1 b 3 Q 7 O l s m c X V v d D t T Z W N 0 a W 9 u M S 9 h M T I 5 M T M x N l 8 y L 0 N o Y W 5 n Z S B U e X B l L n t D b 2 x 1 b W 4 x L D B 9 J n F 1 b 3 Q 7 L C Z x d W 9 0 O 1 N l Y 3 R p b 2 4 x L 2 E x M j k x M z E 2 X z I v Q 2 h h b m d l I F R 5 c G U u e 0 N v b H V t b j I s M X 0 m c X V v d D s s J n F 1 b 3 Q 7 U 2 V j d G l v b j E v Y T E y O T E z M T Z f M i 9 D a G F u Z 2 U g V H l w Z S 5 7 Q 2 9 s d W 1 u M y w y f S Z x d W 9 0 O y w m c X V v d D t T Z W N 0 a W 9 u M S 9 h M T I 5 M T M x N l 8 y L 0 N o Y W 5 n Z S B U e X B l L n t D b 2 x 1 b W 4 0 L D N 9 J n F 1 b 3 Q 7 L C Z x d W 9 0 O 1 N l Y 3 R p b 2 4 x L 2 E x M j k x M z E 2 X z I v Q 2 h h b m d l I F R 5 c G U u e 0 N v b H V t b j U s N H 0 m c X V v d D s s J n F 1 b 3 Q 7 U 2 V j d G l v b j E v Y T E y O T E z M T Z f M i 9 D a G F u Z 2 U g V H l w Z S 5 7 Q 2 9 s d W 1 u N i w 1 f S Z x d W 9 0 O y w m c X V v d D t T Z W N 0 a W 9 u M S 9 h M T I 5 M T M x N l 8 y L 0 N o Y W 5 n Z S B U e X B l L n t D b 2 x 1 b W 4 3 L D Z 9 J n F 1 b 3 Q 7 L C Z x d W 9 0 O 1 N l Y 3 R p b 2 4 x L 2 E x M j k x M z E 2 X z I v Q 2 h h b m d l I F R 5 c G U u e 0 N v b H V t b j g s N 3 0 m c X V v d D s s J n F 1 b 3 Q 7 U 2 V j d G l v b j E v Y T E y O T E z M T Z f M i 9 D a G F u Z 2 U g V H l w Z S 5 7 Q 2 9 s d W 1 u O S w 4 f S Z x d W 9 0 O y w m c X V v d D t T Z W N 0 a W 9 u M S 9 h M T I 5 M T M x N l 8 y L 0 N o Y W 5 n Z S B U e X B l L n t D b 2 x 1 b W 4 x M C w 5 f S Z x d W 9 0 O y w m c X V v d D t T Z W N 0 a W 9 u M S 9 h M T I 5 M T M x N l 8 y L 0 N o Y W 5 n Z S B U e X B l L n t D b 2 x 1 b W 4 x M S w x M H 0 m c X V v d D s s J n F 1 b 3 Q 7 U 2 V j d G l v b j E v Y T E y O T E z M T Z f M i 9 D a G F u Z 2 U g V H l w Z S 5 7 Q 2 9 s d W 1 u M T I s M T F 9 J n F 1 b 3 Q 7 L C Z x d W 9 0 O 1 N l Y 3 R p b 2 4 x L 2 E x M j k x M z E 2 X z I v Q 2 h h b m d l I F R 5 c G U u e 0 N v b H V t b j E z L D E y f S Z x d W 9 0 O y w m c X V v d D t T Z W N 0 a W 9 u M S 9 h M T I 5 M T M x N l 8 y L 0 N o Y W 5 n Z S B U e X B l L n t D b 2 x 1 b W 4 x N C w x M 3 0 m c X V v d D s s J n F 1 b 3 Q 7 U 2 V j d G l v b j E v Y T E y O T E z M T Z f M i 9 D a G F u Z 2 U g V H l w Z S 5 7 Q 2 9 s d W 1 u M T U s M T R 9 J n F 1 b 3 Q 7 L C Z x d W 9 0 O 1 N l Y 3 R p b 2 4 x L 2 E x M j k x M z E 2 X z I v Q 2 h h b m d l I F R 5 c G U u e 0 N v b H V t b j E 2 L D E 1 f S Z x d W 9 0 O y w m c X V v d D t T Z W N 0 a W 9 u M S 9 h M T I 5 M T M x N l 8 y L 0 N o Y W 5 n Z S B U e X B l L n t D b 2 x 1 b W 4 x N y w x N n 0 m c X V v d D s s J n F 1 b 3 Q 7 U 2 V j d G l v b j E v Y T E y O T E z M T Z f M i 9 D a G F u Z 2 U g V H l w Z S 5 7 Q 2 9 s d W 1 u M T g s M T d 9 J n F 1 b 3 Q 7 L C Z x d W 9 0 O 1 N l Y 3 R p b 2 4 x L 2 E x M j k x M z E 2 X z I v Q 2 h h b m d l I F R 5 c G U u e 0 N v b H V t b j E 5 L D E 4 f S Z x d W 9 0 O y w m c X V v d D t T Z W N 0 a W 9 u M S 9 h M T I 5 M T M x N l 8 y L 0 N o Y W 5 n Z S B U e X B l L n t D b 2 x 1 b W 4 y M C w x O X 0 m c X V v d D s s J n F 1 b 3 Q 7 U 2 V j d G l v b j E v Y T E y O T E z M T Z f M i 9 D a G F u Z 2 U g V H l w Z S 5 7 Q 2 9 s d W 1 u M j E s M j B 9 J n F 1 b 3 Q 7 L C Z x d W 9 0 O 1 N l Y 3 R p b 2 4 x L 2 E x M j k x M z E 2 X z I v Q 2 h h b m d l I F R 5 c G U u e 0 N v b H V t b j I y L D I x f S Z x d W 9 0 O y w m c X V v d D t T Z W N 0 a W 9 u M S 9 h M T I 5 M T M x N l 8 y L 0 N o Y W 5 n Z S B U e X B l L n t D b 2 x 1 b W 4 y M y w y M n 0 m c X V v d D s s J n F 1 b 3 Q 7 U 2 V j d G l v b j E v Y T E y O T E z M T Z f M i 9 D a G F u Z 2 U g V H l w Z S 5 7 Q 2 9 s d W 1 u M j Q s M j N 9 J n F 1 b 3 Q 7 L C Z x d W 9 0 O 1 N l Y 3 R p b 2 4 x L 2 E x M j k x M z E 2 X z I v Q 2 h h b m d l I F R 5 c G U u e 0 N v b H V t b j I 1 L D I 0 f S Z x d W 9 0 O y w m c X V v d D t T Z W N 0 a W 9 u M S 9 h M T I 5 M T M x N l 8 y L 0 N o Y W 5 n Z S B U e X B l L n t D b 2 x 1 b W 4 y N i w y N X 0 m c X V v d D t d L C Z x d W 9 0 O 1 J l b G F 0 a W 9 u c 2 h p c E l u Z m 8 m c X V v d D s 6 W 1 1 9 I i A v P j w v U 3 R h Y m x l R W 5 0 c m l l c z 4 8 L 0 l 0 Z W 0 + P E l 0 Z W 0 + P E l 0 Z W 1 M b 2 N h d G l v b j 4 8 S X R l b V R 5 c G U + R m 9 y b X V s Y T w v S X R l b V R 5 c G U + P E l 0 Z W 1 Q Y X R o P l N l Y 3 R p b 2 4 x L 2 E x M j k x M z E 2 X z I v U 2 9 1 c m N l P C 9 J d G V t U G F 0 a D 4 8 L 0 l 0 Z W 1 M b 2 N h d G l v b j 4 8 U 3 R h Y m x l R W 5 0 c m l l c y A v P j w v S X R l b T 4 8 S X R l b T 4 8 S X R l b U x v Y 2 F 0 a W 9 u P j x J d G V t V H l w Z T 5 G b 3 J t d W x h P C 9 J d G V t V H l w Z T 4 8 S X R l b V B h d G g + U 2 V j d G l v b j E v Y T E y O T E z M T Z f M i 9 D a G F u Z 2 U l M j B U e X B l P C 9 J d G V t U G F 0 a D 4 8 L 0 l 0 Z W 1 M b 2 N h d G l v b j 4 8 U 3 R h Y m x l R W 5 0 c m l l c y A v P j w v S X R l b T 4 8 S X R l b T 4 8 S X R l b U x v Y 2 F 0 a W 9 u P j x J d G V t V H l w Z T 5 G b 3 J t d W x h P C 9 J d G V t V H l w Z T 4 8 S X R l b V B h d G g + U 2 V j d G l v b j E v Y T E y O T E z M T Z f M 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N T I i I C 8 + P E V u d H J 5 I F R 5 c G U 9 I k Z p b G x F c n J v c k N v Z G U i I F Z h b H V l P S J z V W 5 r b m 9 3 b i I g L z 4 8 R W 5 0 c n k g V H l w Z T 0 i R m l s b E V y c m 9 y Q 2 9 1 b n Q i I F Z h b H V l P S J s M C I g L z 4 8 R W 5 0 c n k g V H l w Z T 0 i R m l s b E x h c 3 R V c G R h d G V k I i B W Y W x 1 Z T 0 i Z D I w M T g t M D g t M T R U M D g 6 M z k 6 N D E u N z Y 5 N D c 2 O F 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l 8 y I C g y K S 9 D a G F u Z 2 U g V H l w Z S 5 7 X 3 V u a X R f a W Q s M H 0 m c X V v d D s s J n F 1 b 3 Q 7 U 2 V j d G l v b j E v Y T E y O T E z M T Z f M i A o M i k v Q 2 h h b m d l I F R 5 c G U u e 1 9 n b 2 x k Z W 4 s M X 0 m c X V v d D s s J n F 1 b 3 Q 7 U 2 V j d G l v b j E v Y T E y O T E z M T Z f M i A o M i k v Q 2 h h b m d l I F R 5 c G U u e 1 9 1 b m l 0 X 3 N 0 Y X R l L D J 9 J n F 1 b 3 Q 7 L C Z x d W 9 0 O 1 N l Y 3 R p b 2 4 x L 2 E x M j k x M z E 2 X z I g K D I p L 0 N o Y W 5 n Z S B U e X B l L n t f d H J 1 c 3 R l Z F 9 q d W R n b W V u d H M s M 3 0 m c X V v d D s s J n F 1 b 3 Q 7 U 2 V j d G l v b j E v Y T E y O T E z M T Z f M i A o M i k v Q 2 h h b m d l I F R 5 c G U u e 1 9 s Y X N 0 X 2 p 1 Z G d t Z W 5 0 X 2 F 0 L D R 9 J n F 1 b 3 Q 7 L C Z x d W 9 0 O 1 N l Y 3 R p b 2 4 x L 2 E x M j k x M z E 2 X z I g K D I p L 0 N o Y W 5 n Z S B U e X B l L n t y Z W x l d m F u d F 9 5 b i w 1 f S Z x d W 9 0 O y w m c X V v d D t T Z W N 0 a W 9 u M S 9 h M T I 5 M T M x N l 8 y I C g y K S 9 D a G F u Z 2 U g V H l w Z S 5 7 c m V s Z X Z h b n R f e W 4 6 Y 2 9 u Z m l k Z W 5 j Z S w 2 f S Z x d W 9 0 O y w m c X V v d D t T Z W N 0 a W 9 u M S 9 h M T I 5 M T M x N l 8 y I C g y K S 9 D a G F u Z 2 U g V H l w Z S 5 7 c 2 V u d G l t Z W 5 0 L D d 9 J n F 1 b 3 Q 7 L C Z x d W 9 0 O 1 N l Y 3 R p b 2 4 x L 2 E x M j k x M z E 2 X z I g K D I p L 0 N o Y W 5 n Z S B U e X B l L n t z Z W 5 0 a W 1 l b n Q 6 Y 2 9 u Z m l k Z W 5 j Z S w 4 f S Z x d W 9 0 O y w m c X V v d D t T Z W N 0 a W 9 u M S 9 h M T I 5 M T M x N l 8 y I C g y K S 9 D a G F u Z 2 U g V H l w Z S 5 7 Y 2 9 v c m R p b m F 0 Z X M s O X 0 m c X V v d D s s J n F 1 b 3 Q 7 U 2 V j d G l v b j E v Y T E y O T E z M T Z f M i A o M i k v Q 2 h h b m d l I F R 5 c G U u e 2 N y Z W F 0 Z W R f Y X Q s M T B 9 J n F 1 b 3 Q 7 L C Z x d W 9 0 O 1 N l Y 3 R p b 2 4 x L 2 E x M j k x M z E 2 X z I g K D I p L 0 N o Y W 5 n Z S B U e X B l L n t m Y X Z v c m l 0 Z V 9 j b 3 V u d C w x M X 0 m c X V v d D s s J n F 1 b 3 Q 7 U 2 V j d G l v b j E v Y T E y O T E z M T Z f M i A o M i k v Q 2 h h b m d l I F R 5 c G U u e 2 h h c 2 h 0 Y W d z L D E y f S Z x d W 9 0 O y w m c X V v d D t T Z W N 0 a W 9 u M S 9 h M T I 5 M T M x N l 8 y I C g y K S 9 D a G F u Z 2 U g V H l w Z S 5 7 a X N f c X V v d G U s M T N 9 J n F 1 b 3 Q 7 L C Z x d W 9 0 O 1 N l Y 3 R p b 2 4 x L 2 E x M j k x M z E 2 X z I g K D I p L 0 N o Y W 5 n Z S B U e X B l L n t s Y W 5 n L D E 0 f S Z x d W 9 0 O y w m c X V v d D t T Z W N 0 a W 9 u M S 9 h M T I 5 M T M x N l 8 y I C g y K S 9 D a G F u Z 2 U g V H l w Z S 5 7 c X V v d G V k X 3 N 0 Y X R 1 c 1 9 p Z C w x N X 0 m c X V v d D s s J n F 1 b 3 Q 7 U 2 V j d G l v b j E v Y T E y O T E z M T Z f M i A o M i k v Q 2 h h b m d l I F R 5 c G U u e 3 J l b G V 2 Y W 5 0 X 3 l u X 2 d v b G Q s M T Z 9 J n F 1 b 3 Q 7 L C Z x d W 9 0 O 1 N l Y 3 R p b 2 4 x L 2 E x M j k x M z E 2 X z I g K D I p L 0 N o Y W 5 n Z S B U e X B l L n t y Z X R 3 Z W V 0 X 2 N v d W 5 0 L D E 3 f S Z x d W 9 0 O y w m c X V v d D t T Z W N 0 a W 9 u M S 9 h M T I 5 M T M x N l 8 y I C g y K S 9 D a G F u Z 2 U g V H l w Z S 5 7 c m V 0 d 2 V l d F 9 z d G F 0 d X N f a W Q s M T h 9 J n F 1 b 3 Q 7 L C Z x d W 9 0 O 1 N l Y 3 R p b 2 4 x L 2 E x M j k x M z E 2 X z I g K D I p L 0 N o Y W 5 n Z S B U e X B l L n t z Z W 5 0 a W 1 l b n R f Z 2 9 s Z C w x O X 0 m c X V v d D s s J n F 1 b 3 Q 7 U 2 V j d G l v b j E v Y T E y O T E z M T Z f M i A o M i k v Q 2 h h b m d l I F R 5 c G U u e 3 N v d X J j Z S w y M H 0 m c X V v d D s s J n F 1 b 3 Q 7 U 2 V j d G l v b j E v Y T E y O T E z M T Z f M i A o M i k v Q 2 h h b m d l I F R 5 c G U u e 3 N 0 Y X R 1 c 1 9 p Z C w y M X 0 m c X V v d D s s J n F 1 b 3 Q 7 U 2 V j d G l v b j E v Y T E y O T E z M T Z f M i A o M i k v Q 2 h h b m d l I F R 5 c G U u e 3 N 5 b W J v b H M s M j J 9 J n F 1 b 3 Q 7 L C Z x d W 9 0 O 1 N l Y 3 R p b 2 4 x L 2 E x M j k x M z E 2 X z I g K D I p L 0 N o Y W 5 n Z S B U e X B l L n t 0 d 2 V l d C w y M 3 0 m c X V v d D s s J n F 1 b 3 Q 7 U 2 V j d G l v b j E v Y T E y O T E z M T Z f M i A o M i k v Q 2 h h b m d l I F R 5 c G U u e 3 R 3 Z W V 0 X 3 V y b C w y N H 0 m c X V v d D s s J n F 1 b 3 Q 7 U 2 V j d G l v b j E v Y T E y O T E z M T Z f M i A o M i k v Q 2 h h b m d l I F R 5 c G U u e 3 V z Z X J f a W Q s M j V 9 J n F 1 b 3 Q 7 X S w m c X V v d D t D b 2 x 1 b W 5 D b 3 V u d C Z x d W 9 0 O z o y N i w m c X V v d D t L Z X l D b 2 x 1 b W 5 O Y W 1 l c y Z x d W 9 0 O z p b X S w m c X V v d D t D b 2 x 1 b W 5 J Z G V u d G l 0 a W V z J n F 1 b 3 Q 7 O l s m c X V v d D t T Z W N 0 a W 9 u M S 9 h M T I 5 M T M x N l 8 y I C g y K S 9 D a G F u Z 2 U g V H l w Z S 5 7 X 3 V u a X R f a W Q s M H 0 m c X V v d D s s J n F 1 b 3 Q 7 U 2 V j d G l v b j E v Y T E y O T E z M T Z f M i A o M i k v Q 2 h h b m d l I F R 5 c G U u e 1 9 n b 2 x k Z W 4 s M X 0 m c X V v d D s s J n F 1 b 3 Q 7 U 2 V j d G l v b j E v Y T E y O T E z M T Z f M i A o M i k v Q 2 h h b m d l I F R 5 c G U u e 1 9 1 b m l 0 X 3 N 0 Y X R l L D J 9 J n F 1 b 3 Q 7 L C Z x d W 9 0 O 1 N l Y 3 R p b 2 4 x L 2 E x M j k x M z E 2 X z I g K D I p L 0 N o Y W 5 n Z S B U e X B l L n t f d H J 1 c 3 R l Z F 9 q d W R n b W V u d H M s M 3 0 m c X V v d D s s J n F 1 b 3 Q 7 U 2 V j d G l v b j E v Y T E y O T E z M T Z f M i A o M i k v Q 2 h h b m d l I F R 5 c G U u e 1 9 s Y X N 0 X 2 p 1 Z G d t Z W 5 0 X 2 F 0 L D R 9 J n F 1 b 3 Q 7 L C Z x d W 9 0 O 1 N l Y 3 R p b 2 4 x L 2 E x M j k x M z E 2 X z I g K D I p L 0 N o Y W 5 n Z S B U e X B l L n t y Z W x l d m F u d F 9 5 b i w 1 f S Z x d W 9 0 O y w m c X V v d D t T Z W N 0 a W 9 u M S 9 h M T I 5 M T M x N l 8 y I C g y K S 9 D a G F u Z 2 U g V H l w Z S 5 7 c m V s Z X Z h b n R f e W 4 6 Y 2 9 u Z m l k Z W 5 j Z S w 2 f S Z x d W 9 0 O y w m c X V v d D t T Z W N 0 a W 9 u M S 9 h M T I 5 M T M x N l 8 y I C g y K S 9 D a G F u Z 2 U g V H l w Z S 5 7 c 2 V u d G l t Z W 5 0 L D d 9 J n F 1 b 3 Q 7 L C Z x d W 9 0 O 1 N l Y 3 R p b 2 4 x L 2 E x M j k x M z E 2 X z I g K D I p L 0 N o Y W 5 n Z S B U e X B l L n t z Z W 5 0 a W 1 l b n Q 6 Y 2 9 u Z m l k Z W 5 j Z S w 4 f S Z x d W 9 0 O y w m c X V v d D t T Z W N 0 a W 9 u M S 9 h M T I 5 M T M x N l 8 y I C g y K S 9 D a G F u Z 2 U g V H l w Z S 5 7 Y 2 9 v c m R p b m F 0 Z X M s O X 0 m c X V v d D s s J n F 1 b 3 Q 7 U 2 V j d G l v b j E v Y T E y O T E z M T Z f M i A o M i k v Q 2 h h b m d l I F R 5 c G U u e 2 N y Z W F 0 Z W R f Y X Q s M T B 9 J n F 1 b 3 Q 7 L C Z x d W 9 0 O 1 N l Y 3 R p b 2 4 x L 2 E x M j k x M z E 2 X z I g K D I p L 0 N o Y W 5 n Z S B U e X B l L n t m Y X Z v c m l 0 Z V 9 j b 3 V u d C w x M X 0 m c X V v d D s s J n F 1 b 3 Q 7 U 2 V j d G l v b j E v Y T E y O T E z M T Z f M i A o M i k v Q 2 h h b m d l I F R 5 c G U u e 2 h h c 2 h 0 Y W d z L D E y f S Z x d W 9 0 O y w m c X V v d D t T Z W N 0 a W 9 u M S 9 h M T I 5 M T M x N l 8 y I C g y K S 9 D a G F u Z 2 U g V H l w Z S 5 7 a X N f c X V v d G U s M T N 9 J n F 1 b 3 Q 7 L C Z x d W 9 0 O 1 N l Y 3 R p b 2 4 x L 2 E x M j k x M z E 2 X z I g K D I p L 0 N o Y W 5 n Z S B U e X B l L n t s Y W 5 n L D E 0 f S Z x d W 9 0 O y w m c X V v d D t T Z W N 0 a W 9 u M S 9 h M T I 5 M T M x N l 8 y I C g y K S 9 D a G F u Z 2 U g V H l w Z S 5 7 c X V v d G V k X 3 N 0 Y X R 1 c 1 9 p Z C w x N X 0 m c X V v d D s s J n F 1 b 3 Q 7 U 2 V j d G l v b j E v Y T E y O T E z M T Z f M i A o M i k v Q 2 h h b m d l I F R 5 c G U u e 3 J l b G V 2 Y W 5 0 X 3 l u X 2 d v b G Q s M T Z 9 J n F 1 b 3 Q 7 L C Z x d W 9 0 O 1 N l Y 3 R p b 2 4 x L 2 E x M j k x M z E 2 X z I g K D I p L 0 N o Y W 5 n Z S B U e X B l L n t y Z X R 3 Z W V 0 X 2 N v d W 5 0 L D E 3 f S Z x d W 9 0 O y w m c X V v d D t T Z W N 0 a W 9 u M S 9 h M T I 5 M T M x N l 8 y I C g y K S 9 D a G F u Z 2 U g V H l w Z S 5 7 c m V 0 d 2 V l d F 9 z d G F 0 d X N f a W Q s M T h 9 J n F 1 b 3 Q 7 L C Z x d W 9 0 O 1 N l Y 3 R p b 2 4 x L 2 E x M j k x M z E 2 X z I g K D I p L 0 N o Y W 5 n Z S B U e X B l L n t z Z W 5 0 a W 1 l b n R f Z 2 9 s Z C w x O X 0 m c X V v d D s s J n F 1 b 3 Q 7 U 2 V j d G l v b j E v Y T E y O T E z M T Z f M i A o M i k v Q 2 h h b m d l I F R 5 c G U u e 3 N v d X J j Z S w y M H 0 m c X V v d D s s J n F 1 b 3 Q 7 U 2 V j d G l v b j E v Y T E y O T E z M T Z f M i A o M i k v Q 2 h h b m d l I F R 5 c G U u e 3 N 0 Y X R 1 c 1 9 p Z C w y M X 0 m c X V v d D s s J n F 1 b 3 Q 7 U 2 V j d G l v b j E v Y T E y O T E z M T Z f M i A o M i k v Q 2 h h b m d l I F R 5 c G U u e 3 N 5 b W J v b H M s M j J 9 J n F 1 b 3 Q 7 L C Z x d W 9 0 O 1 N l Y 3 R p b 2 4 x L 2 E x M j k x M z E 2 X z I g K D I p L 0 N o Y W 5 n Z S B U e X B l L n t 0 d 2 V l d C w y M 3 0 m c X V v d D s s J n F 1 b 3 Q 7 U 2 V j d G l v b j E v Y T E y O T E z M T Z f M i A o M i k v Q 2 h h b m d l I F R 5 c G U u e 3 R 3 Z W V 0 X 3 V y b C w y N H 0 m c X V v d D s s J n F 1 b 3 Q 7 U 2 V j d G l v b j E v Y T E y O T E z M T Z f M i A o M i k v Q 2 h h b m d l I F R 5 c G U u e 3 V z Z X J f a W Q s M j V 9 J n F 1 b 3 Q 7 X S w m c X V v d D t S Z W x h d G l v b n N o a X B J b m Z v J n F 1 b 3 Q 7 O l t d f S I g L z 4 8 L 1 N 0 Y W J s Z U V u d H J p Z X M + P C 9 J d G V t P j x J d G V t P j x J d G V t T G 9 j Y X R p b 2 4 + P E l 0 Z W 1 U e X B l P k Z v c m 1 1 b G E 8 L 0 l 0 Z W 1 U e X B l P j x J d G V t U G F 0 a D 5 T Z W N 0 a W 9 u M S 9 h M T I 5 M T M x N l 8 y J T I w K D I p L 1 N v d X J j Z T w v S X R l b V B h d G g + P C 9 J d G V t T G 9 j Y X R p b 2 4 + P F N 0 Y W J s Z U V u d H J p Z X M g L z 4 8 L 0 l 0 Z W 0 + P E l 0 Z W 0 + P E l 0 Z W 1 M b 2 N h d G l v b j 4 8 S X R l b V R 5 c G U + R m 9 y b X V s Y T w v S X R l b V R 5 c G U + P E l 0 Z W 1 Q Y X R o P l N l Y 3 R p b 2 4 x L 2 E x M j k x M z E 2 X z I l M j A o M i k v V X N l J T I w R m l y c 3 Q l M j B S b 3 c l M j B h c y U y M E h l Y W R l c n M 8 L 0 l 0 Z W 1 Q Y X R o P j w v S X R l b U x v Y 2 F 0 a W 9 u P j x T d G F i b G V F b n R y a W V z I C 8 + P C 9 J d G V t P j x J d G V t P j x J d G V t T G 9 j Y X R p b 2 4 + P E l 0 Z W 1 U e X B l P k Z v c m 1 1 b G E 8 L 0 l 0 Z W 1 U e X B l P j x J d G V t U G F 0 a D 5 T Z W N 0 a W 9 u M S 9 h M T I 5 M T M x N l 8 y J T I w K D I p L 0 N o Y W 5 n Z S U y M F R 5 c G U 8 L 0 l 0 Z W 1 Q Y X R o P j w v S X R l b U x v Y 2 F 0 a W 9 u P j x T d G F i b G V F b n R y a W V z I C 8 + P C 9 J d G V t P j x J d G V t P j x J d G V t T G 9 j Y X R p b 2 4 + P E l 0 Z W 1 U e X B l P k Z v c m 1 1 b G E 8 L 0 l 0 Z W 1 U e X B l P j x J d G V t U G F 0 a D 5 T Z W N 0 a W 9 u M S 9 h M T I 5 M T M x 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D M 3 I i A v P j x F b n R y e S B U e X B l P S J G a W x s R X J y b 3 J D b 2 R l I i B W Y W x 1 Z T 0 i c 1 V u a 2 5 v d 2 4 i I C 8 + P E V u d H J 5 I F R 5 c G U 9 I k Z p b G x F c n J v c k N v d W 5 0 I i B W Y W x 1 Z T 0 i b D A i I C 8 + P E V u d H J 5 I F R 5 c G U 9 I k Z p b G x M Y X N 0 V X B k Y X R l Z C I g V m F s d W U 9 I m Q y M D E 4 L T A 4 L T E 0 V D E z O j A 3 O j U 5 L j Q 5 N D U 5 N T J a I i A v P j x F b n R y e S B U e X B l P S J G a W x s Q 2 9 s d W 1 u V H l w Z X M i I F Z h b H V l P S J z Q l F F R 0 F 3 Y 0 d C U V l H 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v Q 2 h h b m d l I F R 5 c G U u e 1 9 1 b m l 0 X 2 l k L D B 9 J n F 1 b 3 Q 7 L C Z x d W 9 0 O 1 N l Y 3 R p b 2 4 x L 2 E x M j k x M z E 2 L 0 N o Y W 5 n Z S B U e X B l L n t f Z 2 9 s Z G V u L D F 9 J n F 1 b 3 Q 7 L C Z x d W 9 0 O 1 N l Y 3 R p b 2 4 x L 2 E x M j k x M z E 2 L 0 N o Y W 5 n Z S B U e X B l L n t f d W 5 p d F 9 z d G F 0 Z S w y f S Z x d W 9 0 O y w m c X V v d D t T Z W N 0 a W 9 u M S 9 h M T I 5 M T M x N i 9 D a G F u Z 2 U g V H l w Z S 5 7 X 3 R y d X N 0 Z W R f a n V k Z 2 1 l b n R z L D N 9 J n F 1 b 3 Q 7 L C Z x d W 9 0 O 1 N l Y 3 R p b 2 4 x L 2 E x M j k x M z E 2 L 0 N o Y W 5 n Z S B U e X B l L n t f b G F z d F 9 q d W R n b W V u d F 9 h d C w 0 f S Z x d W 9 0 O y w m c X V v d D t T Z W N 0 a W 9 u M S 9 h M T I 5 M T M x N i 9 D a G F u Z 2 U g V H l w Z S 5 7 c m V s Z X Z h b n R f e W 4 s N X 0 m c X V v d D s s J n F 1 b 3 Q 7 U 2 V j d G l v b j E v Y T E y O T E z M T Y v Q 2 h h b m d l I F R 5 c G U u e 3 J l b G V 2 Y W 5 0 X 3 l u O m N v b m Z p Z G V u Y 2 U s N n 0 m c X V v d D s s J n F 1 b 3 Q 7 U 2 V j d G l v b j E v Y T E y O T E z M T Y v Q 2 h h b m d l I F R 5 c G U u e 3 N l b n R p b W V u d C w 3 f S Z x d W 9 0 O y w m c X V v d D t T Z W N 0 a W 9 u M S 9 h M T I 5 M T M x N i 9 D a G F u Z 2 U g V H l w Z S 5 7 c 2 V u d G l t Z W 5 0 O m N v b m Z p Z G V u Y 2 U s O H 0 m c X V v d D s s J n F 1 b 3 Q 7 U 2 V j d G l v b j E v Y T E y O T E z M T Y v Q 2 h h b m d l I F R 5 c G U u e 2 N v b 3 J k a W 5 h d G V z L D l 9 J n F 1 b 3 Q 7 L C Z x d W 9 0 O 1 N l Y 3 R p b 2 4 x L 2 E x M j k x M z E 2 L 0 N o Y W 5 n Z S B U e X B l L n t j c m V h d G V k X 2 F 0 L D E w f S Z x d W 9 0 O y w m c X V v d D t T Z W N 0 a W 9 u M S 9 h M T I 5 M T M x N i 9 D a G F u Z 2 U g V H l w Z S 5 7 Z m F 2 b 3 J p d G V f Y 2 9 1 b n Q s M T F 9 J n F 1 b 3 Q 7 L C Z x d W 9 0 O 1 N l Y 3 R p b 2 4 x L 2 E x M j k x M z E 2 L 0 N o Y W 5 n Z S B U e X B l L n t o Y X N o d G F n c y w x M n 0 m c X V v d D s s J n F 1 b 3 Q 7 U 2 V j d G l v b j E v Y T E y O T E z M T Y v Q 2 h h b m d l I F R 5 c G U u e 2 l z X 3 F 1 b 3 R l L D E z f S Z x d W 9 0 O y w m c X V v d D t T Z W N 0 a W 9 u M S 9 h M T I 5 M T M x N i 9 D a G F u Z 2 U g V H l w Z S 5 7 b G F u Z y w x N H 0 m c X V v d D s s J n F 1 b 3 Q 7 U 2 V j d G l v b j E v Y T E y O T E z M T Y v Q 2 h h b m d l I F R 5 c G U u e 3 F 1 b 3 R l Z F 9 z d G F 0 d X N f a W Q s M T V 9 J n F 1 b 3 Q 7 L C Z x d W 9 0 O 1 N l Y 3 R p b 2 4 x L 2 E x M j k x M z E 2 L 0 N o Y W 5 n Z S B U e X B l L n t y Z W x l d m F u d F 9 5 b l 9 n b 2 x k L D E 2 f S Z x d W 9 0 O y w m c X V v d D t T Z W N 0 a W 9 u M S 9 h M T I 5 M T M x N i 9 D a G F u Z 2 U g V H l w Z S 5 7 c m V 0 d 2 V l d F 9 j b 3 V u d C w x N 3 0 m c X V v d D s s J n F 1 b 3 Q 7 U 2 V j d G l v b j E v Y T E y O T E z M T Y v Q 2 h h b m d l I F R 5 c G U u e 3 J l d H d l Z X R f c 3 R h d H V z X 2 l k L D E 4 f S Z x d W 9 0 O y w m c X V v d D t T Z W N 0 a W 9 u M S 9 h M T I 5 M T M x N i 9 D a G F u Z 2 U g V H l w Z S 5 7 c 2 V u d G l t Z W 5 0 X 2 d v b G Q s M T l 9 J n F 1 b 3 Q 7 L C Z x d W 9 0 O 1 N l Y 3 R p b 2 4 x L 2 E x M j k x M z E 2 L 0 N o Y W 5 n Z S B U e X B l L n t z b 3 V y Y 2 U s M j B 9 J n F 1 b 3 Q 7 L C Z x d W 9 0 O 1 N l Y 3 R p b 2 4 x L 2 E x M j k x M z E 2 L 0 N o Y W 5 n Z S B U e X B l L n t z d G F 0 d X N f a W Q s M j F 9 J n F 1 b 3 Q 7 L C Z x d W 9 0 O 1 N l Y 3 R p b 2 4 x L 2 E x M j k x M z E 2 L 0 N o Y W 5 n Z S B U e X B l L n t z e W 1 i b 2 x z L D I y f S Z x d W 9 0 O y w m c X V v d D t T Z W N 0 a W 9 u M S 9 h M T I 5 M T M x N i 9 D a G F u Z 2 U g V H l w Z S 5 7 d H d l Z X Q s M j N 9 J n F 1 b 3 Q 7 L C Z x d W 9 0 O 1 N l Y 3 R p b 2 4 x L 2 E x M j k x M z E 2 L 0 N o Y W 5 n Z S B U e X B l L n t 0 d 2 V l d F 9 1 c m w s M j R 9 J n F 1 b 3 Q 7 L C Z x d W 9 0 O 1 N l Y 3 R p b 2 4 x L 2 E x M j k x M z E 2 L 0 N o Y W 5 n Z S B U e X B l L n t 1 c 2 V y X 2 l k L D I 1 f S Z x d W 9 0 O 1 0 s J n F 1 b 3 Q 7 Q 2 9 s d W 1 u Q 2 9 1 b n Q m c X V v d D s 6 M j Y s J n F 1 b 3 Q 7 S 2 V 5 Q 2 9 s d W 1 u T m F t Z X M m c X V v d D s 6 W 1 0 s J n F 1 b 3 Q 7 Q 2 9 s d W 1 u S W R l b n R p d G l l c y Z x d W 9 0 O z p b J n F 1 b 3 Q 7 U 2 V j d G l v b j E v Y T E y O T E z M T Y v Q 2 h h b m d l I F R 5 c G U u e 1 9 1 b m l 0 X 2 l k L D B 9 J n F 1 b 3 Q 7 L C Z x d W 9 0 O 1 N l Y 3 R p b 2 4 x L 2 E x M j k x M z E 2 L 0 N o Y W 5 n Z S B U e X B l L n t f Z 2 9 s Z G V u L D F 9 J n F 1 b 3 Q 7 L C Z x d W 9 0 O 1 N l Y 3 R p b 2 4 x L 2 E x M j k x M z E 2 L 0 N o Y W 5 n Z S B U e X B l L n t f d W 5 p d F 9 z d G F 0 Z S w y f S Z x d W 9 0 O y w m c X V v d D t T Z W N 0 a W 9 u M S 9 h M T I 5 M T M x N i 9 D a G F u Z 2 U g V H l w Z S 5 7 X 3 R y d X N 0 Z W R f a n V k Z 2 1 l b n R z L D N 9 J n F 1 b 3 Q 7 L C Z x d W 9 0 O 1 N l Y 3 R p b 2 4 x L 2 E x M j k x M z E 2 L 0 N o Y W 5 n Z S B U e X B l L n t f b G F z d F 9 q d W R n b W V u d F 9 h d C w 0 f S Z x d W 9 0 O y w m c X V v d D t T Z W N 0 a W 9 u M S 9 h M T I 5 M T M x N i 9 D a G F u Z 2 U g V H l w Z S 5 7 c m V s Z X Z h b n R f e W 4 s N X 0 m c X V v d D s s J n F 1 b 3 Q 7 U 2 V j d G l v b j E v Y T E y O T E z M T Y v Q 2 h h b m d l I F R 5 c G U u e 3 J l b G V 2 Y W 5 0 X 3 l u O m N v b m Z p Z G V u Y 2 U s N n 0 m c X V v d D s s J n F 1 b 3 Q 7 U 2 V j d G l v b j E v Y T E y O T E z M T Y v Q 2 h h b m d l I F R 5 c G U u e 3 N l b n R p b W V u d C w 3 f S Z x d W 9 0 O y w m c X V v d D t T Z W N 0 a W 9 u M S 9 h M T I 5 M T M x N i 9 D a G F u Z 2 U g V H l w Z S 5 7 c 2 V u d G l t Z W 5 0 O m N v b m Z p Z G V u Y 2 U s O H 0 m c X V v d D s s J n F 1 b 3 Q 7 U 2 V j d G l v b j E v Y T E y O T E z M T Y v Q 2 h h b m d l I F R 5 c G U u e 2 N v b 3 J k a W 5 h d G V z L D l 9 J n F 1 b 3 Q 7 L C Z x d W 9 0 O 1 N l Y 3 R p b 2 4 x L 2 E x M j k x M z E 2 L 0 N o Y W 5 n Z S B U e X B l L n t j c m V h d G V k X 2 F 0 L D E w f S Z x d W 9 0 O y w m c X V v d D t T Z W N 0 a W 9 u M S 9 h M T I 5 M T M x N i 9 D a G F u Z 2 U g V H l w Z S 5 7 Z m F 2 b 3 J p d G V f Y 2 9 1 b n Q s M T F 9 J n F 1 b 3 Q 7 L C Z x d W 9 0 O 1 N l Y 3 R p b 2 4 x L 2 E x M j k x M z E 2 L 0 N o Y W 5 n Z S B U e X B l L n t o Y X N o d G F n c y w x M n 0 m c X V v d D s s J n F 1 b 3 Q 7 U 2 V j d G l v b j E v Y T E y O T E z M T Y v Q 2 h h b m d l I F R 5 c G U u e 2 l z X 3 F 1 b 3 R l L D E z f S Z x d W 9 0 O y w m c X V v d D t T Z W N 0 a W 9 u M S 9 h M T I 5 M T M x N i 9 D a G F u Z 2 U g V H l w Z S 5 7 b G F u Z y w x N H 0 m c X V v d D s s J n F 1 b 3 Q 7 U 2 V j d G l v b j E v Y T E y O T E z M T Y v Q 2 h h b m d l I F R 5 c G U u e 3 F 1 b 3 R l Z F 9 z d G F 0 d X N f a W Q s M T V 9 J n F 1 b 3 Q 7 L C Z x d W 9 0 O 1 N l Y 3 R p b 2 4 x L 2 E x M j k x M z E 2 L 0 N o Y W 5 n Z S B U e X B l L n t y Z W x l d m F u d F 9 5 b l 9 n b 2 x k L D E 2 f S Z x d W 9 0 O y w m c X V v d D t T Z W N 0 a W 9 u M S 9 h M T I 5 M T M x N i 9 D a G F u Z 2 U g V H l w Z S 5 7 c m V 0 d 2 V l d F 9 j b 3 V u d C w x N 3 0 m c X V v d D s s J n F 1 b 3 Q 7 U 2 V j d G l v b j E v Y T E y O T E z M T Y v Q 2 h h b m d l I F R 5 c G U u e 3 J l d H d l Z X R f c 3 R h d H V z X 2 l k L D E 4 f S Z x d W 9 0 O y w m c X V v d D t T Z W N 0 a W 9 u M S 9 h M T I 5 M T M x N i 9 D a G F u Z 2 U g V H l w Z S 5 7 c 2 V u d G l t Z W 5 0 X 2 d v b G Q s M T l 9 J n F 1 b 3 Q 7 L C Z x d W 9 0 O 1 N l Y 3 R p b 2 4 x L 2 E x M j k x M z E 2 L 0 N o Y W 5 n Z S B U e X B l L n t z b 3 V y Y 2 U s M j B 9 J n F 1 b 3 Q 7 L C Z x d W 9 0 O 1 N l Y 3 R p b 2 4 x L 2 E x M j k x M z E 2 L 0 N o Y W 5 n Z S B U e X B l L n t z d G F 0 d X N f a W Q s M j F 9 J n F 1 b 3 Q 7 L C Z x d W 9 0 O 1 N l Y 3 R p b 2 4 x L 2 E x M j k x M z E 2 L 0 N o Y W 5 n Z S B U e X B l L n t z e W 1 i b 2 x z L D I y f S Z x d W 9 0 O y w m c X V v d D t T Z W N 0 a W 9 u M S 9 h M T I 5 M T M x N i 9 D a G F u Z 2 U g V H l w Z S 5 7 d H d l Z X Q s M j N 9 J n F 1 b 3 Q 7 L C Z x d W 9 0 O 1 N l Y 3 R p b 2 4 x L 2 E x M j k x M z E 2 L 0 N o Y W 5 n Z S B U e X B l L n t 0 d 2 V l d F 9 1 c m w s M j R 9 J n F 1 b 3 Q 7 L C Z x d W 9 0 O 1 N l Y 3 R p b 2 4 x L 2 E x M j k x M z E 2 L 0 N o Y W 5 n Z S B U e X B l L n t 1 c 2 V y X 2 l k L D I 1 f S Z x d W 9 0 O 1 0 s J n F 1 b 3 Q 7 U m V s Y X R p b 2 5 z a G l w S W 5 m b y Z x d W 9 0 O z p b X X 0 i I C 8 + P C 9 T d G F i b G V F b n R y a W V z P j w v S X R l b T 4 8 S X R l b T 4 8 S X R l b U x v Y 2 F 0 a W 9 u P j x J d G V t V H l w Z T 5 G b 3 J t d W x h P C 9 J d G V t V H l w Z T 4 8 S X R l b V B h d G g + U 2 V j d G l v b j E v Y T E y O T E z M T Y v U 2 9 1 c m N l P C 9 J d G V t U G F 0 a D 4 8 L 0 l 0 Z W 1 M b 2 N h d G l v b j 4 8 U 3 R h Y m x l R W 5 0 c m l l c y A v P j w v S X R l b T 4 8 S X R l b T 4 8 S X R l b U x v Y 2 F 0 a W 9 u P j x J d G V t V H l w Z T 5 G b 3 J t d W x h P C 9 J d G V t V H l w Z T 4 8 S X R l b V B h d G g + U 2 V j d G l v b j E v Y T E y O T E z M T Y v V X N l J T I w R m l y c 3 Q l M j B S b 3 c l M j B h c y U y M E h l Y W R l c n M 8 L 0 l 0 Z W 1 Q Y X R o P j w v S X R l b U x v Y 2 F 0 a W 9 u P j x T d G F i b G V F b n R y a W V z I C 8 + P C 9 J d G V t P j x J d G V t P j x J d G V t T G 9 j Y X R p b 2 4 + P E l 0 Z W 1 U e X B l P k Z v c m 1 1 b G E 8 L 0 l 0 Z W 1 U e X B l P j x J d G V t U G F 0 a D 5 T Z W N 0 a W 9 u M S 9 h M T I 5 M T M x N i 9 D a G F u Z 2 U l M j B U e X B l P C 9 J d G V t U G F 0 a D 4 8 L 0 l 0 Z W 1 M b 2 N h d G l v b j 4 8 U 3 R h Y m x l R W 5 0 c m l l c y A v P j w v S X R l b T 4 8 S X R l b T 4 8 S X R l b U x v Y 2 F 0 a W 9 u P j x J d G V t V H l w Z T 5 G b 3 J t d W x h P C 9 J d G V t V H l w Z T 4 8 S X R l b V B h d G g + U 2 V j d G l v b j E v Y T E y O T E z M T 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z N y I g L z 4 8 R W 5 0 c n k g V H l w Z T 0 i R m l s b E V y c m 9 y Q 2 9 k Z S I g V m F s d W U 9 I n N V b m t u b 3 d u I i A v P j x F b n R y e S B U e X B l P S J G a W x s R X J y b 3 J D b 3 V u d C I g V m F s d W U 9 I m w w I i A v P j x F b n R y e S B U e X B l P S J G a W x s T G F z d F V w Z G F 0 Z W Q i I F Z h b H V l P S J k M j A x O C 0 w O C 0 x N F Q x M z o y N D o w M C 4 3 M T c 3 M D M 3 W i I g L z 4 8 R W 5 0 c n k g V H l w Z T 0 i R m l s b E N v b H V t b l R 5 c G V z I i B W Y W x 1 Z T 0 i c 0 J R R U d B d 2 N H Q l F Z R 0 J n Y 0 R C Z 0 V H Q m d Z R E J n W U d C U V l H Q m d V P S I g L z 4 8 R W 5 0 c n k g V H l w Z T 0 i R m l s b E N v b H V t b k 5 h b W V z I i B W Y W x 1 Z T 0 i c 1 s m c X V v d D t f d W 5 p d F 9 p Z C Z x d W 9 0 O y w m c X V v d D t f Z 2 9 s Z G V u J n F 1 b 3 Q 7 L C Z x d W 9 0 O 1 9 1 b m l 0 X 3 N 0 Y X R l J n F 1 b 3 Q 7 L C Z x d W 9 0 O 1 9 0 c n V z d G V k X 2 p 1 Z G d t Z W 5 0 c y Z x d W 9 0 O y w m c X V v d D t f b G F z d F 9 q d W R n b W V u d F 9 h d C Z x d W 9 0 O y w m c X V v d D t y Z W x l d m F u d F 9 5 b i Z x d W 9 0 O y w m c X V v d D t y Z W x l d m F u d F 9 5 b j p j b 2 5 m a W R l b m N l J n F 1 b 3 Q 7 L C Z x d W 9 0 O 3 N l b n R p b W V u d C Z x d W 9 0 O y w m c X V v d D t z Z W 5 0 a W 1 l b n Q 6 Y 2 9 u Z m l k Z W 5 j Z S Z x d W 9 0 O y w m c X V v d D t j b 2 9 y Z G l u Y X R l c y Z x d W 9 0 O y w m c X V v d D t j c m V h d G V k X 2 F 0 J n F 1 b 3 Q 7 L C Z x d W 9 0 O 2 Z h d m 9 y a X R l X 2 N v d W 5 0 J n F 1 b 3 Q 7 L C Z x d W 9 0 O 2 h h c 2 h 0 Y W d z J n F 1 b 3 Q 7 L C Z x d W 9 0 O 2 l z X 3 F 1 b 3 R l J n F 1 b 3 Q 7 L C Z x d W 9 0 O 2 x h b m c m c X V v d D s s J n F 1 b 3 Q 7 c X V v d G V k X 3 N 0 Y X R 1 c 1 9 p Z C Z x d W 9 0 O y w m c X V v d D t y Z W x l d m F u d F 9 5 b l 9 n b 2 x k J n F 1 b 3 Q 7 L C Z x d W 9 0 O 3 J l d H d l Z X R f Y 2 9 1 b n Q m c X V v d D s s J n F 1 b 3 Q 7 c m V 0 d 2 V l d F 9 z d G F 0 d X N f a W Q m c X V v d D s s J n F 1 b 3 Q 7 c 2 V u d G l t Z W 5 0 X 2 d v b G Q m c X V v d D s s J n F 1 b 3 Q 7 c 2 9 1 c m N l J n F 1 b 3 Q 7 L C Z x d W 9 0 O 3 N 0 Y X R 1 c 1 9 p Z C Z x d W 9 0 O y w m c X V v d D t z e W 1 i b 2 x z J n F 1 b 3 Q 7 L C Z x d W 9 0 O 3 R 3 Z W V 0 J n F 1 b 3 Q 7 L C Z x d W 9 0 O 3 R 3 Z W V 0 X 3 V y b C Z x d W 9 0 O y w m c X V v d D t 1 c 2 V y X 2 l k 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y K S 9 D a G F u Z 2 U g V H l w Z S 5 7 X 3 V u a X R f a W Q s M H 0 m c X V v d D s s J n F 1 b 3 Q 7 U 2 V j d G l v b j E v Y T E y O T E z M T Y g K D I p L 0 N o Y W 5 n Z S B U e X B l L n t f Z 2 9 s Z G V u L D F 9 J n F 1 b 3 Q 7 L C Z x d W 9 0 O 1 N l Y 3 R p b 2 4 x L 2 E x M j k x M z E 2 I C g y K S 9 D a G F u Z 2 U g V H l w Z S 5 7 X 3 V u a X R f c 3 R h d G U s M n 0 m c X V v d D s s J n F 1 b 3 Q 7 U 2 V j d G l v b j E v Y T E y O T E z M T Y g K D I p L 0 N o Y W 5 n Z S B U e X B l L n t f d H J 1 c 3 R l Z F 9 q d W R n b W V u d H M s M 3 0 m c X V v d D s s J n F 1 b 3 Q 7 U 2 V j d G l v b j E v Y T E y O T E z M T Y g K D I p L 0 N o Y W 5 n Z S B U e X B l L n t f b G F z d F 9 q d W R n b W V u d F 9 h d C w 0 f S Z x d W 9 0 O y w m c X V v d D t T Z W N 0 a W 9 u M S 9 h M T I 5 M T M x N i A o M i k v Q 2 h h b m d l I F R 5 c G U u e 3 J l b G V 2 Y W 5 0 X 3 l u L D V 9 J n F 1 b 3 Q 7 L C Z x d W 9 0 O 1 N l Y 3 R p b 2 4 x L 2 E x M j k x M z E 2 I C g y K S 9 D a G F u Z 2 U g V H l w Z S 5 7 c m V s Z X Z h b n R f e W 4 6 Y 2 9 u Z m l k Z W 5 j Z S w 2 f S Z x d W 9 0 O y w m c X V v d D t T Z W N 0 a W 9 u M S 9 h M T I 5 M T M x N i A o M i k v Q 2 h h b m d l I F R 5 c G U u e 3 N l b n R p b W V u d C w 3 f S Z x d W 9 0 O y w m c X V v d D t T Z W N 0 a W 9 u M S 9 h M T I 5 M T M x N i A o M i k v Q 2 h h b m d l I F R 5 c G U u e 3 N l b n R p b W V u d D p j b 2 5 m a W R l b m N l L D h 9 J n F 1 b 3 Q 7 L C Z x d W 9 0 O 1 N l Y 3 R p b 2 4 x L 2 E x M j k x M z E 2 I C g y K S 9 D a G F u Z 2 U g V H l w Z S 5 7 Y 2 9 v c m R p b m F 0 Z X M s O X 0 m c X V v d D s s J n F 1 b 3 Q 7 U 2 V j d G l v b j E v Y T E y O T E z M T Y g K D I p L 0 N o Y W 5 n Z S B U e X B l L n t j c m V h d G V k X 2 F 0 L D E w f S Z x d W 9 0 O y w m c X V v d D t T Z W N 0 a W 9 u M S 9 h M T I 5 M T M x N i A o M i k v Q 2 h h b m d l I F R 5 c G U u e 2 Z h d m 9 y a X R l X 2 N v d W 5 0 L D E x f S Z x d W 9 0 O y w m c X V v d D t T Z W N 0 a W 9 u M S 9 h M T I 5 M T M x N i A o M i k v Q 2 h h b m d l I F R 5 c G U u e 2 h h c 2 h 0 Y W d z L D E y f S Z x d W 9 0 O y w m c X V v d D t T Z W N 0 a W 9 u M S 9 h M T I 5 M T M x N i A o M i k v Q 2 h h b m d l I F R 5 c G U u e 2 l z X 3 F 1 b 3 R l L D E z f S Z x d W 9 0 O y w m c X V v d D t T Z W N 0 a W 9 u M S 9 h M T I 5 M T M x N i A o M i k v Q 2 h h b m d l I F R 5 c G U u e 2 x h b m c s M T R 9 J n F 1 b 3 Q 7 L C Z x d W 9 0 O 1 N l Y 3 R p b 2 4 x L 2 E x M j k x M z E 2 I C g y K S 9 D a G F u Z 2 U g V H l w Z S 5 7 c X V v d G V k X 3 N 0 Y X R 1 c 1 9 p Z C w x N X 0 m c X V v d D s s J n F 1 b 3 Q 7 U 2 V j d G l v b j E v Y T E y O T E z M T Y g K D I p L 0 N o Y W 5 n Z S B U e X B l L n t y Z W x l d m F u d F 9 5 b l 9 n b 2 x k L D E 2 f S Z x d W 9 0 O y w m c X V v d D t T Z W N 0 a W 9 u M S 9 h M T I 5 M T M x N i A o M i k v Q 2 h h b m d l I F R 5 c G U u e 3 J l d H d l Z X R f Y 2 9 1 b n Q s M T d 9 J n F 1 b 3 Q 7 L C Z x d W 9 0 O 1 N l Y 3 R p b 2 4 x L 2 E x M j k x M z E 2 I C g y K S 9 D a G F u Z 2 U g V H l w Z S 5 7 c m V 0 d 2 V l d F 9 z d G F 0 d X N f a W Q s M T h 9 J n F 1 b 3 Q 7 L C Z x d W 9 0 O 1 N l Y 3 R p b 2 4 x L 2 E x M j k x M z E 2 I C g y K S 9 D a G F u Z 2 U g V H l w Z S 5 7 c 2 V u d G l t Z W 5 0 X 2 d v b G Q s M T l 9 J n F 1 b 3 Q 7 L C Z x d W 9 0 O 1 N l Y 3 R p b 2 4 x L 2 E x M j k x M z E 2 I C g y K S 9 D a G F u Z 2 U g V H l w Z S 5 7 c 2 9 1 c m N l L D I w f S Z x d W 9 0 O y w m c X V v d D t T Z W N 0 a W 9 u M S 9 h M T I 5 M T M x N i A o M i k v Q 2 h h b m d l I F R 5 c G U u e 3 N 0 Y X R 1 c 1 9 p Z C w y M X 0 m c X V v d D s s J n F 1 b 3 Q 7 U 2 V j d G l v b j E v Y T E y O T E z M T Y g K D I p L 0 N o Y W 5 n Z S B U e X B l L n t z e W 1 i b 2 x z L D I y f S Z x d W 9 0 O y w m c X V v d D t T Z W N 0 a W 9 u M S 9 h M T I 5 M T M x N i A o M i k v Q 2 h h b m d l I F R 5 c G U u e 3 R 3 Z W V 0 L D I z f S Z x d W 9 0 O y w m c X V v d D t T Z W N 0 a W 9 u M S 9 h M T I 5 M T M x N i A o M i k v Q 2 h h b m d l I F R 5 c G U u e 3 R 3 Z W V 0 X 3 V y b C w y N H 0 m c X V v d D s s J n F 1 b 3 Q 7 U 2 V j d G l v b j E v Y T E y O T E z M T Y g K D I p L 0 N o Y W 5 n Z S B U e X B l L n t 1 c 2 V y X 2 l k L D I 1 f S Z x d W 9 0 O 1 0 s J n F 1 b 3 Q 7 Q 2 9 s d W 1 u Q 2 9 1 b n Q m c X V v d D s 6 M j Y s J n F 1 b 3 Q 7 S 2 V 5 Q 2 9 s d W 1 u T m F t Z X M m c X V v d D s 6 W 1 0 s J n F 1 b 3 Q 7 Q 2 9 s d W 1 u S W R l b n R p d G l l c y Z x d W 9 0 O z p b J n F 1 b 3 Q 7 U 2 V j d G l v b j E v Y T E y O T E z M T Y g K D I p L 0 N o Y W 5 n Z S B U e X B l L n t f d W 5 p d F 9 p Z C w w f S Z x d W 9 0 O y w m c X V v d D t T Z W N 0 a W 9 u M S 9 h M T I 5 M T M x N i A o M i k v Q 2 h h b m d l I F R 5 c G U u e 1 9 n b 2 x k Z W 4 s M X 0 m c X V v d D s s J n F 1 b 3 Q 7 U 2 V j d G l v b j E v Y T E y O T E z M T Y g K D I p L 0 N o Y W 5 n Z S B U e X B l L n t f d W 5 p d F 9 z d G F 0 Z S w y f S Z x d W 9 0 O y w m c X V v d D t T Z W N 0 a W 9 u M S 9 h M T I 5 M T M x N i A o M i k v Q 2 h h b m d l I F R 5 c G U u e 1 9 0 c n V z d G V k X 2 p 1 Z G d t Z W 5 0 c y w z f S Z x d W 9 0 O y w m c X V v d D t T Z W N 0 a W 9 u M S 9 h M T I 5 M T M x N i A o M i k v Q 2 h h b m d l I F R 5 c G U u e 1 9 s Y X N 0 X 2 p 1 Z G d t Z W 5 0 X 2 F 0 L D R 9 J n F 1 b 3 Q 7 L C Z x d W 9 0 O 1 N l Y 3 R p b 2 4 x L 2 E x M j k x M z E 2 I C g y K S 9 D a G F u Z 2 U g V H l w Z S 5 7 c m V s Z X Z h b n R f e W 4 s N X 0 m c X V v d D s s J n F 1 b 3 Q 7 U 2 V j d G l v b j E v Y T E y O T E z M T Y g K D I p L 0 N o Y W 5 n Z S B U e X B l L n t y Z W x l d m F u d F 9 5 b j p j b 2 5 m a W R l b m N l L D Z 9 J n F 1 b 3 Q 7 L C Z x d W 9 0 O 1 N l Y 3 R p b 2 4 x L 2 E x M j k x M z E 2 I C g y K S 9 D a G F u Z 2 U g V H l w Z S 5 7 c 2 V u d G l t Z W 5 0 L D d 9 J n F 1 b 3 Q 7 L C Z x d W 9 0 O 1 N l Y 3 R p b 2 4 x L 2 E x M j k x M z E 2 I C g y K S 9 D a G F u Z 2 U g V H l w Z S 5 7 c 2 V u d G l t Z W 5 0 O m N v b m Z p Z G V u Y 2 U s O H 0 m c X V v d D s s J n F 1 b 3 Q 7 U 2 V j d G l v b j E v Y T E y O T E z M T Y g K D I p L 0 N o Y W 5 n Z S B U e X B l L n t j b 2 9 y Z G l u Y X R l c y w 5 f S Z x d W 9 0 O y w m c X V v d D t T Z W N 0 a W 9 u M S 9 h M T I 5 M T M x N i A o M i k v Q 2 h h b m d l I F R 5 c G U u e 2 N y Z W F 0 Z W R f Y X Q s M T B 9 J n F 1 b 3 Q 7 L C Z x d W 9 0 O 1 N l Y 3 R p b 2 4 x L 2 E x M j k x M z E 2 I C g y K S 9 D a G F u Z 2 U g V H l w Z S 5 7 Z m F 2 b 3 J p d G V f Y 2 9 1 b n Q s M T F 9 J n F 1 b 3 Q 7 L C Z x d W 9 0 O 1 N l Y 3 R p b 2 4 x L 2 E x M j k x M z E 2 I C g y K S 9 D a G F u Z 2 U g V H l w Z S 5 7 a G F z a H R h Z 3 M s M T J 9 J n F 1 b 3 Q 7 L C Z x d W 9 0 O 1 N l Y 3 R p b 2 4 x L 2 E x M j k x M z E 2 I C g y K S 9 D a G F u Z 2 U g V H l w Z S 5 7 a X N f c X V v d G U s M T N 9 J n F 1 b 3 Q 7 L C Z x d W 9 0 O 1 N l Y 3 R p b 2 4 x L 2 E x M j k x M z E 2 I C g y K S 9 D a G F u Z 2 U g V H l w Z S 5 7 b G F u Z y w x N H 0 m c X V v d D s s J n F 1 b 3 Q 7 U 2 V j d G l v b j E v Y T E y O T E z M T Y g K D I p L 0 N o Y W 5 n Z S B U e X B l L n t x d W 9 0 Z W R f c 3 R h d H V z X 2 l k L D E 1 f S Z x d W 9 0 O y w m c X V v d D t T Z W N 0 a W 9 u M S 9 h M T I 5 M T M x N i A o M i k v Q 2 h h b m d l I F R 5 c G U u e 3 J l b G V 2 Y W 5 0 X 3 l u X 2 d v b G Q s M T Z 9 J n F 1 b 3 Q 7 L C Z x d W 9 0 O 1 N l Y 3 R p b 2 4 x L 2 E x M j k x M z E 2 I C g y K S 9 D a G F u Z 2 U g V H l w Z S 5 7 c m V 0 d 2 V l d F 9 j b 3 V u d C w x N 3 0 m c X V v d D s s J n F 1 b 3 Q 7 U 2 V j d G l v b j E v Y T E y O T E z M T Y g K D I p L 0 N o Y W 5 n Z S B U e X B l L n t y Z X R 3 Z W V 0 X 3 N 0 Y X R 1 c 1 9 p Z C w x O H 0 m c X V v d D s s J n F 1 b 3 Q 7 U 2 V j d G l v b j E v Y T E y O T E z M T Y g K D I p L 0 N o Y W 5 n Z S B U e X B l L n t z Z W 5 0 a W 1 l b n R f Z 2 9 s Z C w x O X 0 m c X V v d D s s J n F 1 b 3 Q 7 U 2 V j d G l v b j E v Y T E y O T E z M T Y g K D I p L 0 N o Y W 5 n Z S B U e X B l L n t z b 3 V y Y 2 U s M j B 9 J n F 1 b 3 Q 7 L C Z x d W 9 0 O 1 N l Y 3 R p b 2 4 x L 2 E x M j k x M z E 2 I C g y K S 9 D a G F u Z 2 U g V H l w Z S 5 7 c 3 R h d H V z X 2 l k L D I x f S Z x d W 9 0 O y w m c X V v d D t T Z W N 0 a W 9 u M S 9 h M T I 5 M T M x N i A o M i k v Q 2 h h b m d l I F R 5 c G U u e 3 N 5 b W J v b H M s M j J 9 J n F 1 b 3 Q 7 L C Z x d W 9 0 O 1 N l Y 3 R p b 2 4 x L 2 E x M j k x M z E 2 I C g y K S 9 D a G F u Z 2 U g V H l w Z S 5 7 d H d l Z X Q s M j N 9 J n F 1 b 3 Q 7 L C Z x d W 9 0 O 1 N l Y 3 R p b 2 4 x L 2 E x M j k x M z E 2 I C g y K S 9 D a G F u Z 2 U g V H l w Z S 5 7 d H d l Z X R f d X J s L D I 0 f S Z x d W 9 0 O y w m c X V v d D t T Z W N 0 a W 9 u M S 9 h M T I 5 M T M x N i A o M i k v Q 2 h h b m d l I F R 5 c G U u e 3 V z Z X J f a W Q s M j V 9 J n F 1 b 3 Q 7 X S w m c X V v d D t S Z W x h d G l v b n N o a X B J b m Z v J n F 1 b 3 Q 7 O l t d f S I g L z 4 8 L 1 N 0 Y W J s Z U V u d H J p Z X M + P C 9 J d G V t P j x J d G V t P j x J d G V t T G 9 j Y X R p b 2 4 + P E l 0 Z W 1 U e X B l P k Z v c m 1 1 b G E 8 L 0 l 0 Z W 1 U e X B l P j x J d G V t U G F 0 a D 5 T Z W N 0 a W 9 u M S 9 h M T I 5 M T M x N i U y M C g y K S 9 T b 3 V y Y 2 U 8 L 0 l 0 Z W 1 Q Y X R o P j w v S X R l b U x v Y 2 F 0 a W 9 u P j x T d G F i b G V F b n R y a W V z I C 8 + P C 9 J d G V t P j x J d G V t P j x J d G V t T G 9 j Y X R p b 2 4 + P E l 0 Z W 1 U e X B l P k Z v c m 1 1 b G E 8 L 0 l 0 Z W 1 U e X B l P j x J d G V t U G F 0 a D 5 T Z W N 0 a W 9 u M S 9 h M T I 5 M T M x N i U y M C g y K S 9 V c 2 U l M j B G a X J z d C U y M F J v d y U y M G F z J T I w S G V h Z G V y c z w v S X R l b V B h d G g + P C 9 J d G V t T G 9 j Y X R p b 2 4 + P F N 0 Y W J s Z U V u d H J p Z X M g L z 4 8 L 0 l 0 Z W 0 + P E l 0 Z W 0 + P E l 0 Z W 1 M b 2 N h d G l v b j 4 8 S X R l b V R 5 c G U + R m 9 y b X V s Y T w v S X R l b V R 5 c G U + P E l 0 Z W 1 Q Y X R o P l N l Y 3 R p b 2 4 x L 2 E x M j k x M z E 2 J T I w K D I p L 0 N o Y W 5 n Z S U y M F R 5 c G U 8 L 0 l 0 Z W 1 Q Y X R o P j w v S X R l b U x v Y 2 F 0 a W 9 u P j x T d G F i b G V F b n R y a W V z I C 8 + P C 9 J d G V t P j x J d G V t P j x J d G V t T G 9 j Y X R p b 2 4 + P E l 0 Z W 1 U e X B l P k Z v c m 1 1 b G E 8 L 0 l 0 Z W 1 U e X B l P j x J d G V t U G F 0 a D 5 T Z W N 0 a W 9 u M S 9 h M T I 5 M T M x N 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D M 4 I i A v P j x F b n R y e S B U e X B l P S J G a W x s R X J y b 3 J D b 2 R l I i B W Y W x 1 Z T 0 i c 1 V u a 2 5 v d 2 4 i I C 8 + P E V u d H J 5 I F R 5 c G U 9 I k Z p b G x F c n J v c k N v d W 5 0 I i B W Y W x 1 Z T 0 i b D A i I C 8 + P E V u d H J 5 I F R 5 c G U 9 I k Z p b G x M Y X N 0 V X B k Y X R l Z C I g V m F s d W U 9 I m Q y M D E 4 L T A 4 L T E 0 V D E z O j I 0 O j M y L j A 1 M D I 0 N D F a I i A v P j x F b n R y e S B U e X B l P S J G a W x s Q 2 9 s d W 1 u V H l w Z X M i I F Z h b H V l P S J z Q m d Z R 0 J n W U d C Z 1 l H Q m d Z R 0 J n W U d 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2 E x M j k x M z E 2 I C g z K S 9 D a G F u Z 2 U g V H l w Z S 5 7 Q 2 9 s d W 1 u M S w w f S Z x d W 9 0 O y w m c X V v d D t T Z W N 0 a W 9 u M S 9 h M T I 5 M T M x N i A o M y k v Q 2 h h b m d l I F R 5 c G U u e 0 N v b H V t b j I s M X 0 m c X V v d D s s J n F 1 b 3 Q 7 U 2 V j d G l v b j E v Y T E y O T E z M T Y g K D M p L 0 N o Y W 5 n Z S B U e X B l L n t D b 2 x 1 b W 4 z L D J 9 J n F 1 b 3 Q 7 L C Z x d W 9 0 O 1 N l Y 3 R p b 2 4 x L 2 E x M j k x M z E 2 I C g z K S 9 D a G F u Z 2 U g V H l w Z S 5 7 Q 2 9 s d W 1 u N C w z f S Z x d W 9 0 O y w m c X V v d D t T Z W N 0 a W 9 u M S 9 h M T I 5 M T M x N i A o M y k v Q 2 h h b m d l I F R 5 c G U u e 0 N v b H V t b j U s N H 0 m c X V v d D s s J n F 1 b 3 Q 7 U 2 V j d G l v b j E v Y T E y O T E z M T Y g K D M p L 0 N o Y W 5 n Z S B U e X B l L n t D b 2 x 1 b W 4 2 L D V 9 J n F 1 b 3 Q 7 L C Z x d W 9 0 O 1 N l Y 3 R p b 2 4 x L 2 E x M j k x M z E 2 I C g z K S 9 D a G F u Z 2 U g V H l w Z S 5 7 Q 2 9 s d W 1 u N y w 2 f S Z x d W 9 0 O y w m c X V v d D t T Z W N 0 a W 9 u M S 9 h M T I 5 M T M x N i A o M y k v Q 2 h h b m d l I F R 5 c G U u e 0 N v b H V t b j g s N 3 0 m c X V v d D s s J n F 1 b 3 Q 7 U 2 V j d G l v b j E v Y T E y O T E z M T Y g K D M p L 0 N o Y W 5 n Z S B U e X B l L n t D b 2 x 1 b W 4 5 L D h 9 J n F 1 b 3 Q 7 L C Z x d W 9 0 O 1 N l Y 3 R p b 2 4 x L 2 E x M j k x M z E 2 I C g z K S 9 D a G F u Z 2 U g V H l w Z S 5 7 Q 2 9 s d W 1 u M T A s O X 0 m c X V v d D s s J n F 1 b 3 Q 7 U 2 V j d G l v b j E v Y T E y O T E z M T Y g K D M p L 0 N o Y W 5 n Z S B U e X B l L n t D b 2 x 1 b W 4 x M S w x M H 0 m c X V v d D s s J n F 1 b 3 Q 7 U 2 V j d G l v b j E v Y T E y O T E z M T Y g K D M p L 0 N o Y W 5 n Z S B U e X B l L n t D b 2 x 1 b W 4 x M i w x M X 0 m c X V v d D s s J n F 1 b 3 Q 7 U 2 V j d G l v b j E v Y T E y O T E z M T Y g K D M p L 0 N o Y W 5 n Z S B U e X B l L n t D b 2 x 1 b W 4 x M y w x M n 0 m c X V v d D s s J n F 1 b 3 Q 7 U 2 V j d G l v b j E v Y T E y O T E z M T Y g K D M p L 0 N o Y W 5 n Z S B U e X B l L n t D b 2 x 1 b W 4 x N C w x M 3 0 m c X V v d D s s J n F 1 b 3 Q 7 U 2 V j d G l v b j E v Y T E y O T E z M T Y g K D M p L 0 N o Y W 5 n Z S B U e X B l L n t D b 2 x 1 b W 4 x N S w x N H 0 m c X V v d D s s J n F 1 b 3 Q 7 U 2 V j d G l v b j E v Y T E y O T E z M T Y g K D M p L 0 N o Y W 5 n Z S B U e X B l L n t D b 2 x 1 b W 4 x N i w x N X 0 m c X V v d D s s J n F 1 b 3 Q 7 U 2 V j d G l v b j E v Y T E y O T E z M T Y g K D M p L 0 N o Y W 5 n Z S B U e X B l L n t D b 2 x 1 b W 4 x N y w x N n 0 m c X V v d D s s J n F 1 b 3 Q 7 U 2 V j d G l v b j E v Y T E y O T E z M T Y g K D M p L 0 N o Y W 5 n Z S B U e X B l L n t D b 2 x 1 b W 4 x O C w x N 3 0 m c X V v d D s s J n F 1 b 3 Q 7 U 2 V j d G l v b j E v Y T E y O T E z M T Y g K D M p L 0 N o Y W 5 n Z S B U e X B l L n t D b 2 x 1 b W 4 x O S w x O H 0 m c X V v d D s s J n F 1 b 3 Q 7 U 2 V j d G l v b j E v Y T E y O T E z M T Y g K D M p L 0 N o Y W 5 n Z S B U e X B l L n t D b 2 x 1 b W 4 y M C w x O X 0 m c X V v d D s s J n F 1 b 3 Q 7 U 2 V j d G l v b j E v Y T E y O T E z M T Y g K D M p L 0 N o Y W 5 n Z S B U e X B l L n t D b 2 x 1 b W 4 y M S w y M H 0 m c X V v d D s s J n F 1 b 3 Q 7 U 2 V j d G l v b j E v Y T E y O T E z M T Y g K D M p L 0 N o Y W 5 n Z S B U e X B l L n t D b 2 x 1 b W 4 y M i w y M X 0 m c X V v d D s s J n F 1 b 3 Q 7 U 2 V j d G l v b j E v Y T E y O T E z M T Y g K D M p L 0 N o Y W 5 n Z S B U e X B l L n t D b 2 x 1 b W 4 y M y w y M n 0 m c X V v d D s s J n F 1 b 3 Q 7 U 2 V j d G l v b j E v Y T E y O T E z M T Y g K D M p L 0 N o Y W 5 n Z S B U e X B l L n t D b 2 x 1 b W 4 y N C w y M 3 0 m c X V v d D s s J n F 1 b 3 Q 7 U 2 V j d G l v b j E v Y T E y O T E z M T Y g K D M p L 0 N o Y W 5 n Z S B U e X B l L n t D b 2 x 1 b W 4 y N S w y N H 0 m c X V v d D s s J n F 1 b 3 Q 7 U 2 V j d G l v b j E v Y T E y O T E z M T Y g K D M p L 0 N o Y W 5 n Z S B U e X B l L n t D b 2 x 1 b W 4 y N i w y N X 0 m c X V v d D t d L C Z x d W 9 0 O 0 N v b H V t b k N v d W 5 0 J n F 1 b 3 Q 7 O j I 2 L C Z x d W 9 0 O 0 t l e U N v b H V t b k 5 h b W V z J n F 1 b 3 Q 7 O l t d L C Z x d W 9 0 O 0 N v b H V t b k l k Z W 5 0 a X R p Z X M m c X V v d D s 6 W y Z x d W 9 0 O 1 N l Y 3 R p b 2 4 x L 2 E x M j k x M z E 2 I C g z K S 9 D a G F u Z 2 U g V H l w Z S 5 7 Q 2 9 s d W 1 u M S w w f S Z x d W 9 0 O y w m c X V v d D t T Z W N 0 a W 9 u M S 9 h M T I 5 M T M x N i A o M y k v Q 2 h h b m d l I F R 5 c G U u e 0 N v b H V t b j I s M X 0 m c X V v d D s s J n F 1 b 3 Q 7 U 2 V j d G l v b j E v Y T E y O T E z M T Y g K D M p L 0 N o Y W 5 n Z S B U e X B l L n t D b 2 x 1 b W 4 z L D J 9 J n F 1 b 3 Q 7 L C Z x d W 9 0 O 1 N l Y 3 R p b 2 4 x L 2 E x M j k x M z E 2 I C g z K S 9 D a G F u Z 2 U g V H l w Z S 5 7 Q 2 9 s d W 1 u N C w z f S Z x d W 9 0 O y w m c X V v d D t T Z W N 0 a W 9 u M S 9 h M T I 5 M T M x N i A o M y k v Q 2 h h b m d l I F R 5 c G U u e 0 N v b H V t b j U s N H 0 m c X V v d D s s J n F 1 b 3 Q 7 U 2 V j d G l v b j E v Y T E y O T E z M T Y g K D M p L 0 N o Y W 5 n Z S B U e X B l L n t D b 2 x 1 b W 4 2 L D V 9 J n F 1 b 3 Q 7 L C Z x d W 9 0 O 1 N l Y 3 R p b 2 4 x L 2 E x M j k x M z E 2 I C g z K S 9 D a G F u Z 2 U g V H l w Z S 5 7 Q 2 9 s d W 1 u N y w 2 f S Z x d W 9 0 O y w m c X V v d D t T Z W N 0 a W 9 u M S 9 h M T I 5 M T M x N i A o M y k v Q 2 h h b m d l I F R 5 c G U u e 0 N v b H V t b j g s N 3 0 m c X V v d D s s J n F 1 b 3 Q 7 U 2 V j d G l v b j E v Y T E y O T E z M T Y g K D M p L 0 N o Y W 5 n Z S B U e X B l L n t D b 2 x 1 b W 4 5 L D h 9 J n F 1 b 3 Q 7 L C Z x d W 9 0 O 1 N l Y 3 R p b 2 4 x L 2 E x M j k x M z E 2 I C g z K S 9 D a G F u Z 2 U g V H l w Z S 5 7 Q 2 9 s d W 1 u M T A s O X 0 m c X V v d D s s J n F 1 b 3 Q 7 U 2 V j d G l v b j E v Y T E y O T E z M T Y g K D M p L 0 N o Y W 5 n Z S B U e X B l L n t D b 2 x 1 b W 4 x M S w x M H 0 m c X V v d D s s J n F 1 b 3 Q 7 U 2 V j d G l v b j E v Y T E y O T E z M T Y g K D M p L 0 N o Y W 5 n Z S B U e X B l L n t D b 2 x 1 b W 4 x M i w x M X 0 m c X V v d D s s J n F 1 b 3 Q 7 U 2 V j d G l v b j E v Y T E y O T E z M T Y g K D M p L 0 N o Y W 5 n Z S B U e X B l L n t D b 2 x 1 b W 4 x M y w x M n 0 m c X V v d D s s J n F 1 b 3 Q 7 U 2 V j d G l v b j E v Y T E y O T E z M T Y g K D M p L 0 N o Y W 5 n Z S B U e X B l L n t D b 2 x 1 b W 4 x N C w x M 3 0 m c X V v d D s s J n F 1 b 3 Q 7 U 2 V j d G l v b j E v Y T E y O T E z M T Y g K D M p L 0 N o Y W 5 n Z S B U e X B l L n t D b 2 x 1 b W 4 x N S w x N H 0 m c X V v d D s s J n F 1 b 3 Q 7 U 2 V j d G l v b j E v Y T E y O T E z M T Y g K D M p L 0 N o Y W 5 n Z S B U e X B l L n t D b 2 x 1 b W 4 x N i w x N X 0 m c X V v d D s s J n F 1 b 3 Q 7 U 2 V j d G l v b j E v Y T E y O T E z M T Y g K D M p L 0 N o Y W 5 n Z S B U e X B l L n t D b 2 x 1 b W 4 x N y w x N n 0 m c X V v d D s s J n F 1 b 3 Q 7 U 2 V j d G l v b j E v Y T E y O T E z M T Y g K D M p L 0 N o Y W 5 n Z S B U e X B l L n t D b 2 x 1 b W 4 x O C w x N 3 0 m c X V v d D s s J n F 1 b 3 Q 7 U 2 V j d G l v b j E v Y T E y O T E z M T Y g K D M p L 0 N o Y W 5 n Z S B U e X B l L n t D b 2 x 1 b W 4 x O S w x O H 0 m c X V v d D s s J n F 1 b 3 Q 7 U 2 V j d G l v b j E v Y T E y O T E z M T Y g K D M p L 0 N o Y W 5 n Z S B U e X B l L n t D b 2 x 1 b W 4 y M C w x O X 0 m c X V v d D s s J n F 1 b 3 Q 7 U 2 V j d G l v b j E v Y T E y O T E z M T Y g K D M p L 0 N o Y W 5 n Z S B U e X B l L n t D b 2 x 1 b W 4 y M S w y M H 0 m c X V v d D s s J n F 1 b 3 Q 7 U 2 V j d G l v b j E v Y T E y O T E z M T Y g K D M p L 0 N o Y W 5 n Z S B U e X B l L n t D b 2 x 1 b W 4 y M i w y M X 0 m c X V v d D s s J n F 1 b 3 Q 7 U 2 V j d G l v b j E v Y T E y O T E z M T Y g K D M p L 0 N o Y W 5 n Z S B U e X B l L n t D b 2 x 1 b W 4 y M y w y M n 0 m c X V v d D s s J n F 1 b 3 Q 7 U 2 V j d G l v b j E v Y T E y O T E z M T Y g K D M p L 0 N o Y W 5 n Z S B U e X B l L n t D b 2 x 1 b W 4 y N C w y M 3 0 m c X V v d D s s J n F 1 b 3 Q 7 U 2 V j d G l v b j E v Y T E y O T E z M T Y g K D M p L 0 N o Y W 5 n Z S B U e X B l L n t D b 2 x 1 b W 4 y N S w y N H 0 m c X V v d D s s J n F 1 b 3 Q 7 U 2 V j d G l v b j E v Y T E y O T E z M T Y g K D M p L 0 N o Y W 5 n Z S B U e X B l L n t D b 2 x 1 b W 4 y N i w y N X 0 m c X V v d D t d L C Z x d W 9 0 O 1 J l b G F 0 a W 9 u c 2 h p c E l u Z m 8 m c X V v d D s 6 W 1 1 9 I i A v P j w v U 3 R h Y m x l R W 5 0 c m l l c z 4 8 L 0 l 0 Z W 0 + P E l 0 Z W 0 + P E l 0 Z W 1 M b 2 N h d G l v b j 4 8 S X R l b V R 5 c G U + R m 9 y b X V s Y T w v S X R l b V R 5 c G U + P E l 0 Z W 1 Q Y X R o P l N l Y 3 R p b 2 4 x L 2 E x M j k x M z E 2 J T I w K D M p L 1 N v d X J j Z T w v S X R l b V B h d G g + P C 9 J d G V t T G 9 j Y X R p b 2 4 + P F N 0 Y W J s Z U V u d H J p Z X M g L z 4 8 L 0 l 0 Z W 0 + P E l 0 Z W 0 + P E l 0 Z W 1 M b 2 N h d G l v b j 4 8 S X R l b V R 5 c G U + R m 9 y b X V s Y T w v S X R l b V R 5 c G U + P E l 0 Z W 1 Q Y X R o P l N l Y 3 R p b 2 4 x L 2 E x M j k x M z E 2 J T I w K D M p L 0 N o Y W 5 n Z S U y M F R 5 c G U 8 L 0 l 0 Z W 1 Q Y X R o P j w v S X R l b U x v Y 2 F 0 a W 9 u P j x T d G F i b G V F b n R y a W V z I C 8 + P C 9 J d G V t P j x J d G V t P j x J d G V t T G 9 j Y X R p b 2 4 + P E l 0 Z W 1 U e X B l P k Z v c m 1 1 b G E 8 L 0 l 0 Z W 1 U e X B l P j x J d G V t U G F 0 a D 5 T Z W N 0 a W 9 u M S 9 h M T I 5 M T M x N 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N D M 3 I i A v P j x F b n R y e S B U e X B l P S J G a W x s R X J y b 3 J D b 2 R l I i B W Y W x 1 Z T 0 i c 1 V u a 2 5 v d 2 4 i I C 8 + P E V u d H J 5 I F R 5 c G U 9 I k Z p b G x F c n J v c k N v d W 5 0 I i B W Y W x 1 Z T 0 i b D A i I C 8 + P E V u d H J 5 I F R 5 c G U 9 I k Z p b G x M Y X N 0 V X B k Y X R l Z C I g V m F s d W U 9 I m Q y M D E 4 L T A 4 L T E 0 V D E z O j I 5 O j M 5 L j Y w M j Y 4 M z Z a I i A v P j x F b n R y e S B U e X B l P S J G a W x s Q 2 9 s d W 1 u V H l w Z X M i I F Z h b H V l P S J z Q l F F R 0 F 3 Y 0 d C U V l G Q m d j R E J n R U d C Z 1 l E Q m d Z R 0 J R W U d C Z 1 U 9 I i A v P j x F b n R y e S B U e X B l P S J G a W x s Q 2 9 s d W 1 u T m F t Z X M i I F Z h b H V l P S J z W y Z x d W 9 0 O 1 9 1 b m l 0 X 2 l k J n F 1 b 3 Q 7 L C Z x d W 9 0 O 1 9 n b 2 x k Z W 4 m c X V v d D s s J n F 1 b 3 Q 7 X 3 V u a X R f c 3 R h d G U m c X V v d D s s J n F 1 b 3 Q 7 X 3 R y d X N 0 Z W R f a n V k Z 2 1 l b n R z J n F 1 b 3 Q 7 L C Z x d W 9 0 O 1 9 s Y X N 0 X 2 p 1 Z G d t Z W 5 0 X 2 F 0 J n F 1 b 3 Q 7 L C Z x d W 9 0 O 3 J l b G V 2 Y W 5 0 X 3 l u J n F 1 b 3 Q 7 L C Z x d W 9 0 O 3 J l b G V 2 Y W 5 0 X 3 l u O m N v b m Z p Z G V u Y 2 U m c X V v d D s s J n F 1 b 3 Q 7 c 2 V u d G l t Z W 5 0 J n F 1 b 3 Q 7 L C Z x d W 9 0 O 3 N l b n R p b W V u d D p j b 2 5 m a W R l b m N l J n F 1 b 3 Q 7 L C Z x d W 9 0 O 2 N v b 3 J k a W 5 h d G V z J n F 1 b 3 Q 7 L C Z x d W 9 0 O 2 N y Z W F 0 Z W R f Y X Q m c X V v d D s s J n F 1 b 3 Q 7 Z m F 2 b 3 J p d G V f Y 2 9 1 b n Q m c X V v d D s s J n F 1 b 3 Q 7 a G F z a H R h Z 3 M m c X V v d D s s J n F 1 b 3 Q 7 a X N f c X V v d G U m c X V v d D s s J n F 1 b 3 Q 7 b G F u Z y Z x d W 9 0 O y w m c X V v d D t x d W 9 0 Z W R f c 3 R h d H V z X 2 l k J n F 1 b 3 Q 7 L C Z x d W 9 0 O 3 J l b G V 2 Y W 5 0 X 3 l u X 2 d v b G Q m c X V v d D s s J n F 1 b 3 Q 7 c m V 0 d 2 V l d F 9 j b 3 V u d C Z x d W 9 0 O y w m c X V v d D t y Z X R 3 Z W V 0 X 3 N 0 Y X R 1 c 1 9 p Z C Z x d W 9 0 O y w m c X V v d D t z Z W 5 0 a W 1 l b n R f Z 2 9 s Z C Z x d W 9 0 O y w m c X V v d D t z b 3 V y Y 2 U m c X V v d D s s J n F 1 b 3 Q 7 c 3 R h d H V z X 2 l k J n F 1 b 3 Q 7 L C Z x d W 9 0 O 3 N 5 b W J v b H M m c X V v d D s s J n F 1 b 3 Q 7 d H d l Z X Q m c X V v d D s s J n F 1 b 3 Q 7 d H d l Z X R f d X J s J n F 1 b 3 Q 7 L C Z x d W 9 0 O 3 V z Z X J f a W Q m c X V v d D t d 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Y T E y O T E z M T Y g K D Q p L 0 N o Y W 5 n Z W Q g V H l w Z S 5 7 X 3 V u a X R f a W Q s M H 0 m c X V v d D s s J n F 1 b 3 Q 7 U 2 V j d G l v b j E v Y T E y O T E z M T Y g K D Q p L 0 N o Y W 5 n Z W Q g V H l w Z S 5 7 X 2 d v b G R l b i w x f S Z x d W 9 0 O y w m c X V v d D t T Z W N 0 a W 9 u M S 9 h M T I 5 M T M x N i A o N C k v Q 2 h h b m d l Z C B U e X B l L n t f d W 5 p d F 9 z d G F 0 Z S w y f S Z x d W 9 0 O y w m c X V v d D t T Z W N 0 a W 9 u M S 9 h M T I 5 M T M x N i A o N C k v Q 2 h h b m d l Z C B U e X B l L n t f d H J 1 c 3 R l Z F 9 q d W R n b W V u d H M s M 3 0 m c X V v d D s s J n F 1 b 3 Q 7 U 2 V j d G l v b j E v Y T E y O T E z M T Y g K D Q p L 0 N o Y W 5 n Z W Q g V H l w Z S 5 7 X 2 x h c 3 R f a n V k Z 2 1 l b n R f Y X Q s N H 0 m c X V v d D s s J n F 1 b 3 Q 7 U 2 V j d G l v b j E v Y T E y O T E z M T Y g K D Q p L 0 N o Y W 5 n Z W Q g V H l w Z S 5 7 c m V s Z X Z h b n R f e W 4 s N X 0 m c X V v d D s s J n F 1 b 3 Q 7 U 2 V j d G l v b j E v Y T E y O T E z M T Y g K D Q p L 0 N o Y W 5 n Z W Q g V H l w Z S 5 7 c m V s Z X Z h b n R f e W 4 6 Y 2 9 u Z m l k Z W 5 j Z S w 2 f S Z x d W 9 0 O y w m c X V v d D t T Z W N 0 a W 9 u M S 9 h M T I 5 M T M x N i A o N C k v Q 2 h h b m d l Z C B U e X B l L n t z Z W 5 0 a W 1 l b n Q s N 3 0 m c X V v d D s s J n F 1 b 3 Q 7 U 2 V j d G l v b j E v Y T E y O T E z M T Y g K D Q p L 0 N o Y W 5 n Z W Q g V H l w Z S 5 7 c 2 V u d G l t Z W 5 0 O m N v b m Z p Z G V u Y 2 U s O H 0 m c X V v d D s s J n F 1 b 3 Q 7 U 2 V j d G l v b j E v Y T E y O T E z M T Y g K D Q p L 0 N o Y W 5 n Z W Q g V H l w Z S 5 7 Y 2 9 v c m R p b m F 0 Z X M s O X 0 m c X V v d D s s J n F 1 b 3 Q 7 U 2 V j d G l v b j E v Y T E y O T E z M T Y g K D Q p L 0 N o Y W 5 n Z W Q g V H l w Z S 5 7 Y 3 J l Y X R l Z F 9 h d C w x M H 0 m c X V v d D s s J n F 1 b 3 Q 7 U 2 V j d G l v b j E v Y T E y O T E z M T Y g K D Q p L 0 N o Y W 5 n Z W Q g V H l w Z S 5 7 Z m F 2 b 3 J p d G V f Y 2 9 1 b n Q s M T F 9 J n F 1 b 3 Q 7 L C Z x d W 9 0 O 1 N l Y 3 R p b 2 4 x L 2 E x M j k x M z E 2 I C g 0 K S 9 D a G F u Z 2 V k I F R 5 c G U u e 2 h h c 2 h 0 Y W d z L D E y f S Z x d W 9 0 O y w m c X V v d D t T Z W N 0 a W 9 u M S 9 h M T I 5 M T M x N i A o N C k v Q 2 h h b m d l Z C B U e X B l L n t p c 1 9 x d W 9 0 Z S w x M 3 0 m c X V v d D s s J n F 1 b 3 Q 7 U 2 V j d G l v b j E v Y T E y O T E z M T Y g K D Q p L 0 N o Y W 5 n Z W Q g V H l w Z S 5 7 b G F u Z y w x N H 0 m c X V v d D s s J n F 1 b 3 Q 7 U 2 V j d G l v b j E v Y T E y O T E z M T Y g K D Q p L 0 N o Y W 5 n Z W Q g V H l w Z S 5 7 c X V v d G V k X 3 N 0 Y X R 1 c 1 9 p Z C w x N X 0 m c X V v d D s s J n F 1 b 3 Q 7 U 2 V j d G l v b j E v Y T E y O T E z M T Y g K D Q p L 0 N o Y W 5 n Z W Q g V H l w Z S 5 7 c m V s Z X Z h b n R f e W 5 f Z 2 9 s Z C w x N n 0 m c X V v d D s s J n F 1 b 3 Q 7 U 2 V j d G l v b j E v Y T E y O T E z M T Y g K D Q p L 0 N o Y W 5 n Z W Q g V H l w Z S 5 7 c m V 0 d 2 V l d F 9 j b 3 V u d C w x N 3 0 m c X V v d D s s J n F 1 b 3 Q 7 U 2 V j d G l v b j E v Y T E y O T E z M T Y g K D Q p L 0 N o Y W 5 n Z W Q g V H l w Z S 5 7 c m V 0 d 2 V l d F 9 z d G F 0 d X N f a W Q s M T h 9 J n F 1 b 3 Q 7 L C Z x d W 9 0 O 1 N l Y 3 R p b 2 4 x L 2 E x M j k x M z E 2 I C g 0 K S 9 D a G F u Z 2 V k I F R 5 c G U u e 3 N l b n R p b W V u d F 9 n b 2 x k L D E 5 f S Z x d W 9 0 O y w m c X V v d D t T Z W N 0 a W 9 u M S 9 h M T I 5 M T M x N i A o N C k v Q 2 h h b m d l Z C B U e X B l L n t z b 3 V y Y 2 U s M j B 9 J n F 1 b 3 Q 7 L C Z x d W 9 0 O 1 N l Y 3 R p b 2 4 x L 2 E x M j k x M z E 2 I C g 0 K S 9 D a G F u Z 2 V k I F R 5 c G U u e 3 N 0 Y X R 1 c 1 9 p Z C w y M X 0 m c X V v d D s s J n F 1 b 3 Q 7 U 2 V j d G l v b j E v Y T E y O T E z M T Y g K D Q p L 0 N o Y W 5 n Z W Q g V H l w Z S 5 7 c 3 l t Y m 9 s c y w y M n 0 m c X V v d D s s J n F 1 b 3 Q 7 U 2 V j d G l v b j E v Y T E y O T E z M T Y g K D Q p L 0 N o Y W 5 n Z W Q g V H l w Z S 5 7 d H d l Z X Q s M j N 9 J n F 1 b 3 Q 7 L C Z x d W 9 0 O 1 N l Y 3 R p b 2 4 x L 2 E x M j k x M z E 2 I C g 0 K S 9 D a G F u Z 2 V k I F R 5 c G U u e 3 R 3 Z W V 0 X 3 V y b C w y N H 0 m c X V v d D s s J n F 1 b 3 Q 7 U 2 V j d G l v b j E v Y T E y O T E z M T Y g K D Q p L 0 N o Y W 5 n Z W Q g V H l w Z S 5 7 d X N l c l 9 p Z C w y N X 0 m c X V v d D t d L C Z x d W 9 0 O 0 N v b H V t b k N v d W 5 0 J n F 1 b 3 Q 7 O j I 2 L C Z x d W 9 0 O 0 t l e U N v b H V t b k 5 h b W V z J n F 1 b 3 Q 7 O l t d L C Z x d W 9 0 O 0 N v b H V t b k l k Z W 5 0 a X R p Z X M m c X V v d D s 6 W y Z x d W 9 0 O 1 N l Y 3 R p b 2 4 x L 2 E x M j k x M z E 2 I C g 0 K S 9 D a G F u Z 2 V k I F R 5 c G U u e 1 9 1 b m l 0 X 2 l k L D B 9 J n F 1 b 3 Q 7 L C Z x d W 9 0 O 1 N l Y 3 R p b 2 4 x L 2 E x M j k x M z E 2 I C g 0 K S 9 D a G F u Z 2 V k I F R 5 c G U u e 1 9 n b 2 x k Z W 4 s M X 0 m c X V v d D s s J n F 1 b 3 Q 7 U 2 V j d G l v b j E v Y T E y O T E z M T Y g K D Q p L 0 N o Y W 5 n Z W Q g V H l w Z S 5 7 X 3 V u a X R f c 3 R h d G U s M n 0 m c X V v d D s s J n F 1 b 3 Q 7 U 2 V j d G l v b j E v Y T E y O T E z M T Y g K D Q p L 0 N o Y W 5 n Z W Q g V H l w Z S 5 7 X 3 R y d X N 0 Z W R f a n V k Z 2 1 l b n R z L D N 9 J n F 1 b 3 Q 7 L C Z x d W 9 0 O 1 N l Y 3 R p b 2 4 x L 2 E x M j k x M z E 2 I C g 0 K S 9 D a G F u Z 2 V k I F R 5 c G U u e 1 9 s Y X N 0 X 2 p 1 Z G d t Z W 5 0 X 2 F 0 L D R 9 J n F 1 b 3 Q 7 L C Z x d W 9 0 O 1 N l Y 3 R p b 2 4 x L 2 E x M j k x M z E 2 I C g 0 K S 9 D a G F u Z 2 V k I F R 5 c G U u e 3 J l b G V 2 Y W 5 0 X 3 l u L D V 9 J n F 1 b 3 Q 7 L C Z x d W 9 0 O 1 N l Y 3 R p b 2 4 x L 2 E x M j k x M z E 2 I C g 0 K S 9 D a G F u Z 2 V k I F R 5 c G U u e 3 J l b G V 2 Y W 5 0 X 3 l u O m N v b m Z p Z G V u Y 2 U s N n 0 m c X V v d D s s J n F 1 b 3 Q 7 U 2 V j d G l v b j E v Y T E y O T E z M T Y g K D Q p L 0 N o Y W 5 n Z W Q g V H l w Z S 5 7 c 2 V u d G l t Z W 5 0 L D d 9 J n F 1 b 3 Q 7 L C Z x d W 9 0 O 1 N l Y 3 R p b 2 4 x L 2 E x M j k x M z E 2 I C g 0 K S 9 D a G F u Z 2 V k I F R 5 c G U u e 3 N l b n R p b W V u d D p j b 2 5 m a W R l b m N l L D h 9 J n F 1 b 3 Q 7 L C Z x d W 9 0 O 1 N l Y 3 R p b 2 4 x L 2 E x M j k x M z E 2 I C g 0 K S 9 D a G F u Z 2 V k I F R 5 c G U u e 2 N v b 3 J k a W 5 h d G V z L D l 9 J n F 1 b 3 Q 7 L C Z x d W 9 0 O 1 N l Y 3 R p b 2 4 x L 2 E x M j k x M z E 2 I C g 0 K S 9 D a G F u Z 2 V k I F R 5 c G U u e 2 N y Z W F 0 Z W R f Y X Q s M T B 9 J n F 1 b 3 Q 7 L C Z x d W 9 0 O 1 N l Y 3 R p b 2 4 x L 2 E x M j k x M z E 2 I C g 0 K S 9 D a G F u Z 2 V k I F R 5 c G U u e 2 Z h d m 9 y a X R l X 2 N v d W 5 0 L D E x f S Z x d W 9 0 O y w m c X V v d D t T Z W N 0 a W 9 u M S 9 h M T I 5 M T M x N i A o N C k v Q 2 h h b m d l Z C B U e X B l L n t o Y X N o d G F n c y w x M n 0 m c X V v d D s s J n F 1 b 3 Q 7 U 2 V j d G l v b j E v Y T E y O T E z M T Y g K D Q p L 0 N o Y W 5 n Z W Q g V H l w Z S 5 7 a X N f c X V v d G U s M T N 9 J n F 1 b 3 Q 7 L C Z x d W 9 0 O 1 N l Y 3 R p b 2 4 x L 2 E x M j k x M z E 2 I C g 0 K S 9 D a G F u Z 2 V k I F R 5 c G U u e 2 x h b m c s M T R 9 J n F 1 b 3 Q 7 L C Z x d W 9 0 O 1 N l Y 3 R p b 2 4 x L 2 E x M j k x M z E 2 I C g 0 K S 9 D a G F u Z 2 V k I F R 5 c G U u e 3 F 1 b 3 R l Z F 9 z d G F 0 d X N f a W Q s M T V 9 J n F 1 b 3 Q 7 L C Z x d W 9 0 O 1 N l Y 3 R p b 2 4 x L 2 E x M j k x M z E 2 I C g 0 K S 9 D a G F u Z 2 V k I F R 5 c G U u e 3 J l b G V 2 Y W 5 0 X 3 l u X 2 d v b G Q s M T Z 9 J n F 1 b 3 Q 7 L C Z x d W 9 0 O 1 N l Y 3 R p b 2 4 x L 2 E x M j k x M z E 2 I C g 0 K S 9 D a G F u Z 2 V k I F R 5 c G U u e 3 J l d H d l Z X R f Y 2 9 1 b n Q s M T d 9 J n F 1 b 3 Q 7 L C Z x d W 9 0 O 1 N l Y 3 R p b 2 4 x L 2 E x M j k x M z E 2 I C g 0 K S 9 D a G F u Z 2 V k I F R 5 c G U u e 3 J l d H d l Z X R f c 3 R h d H V z X 2 l k L D E 4 f S Z x d W 9 0 O y w m c X V v d D t T Z W N 0 a W 9 u M S 9 h M T I 5 M T M x N i A o N C k v Q 2 h h b m d l Z C B U e X B l L n t z Z W 5 0 a W 1 l b n R f Z 2 9 s Z C w x O X 0 m c X V v d D s s J n F 1 b 3 Q 7 U 2 V j d G l v b j E v Y T E y O T E z M T Y g K D Q p L 0 N o Y W 5 n Z W Q g V H l w Z S 5 7 c 2 9 1 c m N l L D I w f S Z x d W 9 0 O y w m c X V v d D t T Z W N 0 a W 9 u M S 9 h M T I 5 M T M x N i A o N C k v Q 2 h h b m d l Z C B U e X B l L n t z d G F 0 d X N f a W Q s M j F 9 J n F 1 b 3 Q 7 L C Z x d W 9 0 O 1 N l Y 3 R p b 2 4 x L 2 E x M j k x M z E 2 I C g 0 K S 9 D a G F u Z 2 V k I F R 5 c G U u e 3 N 5 b W J v b H M s M j J 9 J n F 1 b 3 Q 7 L C Z x d W 9 0 O 1 N l Y 3 R p b 2 4 x L 2 E x M j k x M z E 2 I C g 0 K S 9 D a G F u Z 2 V k I F R 5 c G U u e 3 R 3 Z W V 0 L D I z f S Z x d W 9 0 O y w m c X V v d D t T Z W N 0 a W 9 u M S 9 h M T I 5 M T M x N i A o N C k v Q 2 h h b m d l Z C B U e X B l L n t 0 d 2 V l d F 9 1 c m w s M j R 9 J n F 1 b 3 Q 7 L C Z x d W 9 0 O 1 N l Y 3 R p b 2 4 x L 2 E x M j k x M z E 2 I C g 0 K S 9 D a G F u Z 2 V k I F R 5 c G U u e 3 V z Z X J f a W Q s M j V 9 J n F 1 b 3 Q 7 X S w m c X V v d D t S Z W x h d G l v b n N o a X B J b m Z v J n F 1 b 3 Q 7 O l t d f S I g L z 4 8 L 1 N 0 Y W J s Z U V u d H J p Z X M + P C 9 J d G V t P j x J d G V t P j x J d G V t T G 9 j Y X R p b 2 4 + P E l 0 Z W 1 U e X B l P k Z v c m 1 1 b G E 8 L 0 l 0 Z W 1 U e X B l P j x J d G V t U G F 0 a D 5 T Z W N 0 a W 9 u M S 9 h M T I 5 M T M x N i U y M C g 0 K S 9 T b 3 V y Y 2 U 8 L 0 l 0 Z W 1 Q Y X R o P j w v S X R l b U x v Y 2 F 0 a W 9 u P j x T d G F i b G V F b n R y a W V z I C 8 + P C 9 J d G V t P j x J d G V t P j x J d G V t T G 9 j Y X R p b 2 4 + P E l 0 Z W 1 U e X B l P k Z v c m 1 1 b G E 8 L 0 l 0 Z W 1 U e X B l P j x J d G V t U G F 0 a D 5 T Z W N 0 a W 9 u M S 9 h M T I 5 M T M x N i U y M C g 0 K S 9 Q c m 9 t b 3 R l Z C U y M E h l Y W R l c n M 8 L 0 l 0 Z W 1 Q Y X R o P j w v S X R l b U x v Y 2 F 0 a W 9 u P j x T d G F i b G V F b n R y a W V z I C 8 + P C 9 J d G V t P j x J d G V t P j x J d G V t T G 9 j Y X R p b 2 4 + P E l 0 Z W 1 U e X B l P k Z v c m 1 1 b G E 8 L 0 l 0 Z W 1 U e X B l P j x J d G V t U G F 0 a D 5 T Z W N 0 a W 9 u M S 9 h M T I 5 M T M x N i U y M C g 0 K S 9 D a G F u Z 2 V k J T I w V H l w Z T w v S X R l b V B h d G g + P C 9 J d G V t T G 9 j Y X R p b 2 4 + P F N 0 Y W J s Z U V u d H J p Z X M g L z 4 8 L 0 l 0 Z W 0 + P E l 0 Z W 0 + P E l 0 Z W 1 M b 2 N h d G l v b j 4 8 S X R l b V R 5 c G U + R m 9 y b X V s Y T w v S X R l b V R 5 c G U + P E l 0 Z W 1 Q Y X R o P l N l Y 3 R p b 2 4 x L 2 E x M j k x M z E 2 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M z k i I C 8 + P E V u d H J 5 I F R 5 c G U 9 I k Z p b G x F c n J v c k N v Z G U i I F Z h b H V l P S J z V W 5 r b m 9 3 b i I g L z 4 8 R W 5 0 c n k g V H l w Z T 0 i R m l s b E V y c m 9 y Q 2 9 1 b n Q i I F Z h b H V l P S J s M C I g L z 4 8 R W 5 0 c n k g V H l w Z T 0 i R m l s b E x h c 3 R V c G R h d G V k I i B W Y W x 1 Z T 0 i Z D I w M T g t M D g t M T V U M D g 6 N D Y 6 N D k u M j A 0 M j Q 3 N l 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T M x N i A o N S k v Q 2 h h b m d l Z C B U e X B l L n t f d W 5 p d F 9 p Z C w w f S Z x d W 9 0 O y w m c X V v d D t T Z W N 0 a W 9 u M S 9 h M T I 5 M T M x N i A o N S k v Q 2 h h b m d l Z C B U e X B l L n t f Z 2 9 s Z G V u L D F 9 J n F 1 b 3 Q 7 L C Z x d W 9 0 O 1 N l Y 3 R p b 2 4 x L 2 E x M j k x M z E 2 I C g 1 K S 9 D a G F u Z 2 V k I F R 5 c G U u e 1 9 1 b m l 0 X 3 N 0 Y X R l L D J 9 J n F 1 b 3 Q 7 L C Z x d W 9 0 O 1 N l Y 3 R p b 2 4 x L 2 E x M j k x M z E 2 I C g 1 K S 9 D a G F u Z 2 V k I F R 5 c G U u e 1 9 0 c n V z d G V k X 2 p 1 Z G d t Z W 5 0 c y w z f S Z x d W 9 0 O y w m c X V v d D t T Z W N 0 a W 9 u M S 9 h M T I 5 M T M x N i A o N S k v Q 2 h h b m d l Z C B U e X B l L n t f b G F z d F 9 q d W R n b W V u d F 9 h d C w 0 f S Z x d W 9 0 O y w m c X V v d D t T Z W N 0 a W 9 u M S 9 h M T I 5 M T M x N i A o N S k v Q 2 h h b m d l Z C B U e X B l L n t y Z W x l d m F u d F 9 5 b i w 1 f S Z x d W 9 0 O y w m c X V v d D t T Z W N 0 a W 9 u M S 9 h M T I 5 M T M x N i A o N S k v Q 2 h h b m d l Z C B U e X B l L n t y Z W x l d m F u d F 9 5 b j p j b 2 5 m a W R l b m N l L D Z 9 J n F 1 b 3 Q 7 L C Z x d W 9 0 O 1 N l Y 3 R p b 2 4 x L 2 E x M j k x M z E 2 I C g 1 K S 9 D a G F u Z 2 V k I F R 5 c G U u e 3 N l b n R p b W V u d C w 3 f S Z x d W 9 0 O y w m c X V v d D t T Z W N 0 a W 9 u M S 9 h M T I 5 M T M x N i A o N S k v Q 2 h h b m d l Z C B U e X B l L n t z Z W 5 0 a W 1 l b n Q 6 Y 2 9 u Z m l k Z W 5 j Z S w 4 f S Z x d W 9 0 O y w m c X V v d D t T Z W N 0 a W 9 u M S 9 h M T I 5 M T M x N i A o N S k v Q 2 h h b m d l Z C B U e X B l L n t j b 2 9 y Z G l u Y X R l c y w 5 f S Z x d W 9 0 O y w m c X V v d D t T Z W N 0 a W 9 u M S 9 h M T I 5 M T M x N i A o N S k v Q 2 h h b m d l Z C B U e X B l L n t j c m V h d G V k X 2 F 0 L D E w f S Z x d W 9 0 O y w m c X V v d D t T Z W N 0 a W 9 u M S 9 h M T I 5 M T M x N i A o N S k v Q 2 h h b m d l Z C B U e X B l L n t m Y X Z v c m l 0 Z V 9 j b 3 V u d C w x M X 0 m c X V v d D s s J n F 1 b 3 Q 7 U 2 V j d G l v b j E v Y T E y O T E z M T Y g K D U p L 0 N o Y W 5 n Z W Q g V H l w Z S 5 7 a G F z a H R h Z 3 M s M T J 9 J n F 1 b 3 Q 7 L C Z x d W 9 0 O 1 N l Y 3 R p b 2 4 x L 2 E x M j k x M z E 2 I C g 1 K S 9 D a G F u Z 2 V k I F R 5 c G U u e 2 l z X 3 F 1 b 3 R l L D E z f S Z x d W 9 0 O y w m c X V v d D t T Z W N 0 a W 9 u M S 9 h M T I 5 M T M x N i A o N S k v Q 2 h h b m d l Z C B U e X B l L n t s Y W 5 n L D E 0 f S Z x d W 9 0 O y w m c X V v d D t T Z W N 0 a W 9 u M S 9 h M T I 5 M T M x N i A o N S k v Q 2 h h b m d l Z C B U e X B l L n t x d W 9 0 Z W R f c 3 R h d H V z X 2 l k L D E 1 f S Z x d W 9 0 O y w m c X V v d D t T Z W N 0 a W 9 u M S 9 h M T I 5 M T M x N i A o N S k v Q 2 h h b m d l Z C B U e X B l L n t y Z W x l d m F u d F 9 5 b l 9 n b 2 x k L D E 2 f S Z x d W 9 0 O y w m c X V v d D t T Z W N 0 a W 9 u M S 9 h M T I 5 M T M x N i A o N S k v Q 2 h h b m d l Z C B U e X B l L n t y Z X R 3 Z W V 0 X 2 N v d W 5 0 L D E 3 f S Z x d W 9 0 O y w m c X V v d D t T Z W N 0 a W 9 u M S 9 h M T I 5 M T M x N i A o N S k v Q 2 h h b m d l Z C B U e X B l L n t y Z X R 3 Z W V 0 X 3 N 0 Y X R 1 c 1 9 p Z C w x O H 0 m c X V v d D s s J n F 1 b 3 Q 7 U 2 V j d G l v b j E v Y T E y O T E z M T Y g K D U p L 0 N o Y W 5 n Z W Q g V H l w Z S 5 7 c 2 V u d G l t Z W 5 0 X 2 d v b G Q s M T l 9 J n F 1 b 3 Q 7 L C Z x d W 9 0 O 1 N l Y 3 R p b 2 4 x L 2 E x M j k x M z E 2 I C g 1 K S 9 D a G F u Z 2 V k I F R 5 c G U u e 3 N v d X J j Z S w y M H 0 m c X V v d D s s J n F 1 b 3 Q 7 U 2 V j d G l v b j E v Y T E y O T E z M T Y g K D U p L 0 N o Y W 5 n Z W Q g V H l w Z S 5 7 c 3 R h d H V z X 2 l k L D I x f S Z x d W 9 0 O y w m c X V v d D t T Z W N 0 a W 9 u M S 9 h M T I 5 M T M x N i A o N S k v Q 2 h h b m d l Z C B U e X B l L n t z e W 1 i b 2 x z L D I y f S Z x d W 9 0 O y w m c X V v d D t T Z W N 0 a W 9 u M S 9 h M T I 5 M T M x N i A o N S k v Q 2 h h b m d l Z C B U e X B l L n t 0 d 2 V l d C w y M 3 0 m c X V v d D s s J n F 1 b 3 Q 7 U 2 V j d G l v b j E v Y T E y O T E z M T Y g K D U p L 0 N o Y W 5 n Z W Q g V H l w Z S 5 7 d H d l Z X R f d X J s L D I 0 f S Z x d W 9 0 O y w m c X V v d D t T Z W N 0 a W 9 u M S 9 h M T I 5 M T M x N i A o N S k v Q 2 h h b m d l Z C B U e X B l L n t 1 c 2 V y X 2 l k L D I 1 f S Z x d W 9 0 O 1 0 s J n F 1 b 3 Q 7 Q 2 9 s d W 1 u Q 2 9 1 b n Q m c X V v d D s 6 M j Y s J n F 1 b 3 Q 7 S 2 V 5 Q 2 9 s d W 1 u T m F t Z X M m c X V v d D s 6 W 1 0 s J n F 1 b 3 Q 7 Q 2 9 s d W 1 u S W R l b n R p d G l l c y Z x d W 9 0 O z p b J n F 1 b 3 Q 7 U 2 V j d G l v b j E v Y T E y O T E z M T Y g K D U p L 0 N o Y W 5 n Z W Q g V H l w Z S 5 7 X 3 V u a X R f a W Q s M H 0 m c X V v d D s s J n F 1 b 3 Q 7 U 2 V j d G l v b j E v Y T E y O T E z M T Y g K D U p L 0 N o Y W 5 n Z W Q g V H l w Z S 5 7 X 2 d v b G R l b i w x f S Z x d W 9 0 O y w m c X V v d D t T Z W N 0 a W 9 u M S 9 h M T I 5 M T M x N i A o N S k v Q 2 h h b m d l Z C B U e X B l L n t f d W 5 p d F 9 z d G F 0 Z S w y f S Z x d W 9 0 O y w m c X V v d D t T Z W N 0 a W 9 u M S 9 h M T I 5 M T M x N i A o N S k v Q 2 h h b m d l Z C B U e X B l L n t f d H J 1 c 3 R l Z F 9 q d W R n b W V u d H M s M 3 0 m c X V v d D s s J n F 1 b 3 Q 7 U 2 V j d G l v b j E v Y T E y O T E z M T Y g K D U p L 0 N o Y W 5 n Z W Q g V H l w Z S 5 7 X 2 x h c 3 R f a n V k Z 2 1 l b n R f Y X Q s N H 0 m c X V v d D s s J n F 1 b 3 Q 7 U 2 V j d G l v b j E v Y T E y O T E z M T Y g K D U p L 0 N o Y W 5 n Z W Q g V H l w Z S 5 7 c m V s Z X Z h b n R f e W 4 s N X 0 m c X V v d D s s J n F 1 b 3 Q 7 U 2 V j d G l v b j E v Y T E y O T E z M T Y g K D U p L 0 N o Y W 5 n Z W Q g V H l w Z S 5 7 c m V s Z X Z h b n R f e W 4 6 Y 2 9 u Z m l k Z W 5 j Z S w 2 f S Z x d W 9 0 O y w m c X V v d D t T Z W N 0 a W 9 u M S 9 h M T I 5 M T M x N i A o N S k v Q 2 h h b m d l Z C B U e X B l L n t z Z W 5 0 a W 1 l b n Q s N 3 0 m c X V v d D s s J n F 1 b 3 Q 7 U 2 V j d G l v b j E v Y T E y O T E z M T Y g K D U p L 0 N o Y W 5 n Z W Q g V H l w Z S 5 7 c 2 V u d G l t Z W 5 0 O m N v b m Z p Z G V u Y 2 U s O H 0 m c X V v d D s s J n F 1 b 3 Q 7 U 2 V j d G l v b j E v Y T E y O T E z M T Y g K D U p L 0 N o Y W 5 n Z W Q g V H l w Z S 5 7 Y 2 9 v c m R p b m F 0 Z X M s O X 0 m c X V v d D s s J n F 1 b 3 Q 7 U 2 V j d G l v b j E v Y T E y O T E z M T Y g K D U p L 0 N o Y W 5 n Z W Q g V H l w Z S 5 7 Y 3 J l Y X R l Z F 9 h d C w x M H 0 m c X V v d D s s J n F 1 b 3 Q 7 U 2 V j d G l v b j E v Y T E y O T E z M T Y g K D U p L 0 N o Y W 5 n Z W Q g V H l w Z S 5 7 Z m F 2 b 3 J p d G V f Y 2 9 1 b n Q s M T F 9 J n F 1 b 3 Q 7 L C Z x d W 9 0 O 1 N l Y 3 R p b 2 4 x L 2 E x M j k x M z E 2 I C g 1 K S 9 D a G F u Z 2 V k I F R 5 c G U u e 2 h h c 2 h 0 Y W d z L D E y f S Z x d W 9 0 O y w m c X V v d D t T Z W N 0 a W 9 u M S 9 h M T I 5 M T M x N i A o N S k v Q 2 h h b m d l Z C B U e X B l L n t p c 1 9 x d W 9 0 Z S w x M 3 0 m c X V v d D s s J n F 1 b 3 Q 7 U 2 V j d G l v b j E v Y T E y O T E z M T Y g K D U p L 0 N o Y W 5 n Z W Q g V H l w Z S 5 7 b G F u Z y w x N H 0 m c X V v d D s s J n F 1 b 3 Q 7 U 2 V j d G l v b j E v Y T E y O T E z M T Y g K D U p L 0 N o Y W 5 n Z W Q g V H l w Z S 5 7 c X V v d G V k X 3 N 0 Y X R 1 c 1 9 p Z C w x N X 0 m c X V v d D s s J n F 1 b 3 Q 7 U 2 V j d G l v b j E v Y T E y O T E z M T Y g K D U p L 0 N o Y W 5 n Z W Q g V H l w Z S 5 7 c m V s Z X Z h b n R f e W 5 f Z 2 9 s Z C w x N n 0 m c X V v d D s s J n F 1 b 3 Q 7 U 2 V j d G l v b j E v Y T E y O T E z M T Y g K D U p L 0 N o Y W 5 n Z W Q g V H l w Z S 5 7 c m V 0 d 2 V l d F 9 j b 3 V u d C w x N 3 0 m c X V v d D s s J n F 1 b 3 Q 7 U 2 V j d G l v b j E v Y T E y O T E z M T Y g K D U p L 0 N o Y W 5 n Z W Q g V H l w Z S 5 7 c m V 0 d 2 V l d F 9 z d G F 0 d X N f a W Q s M T h 9 J n F 1 b 3 Q 7 L C Z x d W 9 0 O 1 N l Y 3 R p b 2 4 x L 2 E x M j k x M z E 2 I C g 1 K S 9 D a G F u Z 2 V k I F R 5 c G U u e 3 N l b n R p b W V u d F 9 n b 2 x k L D E 5 f S Z x d W 9 0 O y w m c X V v d D t T Z W N 0 a W 9 u M S 9 h M T I 5 M T M x N i A o N S k v Q 2 h h b m d l Z C B U e X B l L n t z b 3 V y Y 2 U s M j B 9 J n F 1 b 3 Q 7 L C Z x d W 9 0 O 1 N l Y 3 R p b 2 4 x L 2 E x M j k x M z E 2 I C g 1 K S 9 D a G F u Z 2 V k I F R 5 c G U u e 3 N 0 Y X R 1 c 1 9 p Z C w y M X 0 m c X V v d D s s J n F 1 b 3 Q 7 U 2 V j d G l v b j E v Y T E y O T E z M T Y g K D U p L 0 N o Y W 5 n Z W Q g V H l w Z S 5 7 c 3 l t Y m 9 s c y w y M n 0 m c X V v d D s s J n F 1 b 3 Q 7 U 2 V j d G l v b j E v Y T E y O T E z M T Y g K D U p L 0 N o Y W 5 n Z W Q g V H l w Z S 5 7 d H d l Z X Q s M j N 9 J n F 1 b 3 Q 7 L C Z x d W 9 0 O 1 N l Y 3 R p b 2 4 x L 2 E x M j k x M z E 2 I C g 1 K S 9 D a G F u Z 2 V k I F R 5 c G U u e 3 R 3 Z W V 0 X 3 V y b C w y N H 0 m c X V v d D s s J n F 1 b 3 Q 7 U 2 V j d G l v b j E v Y T E y O T E z M T Y g K D U p L 0 N o Y W 5 n Z W Q g V H l w Z S 5 7 d X N l c l 9 p Z C w y N X 0 m c X V v d D t d L C Z x d W 9 0 O 1 J l b G F 0 a W 9 u c 2 h p c E l u Z m 8 m c X V v d D s 6 W 1 1 9 I i A v P j w v U 3 R h Y m x l R W 5 0 c m l l c z 4 8 L 0 l 0 Z W 0 + P E l 0 Z W 0 + P E l 0 Z W 1 M b 2 N h d G l v b j 4 8 S X R l b V R 5 c G U + R m 9 y b X V s Y T w v S X R l b V R 5 c G U + P E l 0 Z W 1 Q Y X R o P l N l Y 3 R p b 2 4 x L 2 E x M j k x M z E 2 J T I w K D U p L 1 N v d X J j Z T w v S X R l b V B h d G g + P C 9 J d G V t T G 9 j Y X R p b 2 4 + P F N 0 Y W J s Z U V u d H J p Z X M g L z 4 8 L 0 l 0 Z W 0 + P E l 0 Z W 0 + P E l 0 Z W 1 M b 2 N h d G l v b j 4 8 S X R l b V R 5 c G U + R m 9 y b X V s Y T w v S X R l b V R 5 c G U + P E l 0 Z W 1 Q Y X R o P l N l Y 3 R p b 2 4 x L 2 E x M j k x M z E 2 J T I w K D U p L 1 B y b 2 1 v d G V k J T I w S G V h Z G V y c z w v S X R l b V B h d G g + P C 9 J d G V t T G 9 j Y X R p b 2 4 + P F N 0 Y W J s Z U V u d H J p Z X M g L z 4 8 L 0 l 0 Z W 0 + P E l 0 Z W 0 + P E l 0 Z W 1 M b 2 N h d G l v b j 4 8 S X R l b V R 5 c G U + R m 9 y b X V s Y T w v S X R l b V R 5 c G U + P E l 0 Z W 1 Q Y X R o P l N l Y 3 R p b 2 4 x L 2 E x M j k x M z E 2 J T I w K D U p L 0 N o Y W 5 n Z W Q l M j B U e X B l P C 9 J d G V t U G F 0 a D 4 8 L 0 l 0 Z W 1 M b 2 N h d G l v b j 4 8 U 3 R h Y m x l R W 5 0 c m l l c y A v P j w v S X R l b T 4 8 S X R l b T 4 8 S X R l b U x v Y 2 F 0 a W 9 u P j x J d G V t V H l w Z T 5 G b 3 J t d W x h P C 9 J d G V t V H l w Z T 4 8 S X R l b V B h d G g + U 2 V j d G l v b j E v Y T E y O T M y N 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O T k i I C 8 + P E V u d H J 5 I F R 5 c G U 9 I k Z p b G x F c n J v c k N v Z G U i I F Z h b H V l P S J z V W 5 r b m 9 3 b i I g L z 4 8 R W 5 0 c n k g V H l w Z T 0 i R m l s b E V y c m 9 y Q 2 9 1 b n Q i I F Z h b H V l P S J s M C I g L z 4 8 R W 5 0 c n k g V H l w Z T 0 i R m l s b E x h c 3 R V c G R h d G V k I i B W Y W x 1 Z T 0 i Z D I w M T g t M D g t M T Z U M T M 6 M D E 6 N D k u N T I z N z Y 4 O V 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z I 1 N i 9 D a G F u Z 2 V k I F R 5 c G U u e 1 9 1 b m l 0 X 2 l k L D B 9 J n F 1 b 3 Q 7 L C Z x d W 9 0 O 1 N l Y 3 R p b 2 4 x L 2 E x M j k z M j U 2 L 0 N o Y W 5 n Z W Q g V H l w Z S 5 7 X 2 d v b G R l b i w x f S Z x d W 9 0 O y w m c X V v d D t T Z W N 0 a W 9 u M S 9 h M T I 5 M z I 1 N i 9 D a G F u Z 2 V k I F R 5 c G U u e 1 9 1 b m l 0 X 3 N 0 Y X R l L D J 9 J n F 1 b 3 Q 7 L C Z x d W 9 0 O 1 N l Y 3 R p b 2 4 x L 2 E x M j k z M j U 2 L 0 N o Y W 5 n Z W Q g V H l w Z S 5 7 X 3 R y d X N 0 Z W R f a n V k Z 2 1 l b n R z L D N 9 J n F 1 b 3 Q 7 L C Z x d W 9 0 O 1 N l Y 3 R p b 2 4 x L 2 E x M j k z M j U 2 L 0 N o Y W 5 n Z W Q g V H l w Z S 5 7 X 2 x h c 3 R f a n V k Z 2 1 l b n R f Y X Q s N H 0 m c X V v d D s s J n F 1 b 3 Q 7 U 2 V j d G l v b j E v Y T E y O T M y N T Y v Q 2 h h b m d l Z C B U e X B l L n t y Z W x l d m F u d F 9 5 b i w 1 f S Z x d W 9 0 O y w m c X V v d D t T Z W N 0 a W 9 u M S 9 h M T I 5 M z I 1 N i 9 D a G F u Z 2 V k I F R 5 c G U u e 3 J l b G V 2 Y W 5 0 X 3 l u O m N v b m Z p Z G V u Y 2 U s N n 0 m c X V v d D s s J n F 1 b 3 Q 7 U 2 V j d G l v b j E v Y T E y O T M y N T Y v Q 2 h h b m d l Z C B U e X B l L n t z Z W 5 0 a W 1 l b n Q s N 3 0 m c X V v d D s s J n F 1 b 3 Q 7 U 2 V j d G l v b j E v Y T E y O T M y N T Y v Q 2 h h b m d l Z C B U e X B l L n t z Z W 5 0 a W 1 l b n Q 6 Y 2 9 u Z m l k Z W 5 j Z S w 4 f S Z x d W 9 0 O y w m c X V v d D t T Z W N 0 a W 9 u M S 9 h M T I 5 M z I 1 N i 9 D a G F u Z 2 V k I F R 5 c G U u e 2 N v b 3 J k a W 5 h d G V z L D l 9 J n F 1 b 3 Q 7 L C Z x d W 9 0 O 1 N l Y 3 R p b 2 4 x L 2 E x M j k z M j U 2 L 0 N o Y W 5 n Z W Q g V H l w Z S 5 7 Y 3 J l Y X R l Z F 9 h d C w x M H 0 m c X V v d D s s J n F 1 b 3 Q 7 U 2 V j d G l v b j E v Y T E y O T M y N T Y v Q 2 h h b m d l Z C B U e X B l L n t m Y X Z v c m l 0 Z V 9 j b 3 V u d C w x M X 0 m c X V v d D s s J n F 1 b 3 Q 7 U 2 V j d G l v b j E v Y T E y O T M y N T Y v Q 2 h h b m d l Z C B U e X B l L n t o Y X N o d G F n c y w x M n 0 m c X V v d D s s J n F 1 b 3 Q 7 U 2 V j d G l v b j E v Y T E y O T M y N T Y v Q 2 h h b m d l Z C B U e X B l L n t p c 1 9 x d W 9 0 Z S w x M 3 0 m c X V v d D s s J n F 1 b 3 Q 7 U 2 V j d G l v b j E v Y T E y O T M y N T Y v Q 2 h h b m d l Z C B U e X B l L n t s Y W 5 n L D E 0 f S Z x d W 9 0 O y w m c X V v d D t T Z W N 0 a W 9 u M S 9 h M T I 5 M z I 1 N i 9 D a G F u Z 2 V k I F R 5 c G U u e 3 F 1 b 3 R l Z F 9 z d G F 0 d X N f a W Q s M T V 9 J n F 1 b 3 Q 7 L C Z x d W 9 0 O 1 N l Y 3 R p b 2 4 x L 2 E x M j k z M j U 2 L 0 N o Y W 5 n Z W Q g V H l w Z S 5 7 c m V s Z X Z h b n R f e W 5 f Z 2 9 s Z C w x N n 0 m c X V v d D s s J n F 1 b 3 Q 7 U 2 V j d G l v b j E v Y T E y O T M y N T Y v Q 2 h h b m d l Z C B U e X B l L n t y Z X R 3 Z W V 0 X 2 N v d W 5 0 L D E 3 f S Z x d W 9 0 O y w m c X V v d D t T Z W N 0 a W 9 u M S 9 h M T I 5 M z I 1 N i 9 D a G F u Z 2 V k I F R 5 c G U u e 3 J l d H d l Z X R f c 3 R h d H V z X 2 l k L D E 4 f S Z x d W 9 0 O y w m c X V v d D t T Z W N 0 a W 9 u M S 9 h M T I 5 M z I 1 N i 9 D a G F u Z 2 V k I F R 5 c G U u e 3 N l b n R p b W V u d F 9 n b 2 x k L D E 5 f S Z x d W 9 0 O y w m c X V v d D t T Z W N 0 a W 9 u M S 9 h M T I 5 M z I 1 N i 9 D a G F u Z 2 V k I F R 5 c G U u e 3 N v d X J j Z S w y M H 0 m c X V v d D s s J n F 1 b 3 Q 7 U 2 V j d G l v b j E v Y T E y O T M y N T Y v Q 2 h h b m d l Z C B U e X B l L n t z d G F 0 d X N f a W Q s M j F 9 J n F 1 b 3 Q 7 L C Z x d W 9 0 O 1 N l Y 3 R p b 2 4 x L 2 E x M j k z M j U 2 L 0 N o Y W 5 n Z W Q g V H l w Z S 5 7 c 3 l t Y m 9 s c y w y M n 0 m c X V v d D s s J n F 1 b 3 Q 7 U 2 V j d G l v b j E v Y T E y O T M y N T Y v Q 2 h h b m d l Z C B U e X B l L n t 0 d 2 V l d C w y M 3 0 m c X V v d D s s J n F 1 b 3 Q 7 U 2 V j d G l v b j E v Y T E y O T M y N T Y v Q 2 h h b m d l Z C B U e X B l L n t 0 d 2 V l d F 9 1 c m w s M j R 9 J n F 1 b 3 Q 7 L C Z x d W 9 0 O 1 N l Y 3 R p b 2 4 x L 2 E x M j k z M j U 2 L 0 N o Y W 5 n Z W Q g V H l w Z S 5 7 d X N l c l 9 p Z C w y N X 0 m c X V v d D t d L C Z x d W 9 0 O 0 N v b H V t b k N v d W 5 0 J n F 1 b 3 Q 7 O j I 2 L C Z x d W 9 0 O 0 t l e U N v b H V t b k 5 h b W V z J n F 1 b 3 Q 7 O l t d L C Z x d W 9 0 O 0 N v b H V t b k l k Z W 5 0 a X R p Z X M m c X V v d D s 6 W y Z x d W 9 0 O 1 N l Y 3 R p b 2 4 x L 2 E x M j k z M j U 2 L 0 N o Y W 5 n Z W Q g V H l w Z S 5 7 X 3 V u a X R f a W Q s M H 0 m c X V v d D s s J n F 1 b 3 Q 7 U 2 V j d G l v b j E v Y T E y O T M y N T Y v Q 2 h h b m d l Z C B U e X B l L n t f Z 2 9 s Z G V u L D F 9 J n F 1 b 3 Q 7 L C Z x d W 9 0 O 1 N l Y 3 R p b 2 4 x L 2 E x M j k z M j U 2 L 0 N o Y W 5 n Z W Q g V H l w Z S 5 7 X 3 V u a X R f c 3 R h d G U s M n 0 m c X V v d D s s J n F 1 b 3 Q 7 U 2 V j d G l v b j E v Y T E y O T M y N T Y v Q 2 h h b m d l Z C B U e X B l L n t f d H J 1 c 3 R l Z F 9 q d W R n b W V u d H M s M 3 0 m c X V v d D s s J n F 1 b 3 Q 7 U 2 V j d G l v b j E v Y T E y O T M y N T Y v Q 2 h h b m d l Z C B U e X B l L n t f b G F z d F 9 q d W R n b W V u d F 9 h d C w 0 f S Z x d W 9 0 O y w m c X V v d D t T Z W N 0 a W 9 u M S 9 h M T I 5 M z I 1 N i 9 D a G F u Z 2 V k I F R 5 c G U u e 3 J l b G V 2 Y W 5 0 X 3 l u L D V 9 J n F 1 b 3 Q 7 L C Z x d W 9 0 O 1 N l Y 3 R p b 2 4 x L 2 E x M j k z M j U 2 L 0 N o Y W 5 n Z W Q g V H l w Z S 5 7 c m V s Z X Z h b n R f e W 4 6 Y 2 9 u Z m l k Z W 5 j Z S w 2 f S Z x d W 9 0 O y w m c X V v d D t T Z W N 0 a W 9 u M S 9 h M T I 5 M z I 1 N i 9 D a G F u Z 2 V k I F R 5 c G U u e 3 N l b n R p b W V u d C w 3 f S Z x d W 9 0 O y w m c X V v d D t T Z W N 0 a W 9 u M S 9 h M T I 5 M z I 1 N i 9 D a G F u Z 2 V k I F R 5 c G U u e 3 N l b n R p b W V u d D p j b 2 5 m a W R l b m N l L D h 9 J n F 1 b 3 Q 7 L C Z x d W 9 0 O 1 N l Y 3 R p b 2 4 x L 2 E x M j k z M j U 2 L 0 N o Y W 5 n Z W Q g V H l w Z S 5 7 Y 2 9 v c m R p b m F 0 Z X M s O X 0 m c X V v d D s s J n F 1 b 3 Q 7 U 2 V j d G l v b j E v Y T E y O T M y N T Y v Q 2 h h b m d l Z C B U e X B l L n t j c m V h d G V k X 2 F 0 L D E w f S Z x d W 9 0 O y w m c X V v d D t T Z W N 0 a W 9 u M S 9 h M T I 5 M z I 1 N i 9 D a G F u Z 2 V k I F R 5 c G U u e 2 Z h d m 9 y a X R l X 2 N v d W 5 0 L D E x f S Z x d W 9 0 O y w m c X V v d D t T Z W N 0 a W 9 u M S 9 h M T I 5 M z I 1 N i 9 D a G F u Z 2 V k I F R 5 c G U u e 2 h h c 2 h 0 Y W d z L D E y f S Z x d W 9 0 O y w m c X V v d D t T Z W N 0 a W 9 u M S 9 h M T I 5 M z I 1 N i 9 D a G F u Z 2 V k I F R 5 c G U u e 2 l z X 3 F 1 b 3 R l L D E z f S Z x d W 9 0 O y w m c X V v d D t T Z W N 0 a W 9 u M S 9 h M T I 5 M z I 1 N i 9 D a G F u Z 2 V k I F R 5 c G U u e 2 x h b m c s M T R 9 J n F 1 b 3 Q 7 L C Z x d W 9 0 O 1 N l Y 3 R p b 2 4 x L 2 E x M j k z M j U 2 L 0 N o Y W 5 n Z W Q g V H l w Z S 5 7 c X V v d G V k X 3 N 0 Y X R 1 c 1 9 p Z C w x N X 0 m c X V v d D s s J n F 1 b 3 Q 7 U 2 V j d G l v b j E v Y T E y O T M y N T Y v Q 2 h h b m d l Z C B U e X B l L n t y Z W x l d m F u d F 9 5 b l 9 n b 2 x k L D E 2 f S Z x d W 9 0 O y w m c X V v d D t T Z W N 0 a W 9 u M S 9 h M T I 5 M z I 1 N i 9 D a G F u Z 2 V k I F R 5 c G U u e 3 J l d H d l Z X R f Y 2 9 1 b n Q s M T d 9 J n F 1 b 3 Q 7 L C Z x d W 9 0 O 1 N l Y 3 R p b 2 4 x L 2 E x M j k z M j U 2 L 0 N o Y W 5 n Z W Q g V H l w Z S 5 7 c m V 0 d 2 V l d F 9 z d G F 0 d X N f a W Q s M T h 9 J n F 1 b 3 Q 7 L C Z x d W 9 0 O 1 N l Y 3 R p b 2 4 x L 2 E x M j k z M j U 2 L 0 N o Y W 5 n Z W Q g V H l w Z S 5 7 c 2 V u d G l t Z W 5 0 X 2 d v b G Q s M T l 9 J n F 1 b 3 Q 7 L C Z x d W 9 0 O 1 N l Y 3 R p b 2 4 x L 2 E x M j k z M j U 2 L 0 N o Y W 5 n Z W Q g V H l w Z S 5 7 c 2 9 1 c m N l L D I w f S Z x d W 9 0 O y w m c X V v d D t T Z W N 0 a W 9 u M S 9 h M T I 5 M z I 1 N i 9 D a G F u Z 2 V k I F R 5 c G U u e 3 N 0 Y X R 1 c 1 9 p Z C w y M X 0 m c X V v d D s s J n F 1 b 3 Q 7 U 2 V j d G l v b j E v Y T E y O T M y N T Y v Q 2 h h b m d l Z C B U e X B l L n t z e W 1 i b 2 x z L D I y f S Z x d W 9 0 O y w m c X V v d D t T Z W N 0 a W 9 u M S 9 h M T I 5 M z I 1 N i 9 D a G F u Z 2 V k I F R 5 c G U u e 3 R 3 Z W V 0 L D I z f S Z x d W 9 0 O y w m c X V v d D t T Z W N 0 a W 9 u M S 9 h M T I 5 M z I 1 N i 9 D a G F u Z 2 V k I F R 5 c G U u e 3 R 3 Z W V 0 X 3 V y b C w y N H 0 m c X V v d D s s J n F 1 b 3 Q 7 U 2 V j d G l v b j E v Y T E y O T M y N T Y v Q 2 h h b m d l Z C B U e X B l L n t 1 c 2 V y X 2 l k L D I 1 f S Z x d W 9 0 O 1 0 s J n F 1 b 3 Q 7 U m V s Y X R p b 2 5 z a G l w S W 5 m b y Z x d W 9 0 O z p b X X 0 i I C 8 + P C 9 T d G F i b G V F b n R y a W V z P j w v S X R l b T 4 8 S X R l b T 4 8 S X R l b U x v Y 2 F 0 a W 9 u P j x J d G V t V H l w Z T 5 G b 3 J t d W x h P C 9 J d G V t V H l w Z T 4 8 S X R l b V B h d G g + U 2 V j d G l v b j E v Y T E y O T M y N T Y v U 2 9 1 c m N l P C 9 J d G V t U G F 0 a D 4 8 L 0 l 0 Z W 1 M b 2 N h d G l v b j 4 8 U 3 R h Y m x l R W 5 0 c m l l c y A v P j w v S X R l b T 4 8 S X R l b T 4 8 S X R l b U x v Y 2 F 0 a W 9 u P j x J d G V t V H l w Z T 5 G b 3 J t d W x h P C 9 J d G V t V H l w Z T 4 8 S X R l b V B h d G g + U 2 V j d G l v b j E v Y T E y O T M y N T Y v U H J v b W 9 0 Z W Q l M j B I Z W F k Z X J z P C 9 J d G V t U G F 0 a D 4 8 L 0 l 0 Z W 1 M b 2 N h d G l v b j 4 8 U 3 R h Y m x l R W 5 0 c m l l c y A v P j w v S X R l b T 4 8 S X R l b T 4 8 S X R l b U x v Y 2 F 0 a W 9 u P j x J d G V t V H l w Z T 5 G b 3 J t d W x h P C 9 J d G V t V H l w Z T 4 8 S X R l b V B h d G g + U 2 V j d G l v b j E v Y T E y O T M y N T Y v Q 2 h h b m d l Z C U y M F R 5 c G U 8 L 0 l 0 Z W 1 Q Y X R o P j w v S X R l b U x v Y 2 F 0 a W 9 u P j x T d G F i b G V F b n R y a W V z I C 8 + P C 9 J d G V t P j x J d G V t P j x J d G V t T G 9 j Y X R p b 2 4 + P E l 0 Z W 1 U e X B l P k Z v c m 1 1 b G E 8 L 0 l 0 Z W 1 U e X B l P j x J d G V t U G F 0 a D 5 T Z W N 0 a W 9 u M S 9 h M T I 5 M z I 1 N 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E x M j k z M j U 2 X 1 8 y I i A v P j x F b n R y e S B U e X B l P S J G a W x s Z W R D b 2 1 w b G V 0 Z V J l c 3 V s d F R v V 2 9 y a 3 N o Z W V 0 I i B W Y W x 1 Z T 0 i b D E i I C 8 + P E V u d H J 5 I F R 5 c G U 9 I k F k Z G V k V G 9 E Y X R h T W 9 k Z W w i I F Z h b H V l P S J s M C I g L z 4 8 R W 5 0 c n k g V H l w Z T 0 i R m l s b E N v d W 5 0 I i B W Y W x 1 Z T 0 i b D E 3 M D k i I C 8 + P E V u d H J 5 I F R 5 c G U 9 I k Z p b G x F c n J v c k N v Z G U i I F Z h b H V l P S J z V W 5 r b m 9 3 b i I g L z 4 8 R W 5 0 c n k g V H l w Z T 0 i R m l s b E V y c m 9 y Q 2 9 1 b n Q i I F Z h b H V l P S J s M C I g L z 4 8 R W 5 0 c n k g V H l w Z T 0 i R m l s b E x h c 3 R V c G R h d G V k I i B W Y W x 1 Z T 0 i Z D I w M T g t M D g t M T Z U M T k 6 M j Y 6 N T c u O D E 5 N T k 4 N V o i I C 8 + P E V u d H J 5 I F R 5 c G U 9 I k Z p b G x D b 2 x 1 b W 5 U e X B l c y I g V m F s d W U 9 I n N C U U V H Q X d j R 0 J R W U Z C Z 2 N E Q m d F R 0 J n W U R C Z 1 l H Q l F Z R 0 J n V T 0 i I C 8 + P E V u d H J 5 I F R 5 c G U 9 I k Z p b G x D b 2 x 1 b W 5 O Y W 1 l c y I g V m F s d W U 9 I n N b J n F 1 b 3 Q 7 X 3 V u a X R f a W Q m c X V v d D s s J n F 1 b 3 Q 7 X 2 d v b G R l b i Z x d W 9 0 O y w m c X V v d D t f d W 5 p d F 9 z d G F 0 Z S Z x d W 9 0 O y w m c X V v d D t f d H J 1 c 3 R l Z F 9 q d W R n b W V u d H M m c X V v d D s s J n F 1 b 3 Q 7 X 2 x h c 3 R f a n V k Z 2 1 l b n R f Y X Q m c X V v d D s s J n F 1 b 3 Q 7 c m V s Z X Z h b n R f e W 4 m c X V v d D s s J n F 1 b 3 Q 7 c m V s Z X Z h b n R f e W 4 6 Y 2 9 u Z m l k Z W 5 j Z S Z x d W 9 0 O y w m c X V v d D t z Z W 5 0 a W 1 l b n Q m c X V v d D s s J n F 1 b 3 Q 7 c 2 V u d G l t Z W 5 0 O m N v b m Z p Z G V u Y 2 U m c X V v d D s s J n F 1 b 3 Q 7 Y 2 9 v c m R p b m F 0 Z X M m c X V v d D s s J n F 1 b 3 Q 7 Y 3 J l Y X R l Z F 9 h d C Z x d W 9 0 O y w m c X V v d D t m Y X Z v c m l 0 Z V 9 j b 3 V u d C Z x d W 9 0 O y w m c X V v d D t o Y X N o d G F n c y Z x d W 9 0 O y w m c X V v d D t p c 1 9 x d W 9 0 Z S Z x d W 9 0 O y w m c X V v d D t s Y W 5 n J n F 1 b 3 Q 7 L C Z x d W 9 0 O 3 F 1 b 3 R l Z F 9 z d G F 0 d X N f a W Q m c X V v d D s s J n F 1 b 3 Q 7 c m V s Z X Z h b n R f e W 5 f Z 2 9 s Z C Z x d W 9 0 O y w m c X V v d D t y Z X R 3 Z W V 0 X 2 N v d W 5 0 J n F 1 b 3 Q 7 L C Z x d W 9 0 O 3 J l d H d l Z X R f c 3 R h d H V z X 2 l k J n F 1 b 3 Q 7 L C Z x d W 9 0 O 3 N l b n R p b W V u d F 9 n b 2 x k J n F 1 b 3 Q 7 L C Z x d W 9 0 O 3 N v d X J j Z S Z x d W 9 0 O y w m c X V v d D t z d G F 0 d X N f a W Q m c X V v d D s s J n F 1 b 3 Q 7 c 3 l t Y m 9 s c y Z x d W 9 0 O y w m c X V v d D t 0 d 2 V l d C Z x d W 9 0 O y w m c X V v d D t 0 d 2 V l d F 9 1 c m w m c X V v d D s s J n F 1 b 3 Q 7 d X N l c l 9 p Z C 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h M T I 5 M z I 1 N i A o M i k v Q 2 h h b m d l Z C B U e X B l L n t f d W 5 p d F 9 p Z C w w f S Z x d W 9 0 O y w m c X V v d D t T Z W N 0 a W 9 u M S 9 h M T I 5 M z I 1 N i A o M i k v Q 2 h h b m d l Z C B U e X B l L n t f Z 2 9 s Z G V u L D F 9 J n F 1 b 3 Q 7 L C Z x d W 9 0 O 1 N l Y 3 R p b 2 4 x L 2 E x M j k z M j U 2 I C g y K S 9 D a G F u Z 2 V k I F R 5 c G U u e 1 9 1 b m l 0 X 3 N 0 Y X R l L D J 9 J n F 1 b 3 Q 7 L C Z x d W 9 0 O 1 N l Y 3 R p b 2 4 x L 2 E x M j k z M j U 2 I C g y K S 9 D a G F u Z 2 V k I F R 5 c G U u e 1 9 0 c n V z d G V k X 2 p 1 Z G d t Z W 5 0 c y w z f S Z x d W 9 0 O y w m c X V v d D t T Z W N 0 a W 9 u M S 9 h M T I 5 M z I 1 N i A o M i k v Q 2 h h b m d l Z C B U e X B l L n t f b G F z d F 9 q d W R n b W V u d F 9 h d C w 0 f S Z x d W 9 0 O y w m c X V v d D t T Z W N 0 a W 9 u M S 9 h M T I 5 M z I 1 N i A o M i k v Q 2 h h b m d l Z C B U e X B l L n t y Z W x l d m F u d F 9 5 b i w 1 f S Z x d W 9 0 O y w m c X V v d D t T Z W N 0 a W 9 u M S 9 h M T I 5 M z I 1 N i A o M i k v Q 2 h h b m d l Z C B U e X B l L n t y Z W x l d m F u d F 9 5 b j p j b 2 5 m a W R l b m N l L D Z 9 J n F 1 b 3 Q 7 L C Z x d W 9 0 O 1 N l Y 3 R p b 2 4 x L 2 E x M j k z M j U 2 I C g y K S 9 D a G F u Z 2 V k I F R 5 c G U u e 3 N l b n R p b W V u d C w 3 f S Z x d W 9 0 O y w m c X V v d D t T Z W N 0 a W 9 u M S 9 h M T I 5 M z I 1 N i A o M i k v Q 2 h h b m d l Z C B U e X B l L n t z Z W 5 0 a W 1 l b n Q 6 Y 2 9 u Z m l k Z W 5 j Z S w 4 f S Z x d W 9 0 O y w m c X V v d D t T Z W N 0 a W 9 u M S 9 h M T I 5 M z I 1 N i A o M i k v Q 2 h h b m d l Z C B U e X B l L n t j b 2 9 y Z G l u Y X R l c y w 5 f S Z x d W 9 0 O y w m c X V v d D t T Z W N 0 a W 9 u M S 9 h M T I 5 M z I 1 N i A o M i k v Q 2 h h b m d l Z C B U e X B l L n t j c m V h d G V k X 2 F 0 L D E w f S Z x d W 9 0 O y w m c X V v d D t T Z W N 0 a W 9 u M S 9 h M T I 5 M z I 1 N i A o M i k v Q 2 h h b m d l Z C B U e X B l L n t m Y X Z v c m l 0 Z V 9 j b 3 V u d C w x M X 0 m c X V v d D s s J n F 1 b 3 Q 7 U 2 V j d G l v b j E v Y T E y O T M y N T Y g K D I p L 0 N o Y W 5 n Z W Q g V H l w Z S 5 7 a G F z a H R h Z 3 M s M T J 9 J n F 1 b 3 Q 7 L C Z x d W 9 0 O 1 N l Y 3 R p b 2 4 x L 2 E x M j k z M j U 2 I C g y K S 9 D a G F u Z 2 V k I F R 5 c G U u e 2 l z X 3 F 1 b 3 R l L D E z f S Z x d W 9 0 O y w m c X V v d D t T Z W N 0 a W 9 u M S 9 h M T I 5 M z I 1 N i A o M i k v Q 2 h h b m d l Z C B U e X B l L n t s Y W 5 n L D E 0 f S Z x d W 9 0 O y w m c X V v d D t T Z W N 0 a W 9 u M S 9 h M T I 5 M z I 1 N i A o M i k v Q 2 h h b m d l Z C B U e X B l L n t x d W 9 0 Z W R f c 3 R h d H V z X 2 l k L D E 1 f S Z x d W 9 0 O y w m c X V v d D t T Z W N 0 a W 9 u M S 9 h M T I 5 M z I 1 N i A o M i k v Q 2 h h b m d l Z C B U e X B l L n t y Z W x l d m F u d F 9 5 b l 9 n b 2 x k L D E 2 f S Z x d W 9 0 O y w m c X V v d D t T Z W N 0 a W 9 u M S 9 h M T I 5 M z I 1 N i A o M i k v Q 2 h h b m d l Z C B U e X B l L n t y Z X R 3 Z W V 0 X 2 N v d W 5 0 L D E 3 f S Z x d W 9 0 O y w m c X V v d D t T Z W N 0 a W 9 u M S 9 h M T I 5 M z I 1 N i A o M i k v Q 2 h h b m d l Z C B U e X B l L n t y Z X R 3 Z W V 0 X 3 N 0 Y X R 1 c 1 9 p Z C w x O H 0 m c X V v d D s s J n F 1 b 3 Q 7 U 2 V j d G l v b j E v Y T E y O T M y N T Y g K D I p L 0 N o Y W 5 n Z W Q g V H l w Z S 5 7 c 2 V u d G l t Z W 5 0 X 2 d v b G Q s M T l 9 J n F 1 b 3 Q 7 L C Z x d W 9 0 O 1 N l Y 3 R p b 2 4 x L 2 E x M j k z M j U 2 I C g y K S 9 D a G F u Z 2 V k I F R 5 c G U u e 3 N v d X J j Z S w y M H 0 m c X V v d D s s J n F 1 b 3 Q 7 U 2 V j d G l v b j E v Y T E y O T M y N T Y g K D I p L 0 N o Y W 5 n Z W Q g V H l w Z S 5 7 c 3 R h d H V z X 2 l k L D I x f S Z x d W 9 0 O y w m c X V v d D t T Z W N 0 a W 9 u M S 9 h M T I 5 M z I 1 N i A o M i k v Q 2 h h b m d l Z C B U e X B l L n t z e W 1 i b 2 x z L D I y f S Z x d W 9 0 O y w m c X V v d D t T Z W N 0 a W 9 u M S 9 h M T I 5 M z I 1 N i A o M i k v Q 2 h h b m d l Z C B U e X B l L n t 0 d 2 V l d C w y M 3 0 m c X V v d D s s J n F 1 b 3 Q 7 U 2 V j d G l v b j E v Y T E y O T M y N T Y g K D I p L 0 N o Y W 5 n Z W Q g V H l w Z S 5 7 d H d l Z X R f d X J s L D I 0 f S Z x d W 9 0 O y w m c X V v d D t T Z W N 0 a W 9 u M S 9 h M T I 5 M z I 1 N i A o M i k v Q 2 h h b m d l Z C B U e X B l L n t 1 c 2 V y X 2 l k L D I 1 f S Z x d W 9 0 O 1 0 s J n F 1 b 3 Q 7 Q 2 9 s d W 1 u Q 2 9 1 b n Q m c X V v d D s 6 M j Y s J n F 1 b 3 Q 7 S 2 V 5 Q 2 9 s d W 1 u T m F t Z X M m c X V v d D s 6 W 1 0 s J n F 1 b 3 Q 7 Q 2 9 s d W 1 u S W R l b n R p d G l l c y Z x d W 9 0 O z p b J n F 1 b 3 Q 7 U 2 V j d G l v b j E v Y T E y O T M y N T Y g K D I p L 0 N o Y W 5 n Z W Q g V H l w Z S 5 7 X 3 V u a X R f a W Q s M H 0 m c X V v d D s s J n F 1 b 3 Q 7 U 2 V j d G l v b j E v Y T E y O T M y N T Y g K D I p L 0 N o Y W 5 n Z W Q g V H l w Z S 5 7 X 2 d v b G R l b i w x f S Z x d W 9 0 O y w m c X V v d D t T Z W N 0 a W 9 u M S 9 h M T I 5 M z I 1 N i A o M i k v Q 2 h h b m d l Z C B U e X B l L n t f d W 5 p d F 9 z d G F 0 Z S w y f S Z x d W 9 0 O y w m c X V v d D t T Z W N 0 a W 9 u M S 9 h M T I 5 M z I 1 N i A o M i k v Q 2 h h b m d l Z C B U e X B l L n t f d H J 1 c 3 R l Z F 9 q d W R n b W V u d H M s M 3 0 m c X V v d D s s J n F 1 b 3 Q 7 U 2 V j d G l v b j E v Y T E y O T M y N T Y g K D I p L 0 N o Y W 5 n Z W Q g V H l w Z S 5 7 X 2 x h c 3 R f a n V k Z 2 1 l b n R f Y X Q s N H 0 m c X V v d D s s J n F 1 b 3 Q 7 U 2 V j d G l v b j E v Y T E y O T M y N T Y g K D I p L 0 N o Y W 5 n Z W Q g V H l w Z S 5 7 c m V s Z X Z h b n R f e W 4 s N X 0 m c X V v d D s s J n F 1 b 3 Q 7 U 2 V j d G l v b j E v Y T E y O T M y N T Y g K D I p L 0 N o Y W 5 n Z W Q g V H l w Z S 5 7 c m V s Z X Z h b n R f e W 4 6 Y 2 9 u Z m l k Z W 5 j Z S w 2 f S Z x d W 9 0 O y w m c X V v d D t T Z W N 0 a W 9 u M S 9 h M T I 5 M z I 1 N i A o M i k v Q 2 h h b m d l Z C B U e X B l L n t z Z W 5 0 a W 1 l b n Q s N 3 0 m c X V v d D s s J n F 1 b 3 Q 7 U 2 V j d G l v b j E v Y T E y O T M y N T Y g K D I p L 0 N o Y W 5 n Z W Q g V H l w Z S 5 7 c 2 V u d G l t Z W 5 0 O m N v b m Z p Z G V u Y 2 U s O H 0 m c X V v d D s s J n F 1 b 3 Q 7 U 2 V j d G l v b j E v Y T E y O T M y N T Y g K D I p L 0 N o Y W 5 n Z W Q g V H l w Z S 5 7 Y 2 9 v c m R p b m F 0 Z X M s O X 0 m c X V v d D s s J n F 1 b 3 Q 7 U 2 V j d G l v b j E v Y T E y O T M y N T Y g K D I p L 0 N o Y W 5 n Z W Q g V H l w Z S 5 7 Y 3 J l Y X R l Z F 9 h d C w x M H 0 m c X V v d D s s J n F 1 b 3 Q 7 U 2 V j d G l v b j E v Y T E y O T M y N T Y g K D I p L 0 N o Y W 5 n Z W Q g V H l w Z S 5 7 Z m F 2 b 3 J p d G V f Y 2 9 1 b n Q s M T F 9 J n F 1 b 3 Q 7 L C Z x d W 9 0 O 1 N l Y 3 R p b 2 4 x L 2 E x M j k z M j U 2 I C g y K S 9 D a G F u Z 2 V k I F R 5 c G U u e 2 h h c 2 h 0 Y W d z L D E y f S Z x d W 9 0 O y w m c X V v d D t T Z W N 0 a W 9 u M S 9 h M T I 5 M z I 1 N i A o M i k v Q 2 h h b m d l Z C B U e X B l L n t p c 1 9 x d W 9 0 Z S w x M 3 0 m c X V v d D s s J n F 1 b 3 Q 7 U 2 V j d G l v b j E v Y T E y O T M y N T Y g K D I p L 0 N o Y W 5 n Z W Q g V H l w Z S 5 7 b G F u Z y w x N H 0 m c X V v d D s s J n F 1 b 3 Q 7 U 2 V j d G l v b j E v Y T E y O T M y N T Y g K D I p L 0 N o Y W 5 n Z W Q g V H l w Z S 5 7 c X V v d G V k X 3 N 0 Y X R 1 c 1 9 p Z C w x N X 0 m c X V v d D s s J n F 1 b 3 Q 7 U 2 V j d G l v b j E v Y T E y O T M y N T Y g K D I p L 0 N o Y W 5 n Z W Q g V H l w Z S 5 7 c m V s Z X Z h b n R f e W 5 f Z 2 9 s Z C w x N n 0 m c X V v d D s s J n F 1 b 3 Q 7 U 2 V j d G l v b j E v Y T E y O T M y N T Y g K D I p L 0 N o Y W 5 n Z W Q g V H l w Z S 5 7 c m V 0 d 2 V l d F 9 j b 3 V u d C w x N 3 0 m c X V v d D s s J n F 1 b 3 Q 7 U 2 V j d G l v b j E v Y T E y O T M y N T Y g K D I p L 0 N o Y W 5 n Z W Q g V H l w Z S 5 7 c m V 0 d 2 V l d F 9 z d G F 0 d X N f a W Q s M T h 9 J n F 1 b 3 Q 7 L C Z x d W 9 0 O 1 N l Y 3 R p b 2 4 x L 2 E x M j k z M j U 2 I C g y K S 9 D a G F u Z 2 V k I F R 5 c G U u e 3 N l b n R p b W V u d F 9 n b 2 x k L D E 5 f S Z x d W 9 0 O y w m c X V v d D t T Z W N 0 a W 9 u M S 9 h M T I 5 M z I 1 N i A o M i k v Q 2 h h b m d l Z C B U e X B l L n t z b 3 V y Y 2 U s M j B 9 J n F 1 b 3 Q 7 L C Z x d W 9 0 O 1 N l Y 3 R p b 2 4 x L 2 E x M j k z M j U 2 I C g y K S 9 D a G F u Z 2 V k I F R 5 c G U u e 3 N 0 Y X R 1 c 1 9 p Z C w y M X 0 m c X V v d D s s J n F 1 b 3 Q 7 U 2 V j d G l v b j E v Y T E y O T M y N T Y g K D I p L 0 N o Y W 5 n Z W Q g V H l w Z S 5 7 c 3 l t Y m 9 s c y w y M n 0 m c X V v d D s s J n F 1 b 3 Q 7 U 2 V j d G l v b j E v Y T E y O T M y N T Y g K D I p L 0 N o Y W 5 n Z W Q g V H l w Z S 5 7 d H d l Z X Q s M j N 9 J n F 1 b 3 Q 7 L C Z x d W 9 0 O 1 N l Y 3 R p b 2 4 x L 2 E x M j k z M j U 2 I C g y K S 9 D a G F u Z 2 V k I F R 5 c G U u e 3 R 3 Z W V 0 X 3 V y b C w y N H 0 m c X V v d D s s J n F 1 b 3 Q 7 U 2 V j d G l v b j E v Y T E y O T M y N T Y g K D I p L 0 N o Y W 5 n Z W Q g V H l w Z S 5 7 d X N l c l 9 p Z C w y N X 0 m c X V v d D t d L C Z x d W 9 0 O 1 J l b G F 0 a W 9 u c 2 h p c E l u Z m 8 m c X V v d D s 6 W 1 1 9 I i A v P j w v U 3 R h Y m x l R W 5 0 c m l l c z 4 8 L 0 l 0 Z W 0 + P E l 0 Z W 0 + P E l 0 Z W 1 M b 2 N h d G l v b j 4 8 S X R l b V R 5 c G U + R m 9 y b X V s Y T w v S X R l b V R 5 c G U + P E l 0 Z W 1 Q Y X R o P l N l Y 3 R p b 2 4 x L 2 E x M j k z M j U 2 J T I w K D I p L 1 N v d X J j Z T w v S X R l b V B h d G g + P C 9 J d G V t T G 9 j Y X R p b 2 4 + P F N 0 Y W J s Z U V u d H J p Z X M g L z 4 8 L 0 l 0 Z W 0 + P E l 0 Z W 0 + P E l 0 Z W 1 M b 2 N h d G l v b j 4 8 S X R l b V R 5 c G U + R m 9 y b X V s Y T w v S X R l b V R 5 c G U + P E l 0 Z W 1 Q Y X R o P l N l Y 3 R p b 2 4 x L 2 E x M j k z M j U 2 J T I w K D I p L 1 B y b 2 1 v d G V k J T I w S G V h Z G V y c z w v S X R l b V B h d G g + P C 9 J d G V t T G 9 j Y X R p b 2 4 + P F N 0 Y W J s Z U V u d H J p Z X M g L z 4 8 L 0 l 0 Z W 0 + P E l 0 Z W 0 + P E l 0 Z W 1 M b 2 N h d G l v b j 4 8 S X R l b V R 5 c G U + R m 9 y b X V s Y T w v S X R l b V R 5 c G U + P E l 0 Z W 1 Q Y X R o P l N l Y 3 R p b 2 4 x L 2 E x M j k z M j U 2 J T I w K D I p L 0 N o Y W 5 n Z W Q l M j B U e X B l P C 9 J d G V t U G F 0 a D 4 8 L 0 l 0 Z W 1 M b 2 N h d G l v b j 4 8 U 3 R h Y m x l R W 5 0 c m l l c y A v P j w v S X R l b T 4 8 L 0 l 0 Z W 1 z P j w v T G 9 j Y W x Q Y W N r Y W d l T W V 0 Y W R h d G F G a W x l P h Y A A A B Q S w U G A A A A A A A A A A A A A A A A A A A A A A A A J g E A A A E A A A D Q j J 3 f A R X R E Y x 6 A M B P w p f r A Q A A A N M y m Q y 9 r 8 N K s h 7 8 n r 3 Y P 5 I A A A A A A g A A A A A A E G Y A A A A B A A A g A A A A s 0 a e M h y H 3 p d s d Q t / S T x I / K f V E H d V C 7 s F w C i D 0 T f i v + w A A A A A D o A A A A A C A A A g A A A A g q E 4 M P N x V l T L J l F H 1 W y b 6 X B u q T e d + O a x q 7 7 d c 3 d 0 l 6 V Q A A A A Y A r 1 r r i S i S / 8 C 8 u T X 9 V F E v 2 3 p i O m n v h D y 3 B X G N S g w 2 B S 1 3 0 F X J I U M N v C p X Z y t Z d a p w P V 0 G / 9 v u 6 G p x R F w c u D w 8 f R K O h B B u c 1 G e 7 4 Z 6 e 3 J o R A A A A A Z f 6 i T Q R X b y M b Q I m s k 0 a 6 z r m H h h z e U u 1 N U 5 u e T q 6 T F f h 5 1 b P a j 3 / p X Q 3 y T 0 n 4 k 1 f U 7 Q Q x 7 J d + p S 1 / d l y N U r 3 H 9 g = = < / D a t a M a s h u p > 
</file>

<file path=customXml/itemProps1.xml><?xml version="1.0" encoding="utf-8"?>
<ds:datastoreItem xmlns:ds="http://schemas.openxmlformats.org/officeDocument/2006/customXml" ds:itemID="{511D7EB1-7196-4C64-B5B5-BEBE2B2B6F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Charts</vt:lpstr>
      <vt:lpstr>Charts 28.01.2018</vt:lpstr>
      <vt:lpstr>Charts 06.02.2018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Huppmann</dc:creator>
  <cp:lastModifiedBy>Sebastian Huppmann</cp:lastModifiedBy>
  <dcterms:created xsi:type="dcterms:W3CDTF">2018-08-12T09:14:23Z</dcterms:created>
  <dcterms:modified xsi:type="dcterms:W3CDTF">2018-08-16T19:32:44Z</dcterms:modified>
</cp:coreProperties>
</file>