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Docs\year 3\Final Project\s5226058_FinalProject\Dissertation\"/>
    </mc:Choice>
  </mc:AlternateContent>
  <xr:revisionPtr revIDLastSave="0" documentId="13_ncr:1_{0F73936D-382A-42A2-9919-0DF23A0B4FBA}" xr6:coauthVersionLast="47" xr6:coauthVersionMax="47" xr10:uidLastSave="{00000000-0000-0000-0000-000000000000}"/>
  <bookViews>
    <workbookView xWindow="-16320" yWindow="-4185" windowWidth="16440" windowHeight="28440" xr2:uid="{2C191201-A765-4618-95EA-49F497967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Q9" i="1"/>
  <c r="Q10" i="1"/>
</calcChain>
</file>

<file path=xl/sharedStrings.xml><?xml version="1.0" encoding="utf-8"?>
<sst xmlns="http://schemas.openxmlformats.org/spreadsheetml/2006/main" count="8" uniqueCount="7">
  <si>
    <t>Base Resolution</t>
  </si>
  <si>
    <t>Memory Useage</t>
  </si>
  <si>
    <t>Frame Rate</t>
  </si>
  <si>
    <t>Radius</t>
  </si>
  <si>
    <t>1273x952</t>
  </si>
  <si>
    <t>Biome Map Resolution</t>
  </si>
  <si>
    <t>Time To 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</si>
</sst>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Resolution vs. </a:t>
            </a:r>
            <a:r>
              <a:rPr lang="en-US"/>
              <a:t>Frame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Frame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3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  <c:pt idx="11">
                <c:v>140</c:v>
              </c:pt>
              <c:pt idx="12">
                <c:v>150</c:v>
              </c:pt>
            </c:numLit>
          </c:cat>
          <c:val>
            <c:numRef>
              <c:f>Sheet1!$C$2:$C$14</c:f>
              <c:numCache>
                <c:formatCode>General</c:formatCode>
                <c:ptCount val="13"/>
                <c:pt idx="0">
                  <c:v>55.6</c:v>
                </c:pt>
                <c:pt idx="1">
                  <c:v>48.6</c:v>
                </c:pt>
                <c:pt idx="2">
                  <c:v>42.1</c:v>
                </c:pt>
                <c:pt idx="3">
                  <c:v>38.299999999999997</c:v>
                </c:pt>
                <c:pt idx="4">
                  <c:v>35.799999999999997</c:v>
                </c:pt>
                <c:pt idx="5">
                  <c:v>31.7</c:v>
                </c:pt>
                <c:pt idx="6">
                  <c:v>29.1</c:v>
                </c:pt>
                <c:pt idx="7">
                  <c:v>26.8</c:v>
                </c:pt>
                <c:pt idx="8">
                  <c:v>23.1</c:v>
                </c:pt>
                <c:pt idx="9">
                  <c:v>19.5</c:v>
                </c:pt>
                <c:pt idx="10">
                  <c:v>17.809999999999999</c:v>
                </c:pt>
                <c:pt idx="11">
                  <c:v>16.2</c:v>
                </c:pt>
                <c:pt idx="12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2-40B5-A2D9-762AF25E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812384"/>
        <c:axId val="1381814880"/>
      </c:lineChart>
      <c:catAx>
        <c:axId val="138181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</a:t>
                </a:r>
                <a:r>
                  <a:rPr lang="en-GB" baseline="0"/>
                  <a:t> Resolution (squared verticies)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14880"/>
        <c:crosses val="autoZero"/>
        <c:auto val="1"/>
        <c:lblAlgn val="ctr"/>
        <c:lblOffset val="100"/>
        <c:noMultiLvlLbl val="0"/>
      </c:catAx>
      <c:valAx>
        <c:axId val="13818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  <a:r>
                  <a:rPr lang="en-GB" baseline="0"/>
                  <a:t> per Second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1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Resolution</a:t>
            </a:r>
            <a:r>
              <a:rPr lang="en-US" baseline="0"/>
              <a:t> vs. </a:t>
            </a:r>
            <a:r>
              <a:rPr lang="en-US"/>
              <a:t>Memory Useage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Memory Useage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4.42</c:v>
                </c:pt>
                <c:pt idx="1">
                  <c:v>4.5599999999999996</c:v>
                </c:pt>
                <c:pt idx="2">
                  <c:v>4.5999999999999996</c:v>
                </c:pt>
                <c:pt idx="3">
                  <c:v>4.84</c:v>
                </c:pt>
                <c:pt idx="4">
                  <c:v>5.01</c:v>
                </c:pt>
                <c:pt idx="5">
                  <c:v>5.21</c:v>
                </c:pt>
                <c:pt idx="6">
                  <c:v>5.34</c:v>
                </c:pt>
                <c:pt idx="7">
                  <c:v>5.5</c:v>
                </c:pt>
                <c:pt idx="8">
                  <c:v>5.81</c:v>
                </c:pt>
                <c:pt idx="9">
                  <c:v>6.36</c:v>
                </c:pt>
                <c:pt idx="10">
                  <c:v>6.74</c:v>
                </c:pt>
                <c:pt idx="11">
                  <c:v>6.9</c:v>
                </c:pt>
                <c:pt idx="12">
                  <c:v>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8-454B-8287-B1A795A7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962320"/>
        <c:axId val="1199959408"/>
      </c:lineChart>
      <c:catAx>
        <c:axId val="119996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 Resolution (squared verticies)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59408"/>
        <c:crosses val="autoZero"/>
        <c:auto val="1"/>
        <c:lblAlgn val="ctr"/>
        <c:lblOffset val="100"/>
        <c:noMultiLvlLbl val="0"/>
      </c:catAx>
      <c:valAx>
        <c:axId val="1199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Useage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</a:t>
            </a:r>
            <a:r>
              <a:rPr lang="en-US" baseline="0"/>
              <a:t>  vs </a:t>
            </a:r>
            <a:r>
              <a:rPr lang="en-US"/>
              <a:t>Frame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Sheet1!$B$28</c:f>
              <c:strCache>
                <c:ptCount val="1"/>
                <c:pt idx="0">
                  <c:v>Frame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Sheet1!$B$29:$B$32</c:f>
              <c:numCache>
                <c:formatCode>General</c:formatCode>
                <c:ptCount val="4"/>
                <c:pt idx="0">
                  <c:v>38.979999999999997</c:v>
                </c:pt>
                <c:pt idx="1">
                  <c:v>39.6</c:v>
                </c:pt>
                <c:pt idx="2">
                  <c:v>39.700000000000003</c:v>
                </c:pt>
                <c:pt idx="3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1-47D7-8DD2-666DB8374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92208"/>
        <c:axId val="1484395952"/>
      </c:lineChart>
      <c:catAx>
        <c:axId val="14843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95952"/>
        <c:crosses val="autoZero"/>
        <c:auto val="1"/>
        <c:lblAlgn val="ctr"/>
        <c:lblOffset val="100"/>
        <c:noMultiLvlLbl val="0"/>
      </c:catAx>
      <c:valAx>
        <c:axId val="14843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Generate the</a:t>
            </a:r>
            <a:r>
              <a:rPr lang="en-US" baseline="0"/>
              <a:t> BiomeMap at Different Resolutions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Sheet1!$Q$8</c:f>
              <c:strCache>
                <c:ptCount val="1"/>
                <c:pt idx="0">
                  <c:v>Time To Generate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Sheet1!$P$9:$P$23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Sheet1!$Q$9:$Q$23</c:f>
              <c:numCache>
                <c:formatCode>General</c:formatCode>
                <c:ptCount val="15"/>
                <c:pt idx="0">
                  <c:v>2.2366666666666668E-3</c:v>
                </c:pt>
                <c:pt idx="1">
                  <c:v>5.0733333333333333E-3</c:v>
                </c:pt>
                <c:pt idx="2">
                  <c:v>9.0933333333333335E-3</c:v>
                </c:pt>
                <c:pt idx="3">
                  <c:v>1.5015666666666668E-2</c:v>
                </c:pt>
                <c:pt idx="4">
                  <c:v>2.162739E-2</c:v>
                </c:pt>
                <c:pt idx="5">
                  <c:v>3.1102260000000003E-2</c:v>
                </c:pt>
                <c:pt idx="6">
                  <c:v>4.2564999999999999E-2</c:v>
                </c:pt>
                <c:pt idx="7">
                  <c:v>5.4451389999999995E-2</c:v>
                </c:pt>
                <c:pt idx="8">
                  <c:v>6.6192963333333341E-2</c:v>
                </c:pt>
                <c:pt idx="9">
                  <c:v>8.152572000000001E-2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3-4D5C-A3D3-FA52F777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275696"/>
        <c:axId val="1549278192"/>
      </c:lineChart>
      <c:catAx>
        <c:axId val="154927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  <a:r>
                  <a:rPr lang="en-GB" baseline="0"/>
                  <a:t> (pixels squared * 6)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78192"/>
        <c:crosses val="autoZero"/>
        <c:auto val="1"/>
        <c:lblAlgn val="ctr"/>
        <c:lblOffset val="100"/>
        <c:noMultiLvlLbl val="0"/>
      </c:catAx>
      <c:valAx>
        <c:axId val="1549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176212</xdr:rowOff>
    </xdr:from>
    <xdr:to>
      <xdr:col>11</xdr:col>
      <xdr:colOff>38100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BC9CB5-0948-5EE6-BDD9-C2437E6B2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15</xdr:row>
      <xdr:rowOff>23812</xdr:rowOff>
    </xdr:from>
    <xdr:to>
      <xdr:col>11</xdr:col>
      <xdr:colOff>52387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955A0C-E82D-6ABD-A5CF-1A16FCE51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538162</xdr:colOff>
      <xdr:row>32</xdr:row>
      <xdr:rowOff>166687</xdr:rowOff>
    </xdr:from>
    <xdr:to>
      <xdr:col>9</xdr:col>
      <xdr:colOff>109537</xdr:colOff>
      <xdr:row>47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D6A92-E7B6-1CB3-326B-59E97C0B9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32</xdr:row>
      <xdr:rowOff>166687</xdr:rowOff>
    </xdr:from>
    <xdr:to>
      <xdr:col>17</xdr:col>
      <xdr:colOff>352425</xdr:colOff>
      <xdr:row>47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C3F1E7-CA3D-50E5-6FB8-299F45DC2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448E-8028-473F-B335-7A3831814AD3}">
  <dimension ref="A1:Q32"/>
  <sheetViews>
    <sheetView tabSelected="1" topLeftCell="K1" workbookViewId="0">
      <selection activeCell="Q53" sqref="Q53"/>
    </sheetView>
  </sheetViews>
  <sheetFormatPr defaultRowHeight="15" x14ac:dyDescent="0.25"/>
  <cols>
    <col min="1" max="1" width="11" bestFit="1" customWidth="1"/>
    <col min="2" max="2" width="11" customWidth="1"/>
    <col min="16" max="16" width="21.5703125" customWidth="1"/>
    <col min="17" max="17" width="17.140625" customWidth="1"/>
  </cols>
  <sheetData>
    <row r="1" spans="1:17" x14ac:dyDescent="0.25">
      <c r="A1" t="s">
        <v>0</v>
      </c>
      <c r="B1" t="s">
        <v>1</v>
      </c>
      <c r="C1" t="s">
        <v>2</v>
      </c>
    </row>
    <row r="2" spans="1:17" x14ac:dyDescent="0.25">
      <c r="A2">
        <v>30</v>
      </c>
      <c r="B2">
        <v>4.42</v>
      </c>
      <c r="C2">
        <v>55.6</v>
      </c>
    </row>
    <row r="3" spans="1:17" x14ac:dyDescent="0.25">
      <c r="A3">
        <v>40</v>
      </c>
      <c r="B3">
        <v>4.5599999999999996</v>
      </c>
      <c r="C3">
        <v>48.6</v>
      </c>
    </row>
    <row r="4" spans="1:17" x14ac:dyDescent="0.25">
      <c r="A4">
        <v>50</v>
      </c>
      <c r="B4">
        <v>4.5999999999999996</v>
      </c>
      <c r="C4">
        <v>42.1</v>
      </c>
    </row>
    <row r="5" spans="1:17" x14ac:dyDescent="0.25">
      <c r="A5">
        <v>60</v>
      </c>
      <c r="B5">
        <v>4.84</v>
      </c>
      <c r="C5">
        <v>38.299999999999997</v>
      </c>
    </row>
    <row r="6" spans="1:17" x14ac:dyDescent="0.25">
      <c r="A6">
        <v>70</v>
      </c>
      <c r="B6">
        <v>5.01</v>
      </c>
      <c r="C6">
        <v>35.799999999999997</v>
      </c>
    </row>
    <row r="7" spans="1:17" x14ac:dyDescent="0.25">
      <c r="A7">
        <v>80</v>
      </c>
      <c r="B7">
        <v>5.21</v>
      </c>
      <c r="C7">
        <v>31.7</v>
      </c>
    </row>
    <row r="8" spans="1:17" x14ac:dyDescent="0.25">
      <c r="A8">
        <v>90</v>
      </c>
      <c r="B8">
        <v>5.34</v>
      </c>
      <c r="C8">
        <v>29.1</v>
      </c>
      <c r="P8" t="s">
        <v>5</v>
      </c>
      <c r="Q8" t="s">
        <v>6</v>
      </c>
    </row>
    <row r="9" spans="1:17" x14ac:dyDescent="0.25">
      <c r="A9">
        <v>100</v>
      </c>
      <c r="B9">
        <v>5.5</v>
      </c>
      <c r="C9">
        <v>26.8</v>
      </c>
      <c r="P9">
        <v>10</v>
      </c>
      <c r="Q9">
        <f>AVERAGE(0.00224, 0.00223, 0.00224)</f>
        <v>2.2366666666666668E-3</v>
      </c>
    </row>
    <row r="10" spans="1:17" x14ac:dyDescent="0.25">
      <c r="A10">
        <v>110</v>
      </c>
      <c r="B10">
        <v>5.81</v>
      </c>
      <c r="C10">
        <v>23.1</v>
      </c>
      <c r="P10">
        <v>20</v>
      </c>
      <c r="Q10">
        <f>AVERAGE(0.00501, 0.0052, 0.00501)</f>
        <v>5.0733333333333333E-3</v>
      </c>
    </row>
    <row r="11" spans="1:17" x14ac:dyDescent="0.25">
      <c r="A11">
        <v>120</v>
      </c>
      <c r="B11">
        <v>6.36</v>
      </c>
      <c r="C11">
        <v>19.5</v>
      </c>
      <c r="P11">
        <v>30</v>
      </c>
      <c r="Q11">
        <f xml:space="preserve"> AVERAGE(0.00901, 0.00919, 0.00908)</f>
        <v>9.0933333333333335E-3</v>
      </c>
    </row>
    <row r="12" spans="1:17" x14ac:dyDescent="0.25">
      <c r="A12">
        <v>130</v>
      </c>
      <c r="B12">
        <v>6.74</v>
      </c>
      <c r="C12">
        <v>17.809999999999999</v>
      </c>
      <c r="M12" t="s">
        <v>4</v>
      </c>
      <c r="P12">
        <v>40</v>
      </c>
      <c r="Q12">
        <f>AVERAGE(0.01447, 0.014547, 0.01603)</f>
        <v>1.5015666666666668E-2</v>
      </c>
    </row>
    <row r="13" spans="1:17" x14ac:dyDescent="0.25">
      <c r="A13">
        <v>140</v>
      </c>
      <c r="B13">
        <v>6.9</v>
      </c>
      <c r="C13">
        <v>16.2</v>
      </c>
      <c r="P13">
        <v>50</v>
      </c>
      <c r="Q13">
        <f>AVERAGE(0.021603, 0.02145362, 0.02182555)</f>
        <v>2.162739E-2</v>
      </c>
    </row>
    <row r="14" spans="1:17" x14ac:dyDescent="0.25">
      <c r="A14">
        <v>150</v>
      </c>
      <c r="B14">
        <v>7.37</v>
      </c>
      <c r="C14">
        <v>14.3</v>
      </c>
      <c r="P14">
        <v>60</v>
      </c>
      <c r="Q14">
        <f>AVERAGE(0.03010035, 0.02991366, 0.03329277)</f>
        <v>3.1102260000000003E-2</v>
      </c>
    </row>
    <row r="15" spans="1:17" x14ac:dyDescent="0.25">
      <c r="P15">
        <v>70</v>
      </c>
      <c r="Q15">
        <f>AVERAGE(0.0397706, 0.0422012, 0.0457232)</f>
        <v>4.2564999999999999E-2</v>
      </c>
    </row>
    <row r="16" spans="1:17" x14ac:dyDescent="0.25">
      <c r="P16">
        <v>80</v>
      </c>
      <c r="Q16">
        <f>AVERAGE(0.05360103, 0.05253363, 0.05721951)</f>
        <v>5.4451389999999995E-2</v>
      </c>
    </row>
    <row r="17" spans="1:17" x14ac:dyDescent="0.25">
      <c r="P17">
        <v>90</v>
      </c>
      <c r="Q17">
        <f>AVERAGE(0.06674009, 0.06614947, 0.06568933)</f>
        <v>6.6192963333333341E-2</v>
      </c>
    </row>
    <row r="18" spans="1:17" x14ac:dyDescent="0.25">
      <c r="P18">
        <v>100</v>
      </c>
      <c r="Q18">
        <f>AVERAGE(0.08037972, 0.08223724, 0.0819602)</f>
        <v>8.152572000000001E-2</v>
      </c>
    </row>
    <row r="19" spans="1:17" x14ac:dyDescent="0.25">
      <c r="P19">
        <v>110</v>
      </c>
      <c r="Q19">
        <v>0</v>
      </c>
    </row>
    <row r="20" spans="1:17" x14ac:dyDescent="0.25">
      <c r="P20">
        <v>120</v>
      </c>
      <c r="Q20">
        <v>0</v>
      </c>
    </row>
    <row r="21" spans="1:17" x14ac:dyDescent="0.25">
      <c r="P21">
        <v>130</v>
      </c>
      <c r="Q21">
        <v>0</v>
      </c>
    </row>
    <row r="22" spans="1:17" x14ac:dyDescent="0.25">
      <c r="P22">
        <v>140</v>
      </c>
      <c r="Q22">
        <v>0</v>
      </c>
    </row>
    <row r="23" spans="1:17" x14ac:dyDescent="0.25">
      <c r="P23">
        <v>150</v>
      </c>
      <c r="Q23">
        <v>0</v>
      </c>
    </row>
    <row r="28" spans="1:17" x14ac:dyDescent="0.25">
      <c r="A28" t="s">
        <v>3</v>
      </c>
      <c r="B28" t="s">
        <v>2</v>
      </c>
    </row>
    <row r="29" spans="1:17" x14ac:dyDescent="0.25">
      <c r="A29">
        <v>100</v>
      </c>
      <c r="B29">
        <v>38.979999999999997</v>
      </c>
    </row>
    <row r="30" spans="1:17" x14ac:dyDescent="0.25">
      <c r="A30">
        <v>1000</v>
      </c>
      <c r="B30">
        <v>39.6</v>
      </c>
    </row>
    <row r="31" spans="1:17" x14ac:dyDescent="0.25">
      <c r="A31">
        <v>10000</v>
      </c>
      <c r="B31">
        <v>39.700000000000003</v>
      </c>
    </row>
    <row r="32" spans="1:17" x14ac:dyDescent="0.25">
      <c r="A32">
        <v>100000</v>
      </c>
      <c r="B32">
        <v>42.1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Hurst</dc:creator>
  <cp:lastModifiedBy>Adam Hurst</cp:lastModifiedBy>
  <dcterms:created xsi:type="dcterms:W3CDTF">2022-05-19T08:35:29Z</dcterms:created>
  <dcterms:modified xsi:type="dcterms:W3CDTF">2022-05-19T23:49:19Z</dcterms:modified>
</cp:coreProperties>
</file>