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vignesh\Downloads\"/>
    </mc:Choice>
  </mc:AlternateContent>
  <xr:revisionPtr revIDLastSave="0" documentId="8_{5A42A60E-B970-4F2D-B50D-B554FC37C6DC}" xr6:coauthVersionLast="47" xr6:coauthVersionMax="47" xr10:uidLastSave="{00000000-0000-0000-0000-000000000000}"/>
  <bookViews>
    <workbookView xWindow="-110" yWindow="-110" windowWidth="19420" windowHeight="10420" xr2:uid="{0DCCB0DD-5498-4E58-8438-E1AAE1E18B43}"/>
  </bookViews>
  <sheets>
    <sheet name="Airtasker" sheetId="1" r:id="rId1"/>
  </sheets>
  <externalReferences>
    <externalReference r:id="rId2"/>
  </externalReferences>
  <definedNames>
    <definedName name="_xlnm._FilterDatabase" localSheetId="0" hidden="1">Airtasker!$A$1:$T$413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13" i="1" l="1"/>
  <c r="I413" i="1"/>
  <c r="H413" i="1"/>
  <c r="G413" i="1"/>
  <c r="F413" i="1"/>
  <c r="E413" i="1"/>
  <c r="T412" i="1"/>
  <c r="I412" i="1"/>
  <c r="H412" i="1"/>
  <c r="G412" i="1"/>
  <c r="F412" i="1"/>
  <c r="E412" i="1"/>
  <c r="E411" i="1"/>
  <c r="E410" i="1"/>
  <c r="E409" i="1"/>
  <c r="E408" i="1"/>
  <c r="J407" i="1"/>
  <c r="E407" i="1"/>
  <c r="E406" i="1"/>
  <c r="E405" i="1"/>
  <c r="E404" i="1"/>
  <c r="J403" i="1"/>
  <c r="E403" i="1"/>
  <c r="J402" i="1"/>
  <c r="E402" i="1"/>
  <c r="J401" i="1"/>
  <c r="E401" i="1"/>
  <c r="J400" i="1"/>
  <c r="E400" i="1"/>
  <c r="J399" i="1"/>
  <c r="E399" i="1"/>
  <c r="J398" i="1"/>
  <c r="E398" i="1"/>
  <c r="J397" i="1"/>
  <c r="E397" i="1"/>
  <c r="E396" i="1"/>
  <c r="E395" i="1"/>
  <c r="J394" i="1"/>
  <c r="E394" i="1"/>
  <c r="J393" i="1"/>
  <c r="E393" i="1"/>
  <c r="E392" i="1"/>
  <c r="J391" i="1"/>
  <c r="E391" i="1"/>
  <c r="J390" i="1"/>
  <c r="E390" i="1"/>
  <c r="E389" i="1"/>
  <c r="E388" i="1"/>
  <c r="E387" i="1"/>
  <c r="J386" i="1"/>
  <c r="E386" i="1"/>
  <c r="J385" i="1"/>
  <c r="E385" i="1"/>
  <c r="E384" i="1"/>
  <c r="E383" i="1"/>
  <c r="E382" i="1"/>
  <c r="E381" i="1"/>
  <c r="T380" i="1"/>
  <c r="J380" i="1"/>
  <c r="I380" i="1"/>
  <c r="H380" i="1"/>
  <c r="G380" i="1"/>
  <c r="F380" i="1"/>
  <c r="E380" i="1"/>
  <c r="T379" i="1"/>
  <c r="J379" i="1"/>
  <c r="F379" i="1" s="1"/>
  <c r="I379" i="1"/>
  <c r="H379" i="1"/>
  <c r="G379" i="1"/>
  <c r="E379" i="1"/>
  <c r="T378" i="1"/>
  <c r="J378" i="1"/>
  <c r="F378" i="1" s="1"/>
  <c r="I378" i="1"/>
  <c r="H378" i="1"/>
  <c r="G378" i="1"/>
  <c r="E378" i="1"/>
  <c r="T377" i="1"/>
  <c r="J377" i="1"/>
  <c r="F377" i="1" s="1"/>
  <c r="I377" i="1"/>
  <c r="H377" i="1"/>
  <c r="G377" i="1"/>
  <c r="E377" i="1"/>
  <c r="T376" i="1"/>
  <c r="J376" i="1"/>
  <c r="F376" i="1" s="1"/>
  <c r="I376" i="1"/>
  <c r="H376" i="1"/>
  <c r="G376" i="1"/>
  <c r="E376" i="1"/>
  <c r="T375" i="1"/>
  <c r="J375" i="1"/>
  <c r="I375" i="1"/>
  <c r="H375" i="1"/>
  <c r="G375" i="1"/>
  <c r="F375" i="1"/>
  <c r="E375" i="1"/>
  <c r="T374" i="1"/>
  <c r="J374" i="1"/>
  <c r="I374" i="1"/>
  <c r="H374" i="1"/>
  <c r="G374" i="1"/>
  <c r="F374" i="1"/>
  <c r="E374" i="1"/>
  <c r="T373" i="1"/>
  <c r="J373" i="1"/>
  <c r="F373" i="1" s="1"/>
  <c r="I373" i="1"/>
  <c r="H373" i="1"/>
  <c r="G373" i="1"/>
  <c r="E373" i="1"/>
  <c r="T372" i="1"/>
  <c r="J372" i="1"/>
  <c r="I372" i="1"/>
  <c r="H372" i="1"/>
  <c r="G372" i="1"/>
  <c r="F372" i="1"/>
  <c r="E372" i="1"/>
  <c r="T371" i="1"/>
  <c r="J371" i="1"/>
  <c r="F371" i="1" s="1"/>
  <c r="I371" i="1"/>
  <c r="H371" i="1"/>
  <c r="G371" i="1"/>
  <c r="E371" i="1"/>
  <c r="T370" i="1"/>
  <c r="J370" i="1"/>
  <c r="F370" i="1" s="1"/>
  <c r="I370" i="1"/>
  <c r="H370" i="1"/>
  <c r="G370" i="1"/>
  <c r="E370" i="1"/>
  <c r="T369" i="1"/>
  <c r="J369" i="1"/>
  <c r="F369" i="1" s="1"/>
  <c r="I369" i="1"/>
  <c r="H369" i="1"/>
  <c r="G369" i="1"/>
  <c r="E369" i="1"/>
  <c r="T368" i="1"/>
  <c r="J368" i="1"/>
  <c r="F368" i="1" s="1"/>
  <c r="I368" i="1"/>
  <c r="H368" i="1"/>
  <c r="G368" i="1"/>
  <c r="E368" i="1"/>
  <c r="T367" i="1"/>
  <c r="J367" i="1"/>
  <c r="I367" i="1"/>
  <c r="H367" i="1"/>
  <c r="G367" i="1"/>
  <c r="F367" i="1"/>
  <c r="E367" i="1"/>
  <c r="T366" i="1"/>
  <c r="J366" i="1"/>
  <c r="I366" i="1"/>
  <c r="H366" i="1"/>
  <c r="G366" i="1"/>
  <c r="F366" i="1"/>
  <c r="E366" i="1"/>
  <c r="T365" i="1"/>
  <c r="J365" i="1"/>
  <c r="F365" i="1" s="1"/>
  <c r="I365" i="1"/>
  <c r="H365" i="1"/>
  <c r="G365" i="1"/>
  <c r="E365" i="1"/>
  <c r="T364" i="1"/>
  <c r="J364" i="1"/>
  <c r="I364" i="1"/>
  <c r="H364" i="1"/>
  <c r="G364" i="1"/>
  <c r="F364" i="1"/>
  <c r="E364" i="1"/>
  <c r="T363" i="1"/>
  <c r="J363" i="1"/>
  <c r="F363" i="1" s="1"/>
  <c r="I363" i="1"/>
  <c r="H363" i="1"/>
  <c r="G363" i="1"/>
  <c r="E363" i="1"/>
  <c r="T362" i="1"/>
  <c r="J362" i="1"/>
  <c r="F362" i="1" s="1"/>
  <c r="I362" i="1"/>
  <c r="H362" i="1"/>
  <c r="G362" i="1"/>
  <c r="E362" i="1"/>
  <c r="T361" i="1"/>
  <c r="J361" i="1"/>
  <c r="F361" i="1" s="1"/>
  <c r="I361" i="1"/>
  <c r="H361" i="1"/>
  <c r="G361" i="1"/>
  <c r="E361" i="1"/>
  <c r="T360" i="1"/>
  <c r="J360" i="1"/>
  <c r="F360" i="1" s="1"/>
  <c r="I360" i="1"/>
  <c r="H360" i="1"/>
  <c r="G360" i="1"/>
  <c r="E360" i="1"/>
  <c r="T359" i="1"/>
  <c r="I359" i="1"/>
  <c r="H359" i="1"/>
  <c r="G359" i="1"/>
  <c r="F359" i="1"/>
  <c r="E359" i="1"/>
  <c r="T358" i="1"/>
  <c r="J358" i="1"/>
  <c r="I358" i="1"/>
  <c r="H358" i="1"/>
  <c r="G358" i="1"/>
  <c r="F358" i="1"/>
  <c r="E358" i="1"/>
  <c r="T357" i="1"/>
  <c r="J357" i="1"/>
  <c r="I357" i="1"/>
  <c r="H357" i="1"/>
  <c r="G357" i="1"/>
  <c r="F357" i="1"/>
  <c r="E357" i="1"/>
  <c r="T356" i="1"/>
  <c r="J356" i="1"/>
  <c r="F356" i="1" s="1"/>
  <c r="I356" i="1"/>
  <c r="H356" i="1"/>
  <c r="G356" i="1"/>
  <c r="E356" i="1"/>
  <c r="T355" i="1"/>
  <c r="J355" i="1"/>
  <c r="F355" i="1" s="1"/>
  <c r="I355" i="1"/>
  <c r="H355" i="1"/>
  <c r="G355" i="1"/>
  <c r="E355" i="1"/>
  <c r="T354" i="1"/>
  <c r="J354" i="1"/>
  <c r="F354" i="1" s="1"/>
  <c r="I354" i="1"/>
  <c r="H354" i="1"/>
  <c r="G354" i="1"/>
  <c r="E354" i="1"/>
  <c r="T353" i="1"/>
  <c r="J353" i="1"/>
  <c r="F353" i="1" s="1"/>
  <c r="I353" i="1"/>
  <c r="H353" i="1"/>
  <c r="G353" i="1"/>
  <c r="E353" i="1"/>
  <c r="T352" i="1"/>
  <c r="J352" i="1"/>
  <c r="I352" i="1"/>
  <c r="H352" i="1"/>
  <c r="G352" i="1"/>
  <c r="F352" i="1"/>
  <c r="E352" i="1"/>
  <c r="T351" i="1"/>
  <c r="J351" i="1"/>
  <c r="I351" i="1"/>
  <c r="H351" i="1"/>
  <c r="G351" i="1"/>
  <c r="F351" i="1"/>
  <c r="E351" i="1"/>
  <c r="T350" i="1"/>
  <c r="J350" i="1"/>
  <c r="I350" i="1"/>
  <c r="H350" i="1"/>
  <c r="G350" i="1"/>
  <c r="F350" i="1"/>
  <c r="E350" i="1"/>
  <c r="T349" i="1"/>
  <c r="J349" i="1"/>
  <c r="I349" i="1"/>
  <c r="H349" i="1"/>
  <c r="G349" i="1"/>
  <c r="F349" i="1"/>
  <c r="E349" i="1"/>
  <c r="T348" i="1"/>
  <c r="J348" i="1"/>
  <c r="F348" i="1" s="1"/>
  <c r="I348" i="1"/>
  <c r="H348" i="1"/>
  <c r="G348" i="1"/>
  <c r="E348" i="1"/>
  <c r="T347" i="1"/>
  <c r="I347" i="1"/>
  <c r="H347" i="1"/>
  <c r="G347" i="1"/>
  <c r="F347" i="1"/>
  <c r="E347" i="1"/>
  <c r="T346" i="1"/>
  <c r="J346" i="1"/>
  <c r="F346" i="1" s="1"/>
  <c r="I346" i="1"/>
  <c r="H346" i="1"/>
  <c r="G346" i="1"/>
  <c r="E346" i="1"/>
  <c r="T345" i="1"/>
  <c r="J345" i="1"/>
  <c r="I345" i="1"/>
  <c r="H345" i="1"/>
  <c r="G345" i="1"/>
  <c r="F345" i="1"/>
  <c r="E345" i="1"/>
  <c r="T344" i="1"/>
  <c r="J344" i="1"/>
  <c r="I344" i="1"/>
  <c r="H344" i="1"/>
  <c r="G344" i="1"/>
  <c r="F344" i="1"/>
  <c r="E344" i="1"/>
  <c r="T343" i="1"/>
  <c r="J343" i="1"/>
  <c r="I343" i="1"/>
  <c r="H343" i="1"/>
  <c r="G343" i="1"/>
  <c r="F343" i="1"/>
  <c r="E343" i="1"/>
  <c r="T342" i="1"/>
  <c r="J342" i="1"/>
  <c r="I342" i="1"/>
  <c r="H342" i="1"/>
  <c r="G342" i="1"/>
  <c r="F342" i="1"/>
  <c r="E342" i="1"/>
  <c r="T341" i="1"/>
  <c r="I341" i="1"/>
  <c r="H341" i="1"/>
  <c r="G341" i="1"/>
  <c r="F341" i="1"/>
  <c r="E341" i="1"/>
  <c r="T340" i="1"/>
  <c r="J340" i="1"/>
  <c r="F340" i="1" s="1"/>
  <c r="I340" i="1"/>
  <c r="H340" i="1"/>
  <c r="G340" i="1"/>
  <c r="E340" i="1"/>
  <c r="T339" i="1"/>
  <c r="J339" i="1"/>
  <c r="F339" i="1" s="1"/>
  <c r="I339" i="1"/>
  <c r="H339" i="1"/>
  <c r="G339" i="1"/>
  <c r="E339" i="1"/>
  <c r="T338" i="1"/>
  <c r="J338" i="1"/>
  <c r="I338" i="1"/>
  <c r="H338" i="1"/>
  <c r="G338" i="1"/>
  <c r="F338" i="1"/>
  <c r="E338" i="1"/>
  <c r="T337" i="1"/>
  <c r="J337" i="1"/>
  <c r="F337" i="1" s="1"/>
  <c r="I337" i="1"/>
  <c r="H337" i="1"/>
  <c r="G337" i="1"/>
  <c r="E337" i="1"/>
  <c r="T336" i="1"/>
  <c r="J336" i="1"/>
  <c r="F336" i="1" s="1"/>
  <c r="I336" i="1"/>
  <c r="H336" i="1"/>
  <c r="G336" i="1"/>
  <c r="E336" i="1"/>
  <c r="T335" i="1"/>
  <c r="J335" i="1"/>
  <c r="I335" i="1"/>
  <c r="H335" i="1"/>
  <c r="G335" i="1"/>
  <c r="F335" i="1"/>
  <c r="E335" i="1"/>
  <c r="T334" i="1"/>
  <c r="J334" i="1"/>
  <c r="F334" i="1" s="1"/>
  <c r="I334" i="1"/>
  <c r="H334" i="1"/>
  <c r="G334" i="1"/>
  <c r="E334" i="1"/>
  <c r="T333" i="1"/>
  <c r="J333" i="1"/>
  <c r="I333" i="1"/>
  <c r="H333" i="1"/>
  <c r="G333" i="1"/>
  <c r="F333" i="1"/>
  <c r="E333" i="1"/>
  <c r="T332" i="1"/>
  <c r="I332" i="1"/>
  <c r="H332" i="1"/>
  <c r="G332" i="1"/>
  <c r="F332" i="1"/>
  <c r="E332" i="1"/>
  <c r="T331" i="1"/>
  <c r="J331" i="1"/>
  <c r="I331" i="1"/>
  <c r="H331" i="1"/>
  <c r="G331" i="1"/>
  <c r="F331" i="1"/>
  <c r="E331" i="1"/>
  <c r="T330" i="1"/>
  <c r="J330" i="1"/>
  <c r="F330" i="1" s="1"/>
  <c r="I330" i="1"/>
  <c r="H330" i="1"/>
  <c r="G330" i="1"/>
  <c r="E330" i="1"/>
  <c r="T329" i="1"/>
  <c r="J329" i="1"/>
  <c r="F329" i="1" s="1"/>
  <c r="I329" i="1"/>
  <c r="H329" i="1"/>
  <c r="G329" i="1"/>
  <c r="E329" i="1"/>
  <c r="T328" i="1"/>
  <c r="J328" i="1"/>
  <c r="I328" i="1"/>
  <c r="H328" i="1"/>
  <c r="G328" i="1"/>
  <c r="F328" i="1"/>
  <c r="E328" i="1"/>
  <c r="T327" i="1"/>
  <c r="J327" i="1"/>
  <c r="F327" i="1" s="1"/>
  <c r="I327" i="1"/>
  <c r="H327" i="1"/>
  <c r="G327" i="1"/>
  <c r="E327" i="1"/>
  <c r="T326" i="1"/>
  <c r="J326" i="1"/>
  <c r="I326" i="1"/>
  <c r="H326" i="1"/>
  <c r="G326" i="1"/>
  <c r="F326" i="1"/>
  <c r="E326" i="1"/>
  <c r="T325" i="1"/>
  <c r="I325" i="1"/>
  <c r="H325" i="1"/>
  <c r="G325" i="1"/>
  <c r="F325" i="1"/>
  <c r="E325" i="1"/>
  <c r="T324" i="1"/>
  <c r="J324" i="1"/>
  <c r="I324" i="1"/>
  <c r="H324" i="1"/>
  <c r="G324" i="1"/>
  <c r="F324" i="1"/>
  <c r="E324" i="1"/>
  <c r="T323" i="1"/>
  <c r="J323" i="1"/>
  <c r="F323" i="1" s="1"/>
  <c r="I323" i="1"/>
  <c r="H323" i="1"/>
  <c r="G323" i="1"/>
  <c r="E323" i="1"/>
  <c r="T322" i="1"/>
  <c r="I322" i="1"/>
  <c r="H322" i="1"/>
  <c r="G322" i="1"/>
  <c r="F322" i="1"/>
  <c r="E322" i="1"/>
  <c r="T321" i="1"/>
  <c r="J321" i="1"/>
  <c r="F321" i="1" s="1"/>
  <c r="I321" i="1"/>
  <c r="H321" i="1"/>
  <c r="G321" i="1"/>
  <c r="E321" i="1"/>
  <c r="T320" i="1"/>
  <c r="J320" i="1"/>
  <c r="I320" i="1"/>
  <c r="H320" i="1"/>
  <c r="G320" i="1"/>
  <c r="F320" i="1"/>
  <c r="E320" i="1"/>
  <c r="T319" i="1"/>
  <c r="J319" i="1"/>
  <c r="F319" i="1" s="1"/>
  <c r="I319" i="1"/>
  <c r="H319" i="1"/>
  <c r="G319" i="1"/>
  <c r="E319" i="1"/>
  <c r="T318" i="1"/>
  <c r="J318" i="1"/>
  <c r="I318" i="1"/>
  <c r="H318" i="1"/>
  <c r="G318" i="1"/>
  <c r="F318" i="1"/>
  <c r="E318" i="1"/>
  <c r="T317" i="1"/>
  <c r="J317" i="1"/>
  <c r="I317" i="1"/>
  <c r="H317" i="1"/>
  <c r="G317" i="1"/>
  <c r="F317" i="1"/>
  <c r="E317" i="1"/>
  <c r="T316" i="1"/>
  <c r="J316" i="1"/>
  <c r="F316" i="1" s="1"/>
  <c r="I316" i="1"/>
  <c r="H316" i="1"/>
  <c r="G316" i="1"/>
  <c r="E316" i="1"/>
  <c r="T315" i="1"/>
  <c r="J315" i="1"/>
  <c r="F315" i="1" s="1"/>
  <c r="I315" i="1"/>
  <c r="H315" i="1"/>
  <c r="G315" i="1"/>
  <c r="E315" i="1"/>
  <c r="T314" i="1"/>
  <c r="J314" i="1"/>
  <c r="F314" i="1" s="1"/>
  <c r="I314" i="1"/>
  <c r="H314" i="1"/>
  <c r="G314" i="1"/>
  <c r="E314" i="1"/>
  <c r="T313" i="1"/>
  <c r="J313" i="1"/>
  <c r="F313" i="1" s="1"/>
  <c r="I313" i="1"/>
  <c r="H313" i="1"/>
  <c r="G313" i="1"/>
  <c r="E313" i="1"/>
  <c r="T312" i="1"/>
  <c r="J312" i="1"/>
  <c r="I312" i="1"/>
  <c r="H312" i="1"/>
  <c r="G312" i="1"/>
  <c r="F312" i="1"/>
  <c r="E312" i="1"/>
  <c r="T311" i="1"/>
  <c r="J311" i="1"/>
  <c r="F311" i="1" s="1"/>
  <c r="I311" i="1"/>
  <c r="H311" i="1"/>
  <c r="G311" i="1"/>
  <c r="E311" i="1"/>
  <c r="T310" i="1"/>
  <c r="J310" i="1"/>
  <c r="I310" i="1"/>
  <c r="H310" i="1"/>
  <c r="G310" i="1"/>
  <c r="F310" i="1"/>
  <c r="E310" i="1"/>
  <c r="T309" i="1"/>
  <c r="J309" i="1"/>
  <c r="I309" i="1"/>
  <c r="H309" i="1"/>
  <c r="G309" i="1"/>
  <c r="F309" i="1"/>
  <c r="E309" i="1"/>
  <c r="T308" i="1"/>
  <c r="J308" i="1"/>
  <c r="F308" i="1" s="1"/>
  <c r="I308" i="1"/>
  <c r="H308" i="1"/>
  <c r="G308" i="1"/>
  <c r="E308" i="1"/>
  <c r="T307" i="1"/>
  <c r="J307" i="1"/>
  <c r="F307" i="1" s="1"/>
  <c r="I307" i="1"/>
  <c r="H307" i="1"/>
  <c r="G307" i="1"/>
  <c r="E307" i="1"/>
  <c r="T306" i="1"/>
  <c r="J306" i="1"/>
  <c r="F306" i="1" s="1"/>
  <c r="I306" i="1"/>
  <c r="H306" i="1"/>
  <c r="G306" i="1"/>
  <c r="E306" i="1"/>
  <c r="T305" i="1"/>
  <c r="J305" i="1"/>
  <c r="F305" i="1" s="1"/>
  <c r="I305" i="1"/>
  <c r="H305" i="1"/>
  <c r="G305" i="1"/>
  <c r="E305" i="1"/>
  <c r="T304" i="1"/>
  <c r="J304" i="1"/>
  <c r="I304" i="1"/>
  <c r="H304" i="1"/>
  <c r="G304" i="1"/>
  <c r="F304" i="1"/>
  <c r="E304" i="1"/>
  <c r="T303" i="1"/>
  <c r="J303" i="1"/>
  <c r="F303" i="1" s="1"/>
  <c r="I303" i="1"/>
  <c r="H303" i="1"/>
  <c r="G303" i="1"/>
  <c r="E303" i="1"/>
  <c r="T302" i="1"/>
  <c r="J302" i="1"/>
  <c r="I302" i="1"/>
  <c r="H302" i="1"/>
  <c r="G302" i="1"/>
  <c r="F302" i="1"/>
  <c r="E302" i="1"/>
  <c r="T301" i="1"/>
  <c r="I301" i="1"/>
  <c r="H301" i="1"/>
  <c r="G301" i="1"/>
  <c r="F301" i="1"/>
  <c r="E301" i="1"/>
  <c r="T300" i="1"/>
  <c r="J300" i="1"/>
  <c r="I300" i="1"/>
  <c r="H300" i="1"/>
  <c r="G300" i="1"/>
  <c r="F300" i="1"/>
  <c r="E300" i="1"/>
  <c r="T299" i="1"/>
  <c r="J299" i="1"/>
  <c r="F299" i="1" s="1"/>
  <c r="I299" i="1"/>
  <c r="H299" i="1"/>
  <c r="G299" i="1"/>
  <c r="E299" i="1"/>
  <c r="T298" i="1"/>
  <c r="J298" i="1"/>
  <c r="F298" i="1" s="1"/>
  <c r="I298" i="1"/>
  <c r="H298" i="1"/>
  <c r="G298" i="1"/>
  <c r="E298" i="1"/>
  <c r="T297" i="1"/>
  <c r="I297" i="1"/>
  <c r="H297" i="1"/>
  <c r="G297" i="1"/>
  <c r="F297" i="1"/>
  <c r="E297" i="1"/>
  <c r="T296" i="1"/>
  <c r="J296" i="1"/>
  <c r="I296" i="1"/>
  <c r="H296" i="1"/>
  <c r="G296" i="1"/>
  <c r="F296" i="1"/>
  <c r="E296" i="1"/>
  <c r="T295" i="1"/>
  <c r="J295" i="1"/>
  <c r="I295" i="1"/>
  <c r="H295" i="1"/>
  <c r="G295" i="1"/>
  <c r="F295" i="1"/>
  <c r="E295" i="1"/>
  <c r="T294" i="1"/>
  <c r="J294" i="1"/>
  <c r="F294" i="1" s="1"/>
  <c r="I294" i="1"/>
  <c r="H294" i="1"/>
  <c r="G294" i="1"/>
  <c r="E294" i="1"/>
  <c r="T293" i="1"/>
  <c r="J293" i="1"/>
  <c r="F293" i="1" s="1"/>
  <c r="I293" i="1"/>
  <c r="H293" i="1"/>
  <c r="G293" i="1"/>
  <c r="E293" i="1"/>
  <c r="T292" i="1"/>
  <c r="J292" i="1"/>
  <c r="F292" i="1" s="1"/>
  <c r="I292" i="1"/>
  <c r="H292" i="1"/>
  <c r="G292" i="1"/>
  <c r="E292" i="1"/>
  <c r="T291" i="1"/>
  <c r="J291" i="1"/>
  <c r="F291" i="1" s="1"/>
  <c r="I291" i="1"/>
  <c r="H291" i="1"/>
  <c r="G291" i="1"/>
  <c r="E291" i="1"/>
  <c r="T290" i="1"/>
  <c r="J290" i="1"/>
  <c r="I290" i="1"/>
  <c r="H290" i="1"/>
  <c r="G290" i="1"/>
  <c r="F290" i="1"/>
  <c r="E290" i="1"/>
  <c r="T289" i="1"/>
  <c r="J289" i="1"/>
  <c r="I289" i="1"/>
  <c r="H289" i="1"/>
  <c r="G289" i="1"/>
  <c r="F289" i="1"/>
  <c r="E289" i="1"/>
  <c r="T288" i="1"/>
  <c r="J288" i="1"/>
  <c r="I288" i="1"/>
  <c r="H288" i="1"/>
  <c r="G288" i="1"/>
  <c r="F288" i="1"/>
  <c r="E288" i="1"/>
  <c r="T287" i="1"/>
  <c r="J287" i="1"/>
  <c r="I287" i="1"/>
  <c r="H287" i="1"/>
  <c r="G287" i="1"/>
  <c r="F287" i="1"/>
  <c r="E287" i="1"/>
  <c r="T286" i="1"/>
  <c r="J286" i="1"/>
  <c r="F286" i="1" s="1"/>
  <c r="I286" i="1"/>
  <c r="H286" i="1"/>
  <c r="G286" i="1"/>
  <c r="E286" i="1"/>
  <c r="T285" i="1"/>
  <c r="J285" i="1"/>
  <c r="F285" i="1" s="1"/>
  <c r="I285" i="1"/>
  <c r="H285" i="1"/>
  <c r="G285" i="1"/>
  <c r="E285" i="1"/>
  <c r="T284" i="1"/>
  <c r="J284" i="1"/>
  <c r="F284" i="1" s="1"/>
  <c r="I284" i="1"/>
  <c r="H284" i="1"/>
  <c r="G284" i="1"/>
  <c r="E284" i="1"/>
  <c r="T283" i="1"/>
  <c r="J283" i="1"/>
  <c r="F283" i="1" s="1"/>
  <c r="I283" i="1"/>
  <c r="H283" i="1"/>
  <c r="G283" i="1"/>
  <c r="E283" i="1"/>
  <c r="T282" i="1"/>
  <c r="J282" i="1"/>
  <c r="I282" i="1"/>
  <c r="H282" i="1"/>
  <c r="G282" i="1"/>
  <c r="F282" i="1"/>
  <c r="E282" i="1"/>
  <c r="T281" i="1"/>
  <c r="J281" i="1"/>
  <c r="I281" i="1"/>
  <c r="H281" i="1"/>
  <c r="G281" i="1"/>
  <c r="F281" i="1"/>
  <c r="E281" i="1"/>
  <c r="T280" i="1"/>
  <c r="J280" i="1"/>
  <c r="I280" i="1"/>
  <c r="H280" i="1"/>
  <c r="G280" i="1"/>
  <c r="F280" i="1"/>
  <c r="E280" i="1"/>
  <c r="T279" i="1"/>
  <c r="J279" i="1"/>
  <c r="I279" i="1"/>
  <c r="H279" i="1"/>
  <c r="G279" i="1"/>
  <c r="F279" i="1"/>
  <c r="E279" i="1"/>
  <c r="T278" i="1"/>
  <c r="J278" i="1"/>
  <c r="F278" i="1" s="1"/>
  <c r="I278" i="1"/>
  <c r="H278" i="1"/>
  <c r="G278" i="1"/>
  <c r="E278" i="1"/>
  <c r="T277" i="1"/>
  <c r="J277" i="1"/>
  <c r="F277" i="1" s="1"/>
  <c r="I277" i="1"/>
  <c r="H277" i="1"/>
  <c r="G277" i="1"/>
  <c r="E277" i="1"/>
  <c r="T276" i="1"/>
  <c r="J276" i="1"/>
  <c r="F276" i="1" s="1"/>
  <c r="I276" i="1"/>
  <c r="H276" i="1"/>
  <c r="G276" i="1"/>
  <c r="E276" i="1"/>
  <c r="T275" i="1"/>
  <c r="J275" i="1"/>
  <c r="F275" i="1" s="1"/>
  <c r="I275" i="1"/>
  <c r="H275" i="1"/>
  <c r="G275" i="1"/>
  <c r="E275" i="1"/>
  <c r="T274" i="1"/>
  <c r="J274" i="1"/>
  <c r="I274" i="1"/>
  <c r="H274" i="1"/>
  <c r="G274" i="1"/>
  <c r="F274" i="1"/>
  <c r="E274" i="1"/>
  <c r="T273" i="1"/>
  <c r="J273" i="1"/>
  <c r="I273" i="1"/>
  <c r="H273" i="1"/>
  <c r="G273" i="1"/>
  <c r="F273" i="1"/>
  <c r="E273" i="1"/>
  <c r="T272" i="1"/>
  <c r="J272" i="1"/>
  <c r="I272" i="1"/>
  <c r="H272" i="1"/>
  <c r="G272" i="1"/>
  <c r="F272" i="1"/>
  <c r="E272" i="1"/>
  <c r="T271" i="1"/>
  <c r="J271" i="1"/>
  <c r="I271" i="1"/>
  <c r="H271" i="1"/>
  <c r="G271" i="1"/>
  <c r="F271" i="1"/>
  <c r="E271" i="1"/>
  <c r="T270" i="1"/>
  <c r="I270" i="1"/>
  <c r="H270" i="1"/>
  <c r="G270" i="1"/>
  <c r="F270" i="1"/>
  <c r="E270" i="1"/>
  <c r="T269" i="1"/>
  <c r="J269" i="1"/>
  <c r="F269" i="1" s="1"/>
  <c r="I269" i="1"/>
  <c r="H269" i="1"/>
  <c r="G269" i="1"/>
  <c r="E269" i="1"/>
  <c r="T268" i="1"/>
  <c r="J268" i="1"/>
  <c r="F268" i="1" s="1"/>
  <c r="I268" i="1"/>
  <c r="H268" i="1"/>
  <c r="G268" i="1"/>
  <c r="E268" i="1"/>
  <c r="T267" i="1"/>
  <c r="J267" i="1"/>
  <c r="I267" i="1"/>
  <c r="H267" i="1"/>
  <c r="G267" i="1"/>
  <c r="F267" i="1"/>
  <c r="E267" i="1"/>
  <c r="T266" i="1"/>
  <c r="J266" i="1"/>
  <c r="I266" i="1"/>
  <c r="H266" i="1"/>
  <c r="G266" i="1"/>
  <c r="F266" i="1"/>
  <c r="E266" i="1"/>
  <c r="T265" i="1"/>
  <c r="J265" i="1"/>
  <c r="I265" i="1"/>
  <c r="H265" i="1"/>
  <c r="G265" i="1"/>
  <c r="F265" i="1"/>
  <c r="E265" i="1"/>
  <c r="T264" i="1"/>
  <c r="J264" i="1"/>
  <c r="I264" i="1"/>
  <c r="H264" i="1"/>
  <c r="G264" i="1"/>
  <c r="F264" i="1"/>
  <c r="E264" i="1"/>
  <c r="T263" i="1"/>
  <c r="J263" i="1"/>
  <c r="F263" i="1" s="1"/>
  <c r="I263" i="1"/>
  <c r="H263" i="1"/>
  <c r="G263" i="1"/>
  <c r="E263" i="1"/>
  <c r="T262" i="1"/>
  <c r="J262" i="1"/>
  <c r="F262" i="1" s="1"/>
  <c r="I262" i="1"/>
  <c r="H262" i="1"/>
  <c r="G262" i="1"/>
  <c r="E262" i="1"/>
  <c r="T261" i="1"/>
  <c r="J261" i="1"/>
  <c r="F261" i="1" s="1"/>
  <c r="I261" i="1"/>
  <c r="H261" i="1"/>
  <c r="G261" i="1"/>
  <c r="E261" i="1"/>
  <c r="T260" i="1"/>
  <c r="J260" i="1"/>
  <c r="F260" i="1" s="1"/>
  <c r="I260" i="1"/>
  <c r="H260" i="1"/>
  <c r="G260" i="1"/>
  <c r="E260" i="1"/>
  <c r="T259" i="1"/>
  <c r="J259" i="1"/>
  <c r="I259" i="1"/>
  <c r="H259" i="1"/>
  <c r="G259" i="1"/>
  <c r="F259" i="1"/>
  <c r="E259" i="1"/>
  <c r="T258" i="1"/>
  <c r="J258" i="1"/>
  <c r="I258" i="1"/>
  <c r="H258" i="1"/>
  <c r="G258" i="1"/>
  <c r="F258" i="1"/>
  <c r="E258" i="1"/>
  <c r="T257" i="1"/>
  <c r="J257" i="1"/>
  <c r="I257" i="1"/>
  <c r="H257" i="1"/>
  <c r="G257" i="1"/>
  <c r="F257" i="1"/>
  <c r="E257" i="1"/>
  <c r="T256" i="1"/>
  <c r="J256" i="1"/>
  <c r="I256" i="1"/>
  <c r="H256" i="1"/>
  <c r="G256" i="1"/>
  <c r="F256" i="1"/>
  <c r="E256" i="1"/>
  <c r="T255" i="1"/>
  <c r="J255" i="1"/>
  <c r="F255" i="1" s="1"/>
  <c r="I255" i="1"/>
  <c r="H255" i="1"/>
  <c r="G255" i="1"/>
  <c r="E255" i="1"/>
  <c r="T254" i="1"/>
  <c r="J254" i="1"/>
  <c r="F254" i="1" s="1"/>
  <c r="I254" i="1"/>
  <c r="H254" i="1"/>
  <c r="G254" i="1"/>
  <c r="E254" i="1"/>
  <c r="T253" i="1"/>
  <c r="J253" i="1"/>
  <c r="F253" i="1" s="1"/>
  <c r="I253" i="1"/>
  <c r="H253" i="1"/>
  <c r="G253" i="1"/>
  <c r="E253" i="1"/>
  <c r="T252" i="1"/>
  <c r="J252" i="1"/>
  <c r="F252" i="1" s="1"/>
  <c r="I252" i="1"/>
  <c r="H252" i="1"/>
  <c r="G252" i="1"/>
  <c r="E252" i="1"/>
  <c r="T251" i="1"/>
  <c r="J251" i="1"/>
  <c r="I251" i="1"/>
  <c r="H251" i="1"/>
  <c r="G251" i="1"/>
  <c r="F251" i="1"/>
  <c r="E251" i="1"/>
  <c r="T250" i="1"/>
  <c r="J250" i="1"/>
  <c r="I250" i="1"/>
  <c r="H250" i="1"/>
  <c r="G250" i="1"/>
  <c r="F250" i="1"/>
  <c r="E250" i="1"/>
  <c r="T249" i="1"/>
  <c r="J249" i="1"/>
  <c r="I249" i="1"/>
  <c r="H249" i="1"/>
  <c r="G249" i="1"/>
  <c r="F249" i="1"/>
  <c r="E249" i="1"/>
  <c r="T248" i="1"/>
  <c r="J248" i="1"/>
  <c r="I248" i="1"/>
  <c r="H248" i="1"/>
  <c r="G248" i="1"/>
  <c r="F248" i="1"/>
  <c r="E248" i="1"/>
  <c r="T247" i="1"/>
  <c r="J247" i="1"/>
  <c r="F247" i="1" s="1"/>
  <c r="I247" i="1"/>
  <c r="H247" i="1"/>
  <c r="G247" i="1"/>
  <c r="E247" i="1"/>
  <c r="T246" i="1"/>
  <c r="J246" i="1"/>
  <c r="F246" i="1" s="1"/>
  <c r="I246" i="1"/>
  <c r="H246" i="1"/>
  <c r="G246" i="1"/>
  <c r="E246" i="1"/>
  <c r="T245" i="1"/>
  <c r="J245" i="1"/>
  <c r="F245" i="1" s="1"/>
  <c r="I245" i="1"/>
  <c r="H245" i="1"/>
  <c r="G245" i="1"/>
  <c r="E245" i="1"/>
  <c r="T244" i="1"/>
  <c r="J244" i="1"/>
  <c r="F244" i="1" s="1"/>
  <c r="I244" i="1"/>
  <c r="H244" i="1"/>
  <c r="G244" i="1"/>
  <c r="E244" i="1"/>
  <c r="T243" i="1"/>
  <c r="J243" i="1"/>
  <c r="I243" i="1"/>
  <c r="H243" i="1"/>
  <c r="G243" i="1"/>
  <c r="F243" i="1"/>
  <c r="E243" i="1"/>
  <c r="T242" i="1"/>
  <c r="J242" i="1"/>
  <c r="I242" i="1"/>
  <c r="H242" i="1"/>
  <c r="G242" i="1"/>
  <c r="F242" i="1"/>
  <c r="E242" i="1"/>
  <c r="T241" i="1"/>
  <c r="J241" i="1"/>
  <c r="I241" i="1"/>
  <c r="H241" i="1"/>
  <c r="G241" i="1"/>
  <c r="F241" i="1"/>
  <c r="E241" i="1"/>
  <c r="T240" i="1"/>
  <c r="J240" i="1"/>
  <c r="I240" i="1"/>
  <c r="H240" i="1"/>
  <c r="G240" i="1"/>
  <c r="F240" i="1"/>
  <c r="E240" i="1"/>
  <c r="T239" i="1"/>
  <c r="J239" i="1"/>
  <c r="F239" i="1" s="1"/>
  <c r="I239" i="1"/>
  <c r="H239" i="1"/>
  <c r="G239" i="1"/>
  <c r="E239" i="1"/>
  <c r="T238" i="1"/>
  <c r="J238" i="1"/>
  <c r="F238" i="1" s="1"/>
  <c r="I238" i="1"/>
  <c r="H238" i="1"/>
  <c r="G238" i="1"/>
  <c r="E238" i="1"/>
  <c r="T237" i="1"/>
  <c r="J237" i="1"/>
  <c r="F237" i="1" s="1"/>
  <c r="I237" i="1"/>
  <c r="H237" i="1"/>
  <c r="G237" i="1"/>
  <c r="E237" i="1"/>
  <c r="T236" i="1"/>
  <c r="J236" i="1"/>
  <c r="F236" i="1" s="1"/>
  <c r="I236" i="1"/>
  <c r="H236" i="1"/>
  <c r="G236" i="1"/>
  <c r="E236" i="1"/>
  <c r="T235" i="1"/>
  <c r="J235" i="1"/>
  <c r="I235" i="1"/>
  <c r="H235" i="1"/>
  <c r="G235" i="1"/>
  <c r="F235" i="1"/>
  <c r="E235" i="1"/>
  <c r="T234" i="1"/>
  <c r="J234" i="1"/>
  <c r="I234" i="1"/>
  <c r="H234" i="1"/>
  <c r="G234" i="1"/>
  <c r="F234" i="1"/>
  <c r="E234" i="1"/>
  <c r="T233" i="1"/>
  <c r="J233" i="1"/>
  <c r="I233" i="1"/>
  <c r="H233" i="1"/>
  <c r="G233" i="1"/>
  <c r="F233" i="1"/>
  <c r="E233" i="1"/>
  <c r="T232" i="1"/>
  <c r="J232" i="1"/>
  <c r="I232" i="1"/>
  <c r="H232" i="1"/>
  <c r="G232" i="1"/>
  <c r="F232" i="1"/>
  <c r="E232" i="1"/>
  <c r="T231" i="1"/>
  <c r="J231" i="1"/>
  <c r="F231" i="1" s="1"/>
  <c r="I231" i="1"/>
  <c r="H231" i="1"/>
  <c r="G231" i="1"/>
  <c r="E231" i="1"/>
  <c r="T230" i="1"/>
  <c r="J230" i="1"/>
  <c r="F230" i="1" s="1"/>
  <c r="I230" i="1"/>
  <c r="H230" i="1"/>
  <c r="G230" i="1"/>
  <c r="E230" i="1"/>
  <c r="T229" i="1"/>
  <c r="J229" i="1"/>
  <c r="F229" i="1" s="1"/>
  <c r="I229" i="1"/>
  <c r="H229" i="1"/>
  <c r="G229" i="1"/>
  <c r="E229" i="1"/>
  <c r="T228" i="1"/>
  <c r="J228" i="1"/>
  <c r="F228" i="1" s="1"/>
  <c r="I228" i="1"/>
  <c r="H228" i="1"/>
  <c r="G228" i="1"/>
  <c r="E228" i="1"/>
  <c r="T227" i="1"/>
  <c r="J227" i="1"/>
  <c r="I227" i="1"/>
  <c r="H227" i="1"/>
  <c r="G227" i="1"/>
  <c r="F227" i="1"/>
  <c r="E227" i="1"/>
  <c r="T226" i="1"/>
  <c r="J226" i="1"/>
  <c r="I226" i="1"/>
  <c r="H226" i="1"/>
  <c r="G226" i="1"/>
  <c r="F226" i="1"/>
  <c r="E226" i="1"/>
  <c r="T225" i="1"/>
  <c r="J225" i="1"/>
  <c r="I225" i="1"/>
  <c r="H225" i="1"/>
  <c r="G225" i="1"/>
  <c r="F225" i="1"/>
  <c r="E225" i="1"/>
  <c r="T224" i="1"/>
  <c r="J224" i="1"/>
  <c r="I224" i="1"/>
  <c r="H224" i="1"/>
  <c r="G224" i="1"/>
  <c r="F224" i="1"/>
  <c r="E224" i="1"/>
  <c r="T223" i="1"/>
  <c r="J223" i="1"/>
  <c r="F223" i="1" s="1"/>
  <c r="I223" i="1"/>
  <c r="H223" i="1"/>
  <c r="G223" i="1"/>
  <c r="E223" i="1"/>
  <c r="T222" i="1"/>
  <c r="J222" i="1"/>
  <c r="F222" i="1" s="1"/>
  <c r="I222" i="1"/>
  <c r="H222" i="1"/>
  <c r="G222" i="1"/>
  <c r="E222" i="1"/>
  <c r="T221" i="1"/>
  <c r="J221" i="1"/>
  <c r="F221" i="1" s="1"/>
  <c r="I221" i="1"/>
  <c r="H221" i="1"/>
  <c r="G221" i="1"/>
  <c r="E221" i="1"/>
  <c r="T220" i="1"/>
  <c r="J220" i="1"/>
  <c r="F220" i="1" s="1"/>
  <c r="I220" i="1"/>
  <c r="H220" i="1"/>
  <c r="G220" i="1"/>
  <c r="E220" i="1"/>
  <c r="T219" i="1"/>
  <c r="J219" i="1"/>
  <c r="I219" i="1"/>
  <c r="H219" i="1"/>
  <c r="G219" i="1"/>
  <c r="F219" i="1"/>
  <c r="E219" i="1"/>
  <c r="T218" i="1"/>
  <c r="J218" i="1"/>
  <c r="I218" i="1"/>
  <c r="H218" i="1"/>
  <c r="G218" i="1"/>
  <c r="F218" i="1"/>
  <c r="E218" i="1"/>
  <c r="T217" i="1"/>
  <c r="J217" i="1"/>
  <c r="I217" i="1"/>
  <c r="H217" i="1"/>
  <c r="G217" i="1"/>
  <c r="F217" i="1"/>
  <c r="E217" i="1"/>
  <c r="T216" i="1"/>
  <c r="J216" i="1"/>
  <c r="I216" i="1"/>
  <c r="H216" i="1"/>
  <c r="G216" i="1"/>
  <c r="F216" i="1"/>
  <c r="E216" i="1"/>
  <c r="T215" i="1"/>
  <c r="J215" i="1"/>
  <c r="F215" i="1" s="1"/>
  <c r="I215" i="1"/>
  <c r="H215" i="1"/>
  <c r="G215" i="1"/>
  <c r="E215" i="1"/>
  <c r="T214" i="1"/>
  <c r="J214" i="1"/>
  <c r="F214" i="1" s="1"/>
  <c r="I214" i="1"/>
  <c r="H214" i="1"/>
  <c r="G214" i="1"/>
  <c r="E214" i="1"/>
  <c r="T213" i="1"/>
  <c r="J213" i="1"/>
  <c r="F213" i="1" s="1"/>
  <c r="I213" i="1"/>
  <c r="H213" i="1"/>
  <c r="G213" i="1"/>
  <c r="E213" i="1"/>
  <c r="T212" i="1"/>
  <c r="J212" i="1"/>
  <c r="F212" i="1" s="1"/>
  <c r="I212" i="1"/>
  <c r="H212" i="1"/>
  <c r="G212" i="1"/>
  <c r="E212" i="1"/>
  <c r="T211" i="1"/>
  <c r="J211" i="1"/>
  <c r="I211" i="1"/>
  <c r="H211" i="1"/>
  <c r="G211" i="1"/>
  <c r="F211" i="1"/>
  <c r="E211" i="1"/>
  <c r="T210" i="1"/>
  <c r="J210" i="1"/>
  <c r="I210" i="1"/>
  <c r="H210" i="1"/>
  <c r="G210" i="1"/>
  <c r="F210" i="1"/>
  <c r="E210" i="1"/>
  <c r="T209" i="1"/>
  <c r="J209" i="1"/>
  <c r="I209" i="1"/>
  <c r="H209" i="1"/>
  <c r="G209" i="1"/>
  <c r="F209" i="1"/>
  <c r="E209" i="1"/>
  <c r="T208" i="1"/>
  <c r="J208" i="1"/>
  <c r="I208" i="1"/>
  <c r="H208" i="1"/>
  <c r="G208" i="1"/>
  <c r="F208" i="1"/>
  <c r="E208" i="1"/>
  <c r="T207" i="1"/>
  <c r="J207" i="1"/>
  <c r="F207" i="1" s="1"/>
  <c r="I207" i="1"/>
  <c r="H207" i="1"/>
  <c r="G207" i="1"/>
  <c r="E207" i="1"/>
  <c r="T206" i="1"/>
  <c r="J206" i="1"/>
  <c r="F206" i="1" s="1"/>
  <c r="I206" i="1"/>
  <c r="H206" i="1"/>
  <c r="G206" i="1"/>
  <c r="E206" i="1"/>
  <c r="T205" i="1"/>
  <c r="J205" i="1"/>
  <c r="F205" i="1" s="1"/>
  <c r="I205" i="1"/>
  <c r="H205" i="1"/>
  <c r="G205" i="1"/>
  <c r="E205" i="1"/>
  <c r="T204" i="1"/>
  <c r="J204" i="1"/>
  <c r="F204" i="1" s="1"/>
  <c r="I204" i="1"/>
  <c r="H204" i="1"/>
  <c r="G204" i="1"/>
  <c r="E204" i="1"/>
  <c r="T203" i="1"/>
  <c r="J203" i="1"/>
  <c r="I203" i="1"/>
  <c r="H203" i="1"/>
  <c r="G203" i="1"/>
  <c r="F203" i="1"/>
  <c r="E203" i="1"/>
  <c r="T202" i="1"/>
  <c r="I202" i="1"/>
  <c r="H202" i="1"/>
  <c r="G202" i="1"/>
  <c r="F202" i="1"/>
  <c r="E202" i="1"/>
  <c r="T201" i="1"/>
  <c r="I201" i="1"/>
  <c r="H201" i="1"/>
  <c r="G201" i="1"/>
  <c r="F201" i="1"/>
  <c r="E201" i="1"/>
  <c r="T200" i="1"/>
  <c r="J200" i="1"/>
  <c r="F200" i="1" s="1"/>
  <c r="I200" i="1"/>
  <c r="H200" i="1"/>
  <c r="G200" i="1"/>
  <c r="E200" i="1"/>
  <c r="T199" i="1"/>
  <c r="J199" i="1"/>
  <c r="F199" i="1" s="1"/>
  <c r="I199" i="1"/>
  <c r="H199" i="1"/>
  <c r="G199" i="1"/>
  <c r="E199" i="1"/>
  <c r="T198" i="1"/>
  <c r="I198" i="1"/>
  <c r="H198" i="1"/>
  <c r="G198" i="1"/>
  <c r="F198" i="1"/>
  <c r="E198" i="1"/>
  <c r="T197" i="1"/>
  <c r="I197" i="1"/>
  <c r="H197" i="1"/>
  <c r="G197" i="1"/>
  <c r="F197" i="1"/>
  <c r="E197" i="1"/>
  <c r="T196" i="1"/>
  <c r="J196" i="1"/>
  <c r="I196" i="1"/>
  <c r="H196" i="1"/>
  <c r="G196" i="1"/>
  <c r="F196" i="1"/>
  <c r="E196" i="1"/>
  <c r="T195" i="1"/>
  <c r="J195" i="1"/>
  <c r="F195" i="1" s="1"/>
  <c r="I195" i="1"/>
  <c r="H195" i="1"/>
  <c r="G195" i="1"/>
  <c r="E195" i="1"/>
  <c r="T194" i="1"/>
  <c r="I194" i="1"/>
  <c r="H194" i="1"/>
  <c r="G194" i="1"/>
  <c r="F194" i="1"/>
  <c r="E194" i="1"/>
  <c r="T193" i="1"/>
  <c r="J193" i="1"/>
  <c r="F193" i="1" s="1"/>
  <c r="I193" i="1"/>
  <c r="H193" i="1"/>
  <c r="G193" i="1"/>
  <c r="E193" i="1"/>
  <c r="T192" i="1"/>
  <c r="I192" i="1"/>
  <c r="H192" i="1"/>
  <c r="G192" i="1"/>
  <c r="F192" i="1"/>
  <c r="E192" i="1"/>
  <c r="T191" i="1"/>
  <c r="J191" i="1"/>
  <c r="I191" i="1"/>
  <c r="H191" i="1"/>
  <c r="G191" i="1"/>
  <c r="F191" i="1"/>
  <c r="E191" i="1"/>
  <c r="T190" i="1"/>
  <c r="J190" i="1"/>
  <c r="I190" i="1"/>
  <c r="H190" i="1"/>
  <c r="G190" i="1"/>
  <c r="F190" i="1"/>
  <c r="E190" i="1"/>
  <c r="T189" i="1"/>
  <c r="J189" i="1"/>
  <c r="F189" i="1" s="1"/>
  <c r="I189" i="1"/>
  <c r="H189" i="1"/>
  <c r="G189" i="1"/>
  <c r="E189" i="1"/>
  <c r="T188" i="1"/>
  <c r="I188" i="1"/>
  <c r="H188" i="1"/>
  <c r="G188" i="1"/>
  <c r="F188" i="1"/>
  <c r="E188" i="1"/>
  <c r="T187" i="1"/>
  <c r="I187" i="1"/>
  <c r="H187" i="1"/>
  <c r="G187" i="1"/>
  <c r="F187" i="1"/>
  <c r="E187" i="1"/>
  <c r="T186" i="1"/>
  <c r="J186" i="1"/>
  <c r="I186" i="1"/>
  <c r="H186" i="1"/>
  <c r="G186" i="1"/>
  <c r="F186" i="1"/>
  <c r="E186" i="1"/>
  <c r="T185" i="1"/>
  <c r="J185" i="1"/>
  <c r="I185" i="1"/>
  <c r="H185" i="1"/>
  <c r="G185" i="1"/>
  <c r="F185" i="1"/>
  <c r="E185" i="1"/>
  <c r="T184" i="1"/>
  <c r="I184" i="1"/>
  <c r="H184" i="1"/>
  <c r="G184" i="1"/>
  <c r="F184" i="1"/>
  <c r="E184" i="1"/>
  <c r="T183" i="1"/>
  <c r="I183" i="1"/>
  <c r="H183" i="1"/>
  <c r="G183" i="1"/>
  <c r="F183" i="1"/>
  <c r="E183" i="1"/>
  <c r="T182" i="1"/>
  <c r="J182" i="1"/>
  <c r="F182" i="1" s="1"/>
  <c r="I182" i="1"/>
  <c r="H182" i="1"/>
  <c r="G182" i="1"/>
  <c r="E182" i="1"/>
  <c r="T181" i="1"/>
  <c r="I181" i="1"/>
  <c r="H181" i="1"/>
  <c r="G181" i="1"/>
  <c r="F181" i="1"/>
  <c r="E181" i="1"/>
  <c r="T180" i="1"/>
  <c r="I180" i="1"/>
  <c r="H180" i="1"/>
  <c r="G180" i="1"/>
  <c r="F180" i="1"/>
  <c r="E180" i="1"/>
  <c r="T179" i="1"/>
  <c r="I179" i="1"/>
  <c r="H179" i="1"/>
  <c r="G179" i="1"/>
  <c r="F179" i="1"/>
  <c r="E179" i="1"/>
  <c r="T178" i="1"/>
  <c r="I178" i="1"/>
  <c r="H178" i="1"/>
  <c r="G178" i="1"/>
  <c r="F178" i="1"/>
  <c r="E178" i="1"/>
  <c r="T177" i="1"/>
  <c r="J177" i="1"/>
  <c r="I177" i="1"/>
  <c r="H177" i="1"/>
  <c r="G177" i="1"/>
  <c r="F177" i="1"/>
  <c r="E177" i="1"/>
  <c r="T176" i="1"/>
  <c r="J176" i="1"/>
  <c r="I176" i="1"/>
  <c r="H176" i="1"/>
  <c r="G176" i="1"/>
  <c r="F176" i="1"/>
  <c r="E176" i="1"/>
  <c r="T175" i="1"/>
  <c r="J175" i="1"/>
  <c r="F175" i="1" s="1"/>
  <c r="I175" i="1"/>
  <c r="H175" i="1"/>
  <c r="G175" i="1"/>
  <c r="E175" i="1"/>
  <c r="T174" i="1"/>
  <c r="J174" i="1"/>
  <c r="I174" i="1"/>
  <c r="H174" i="1"/>
  <c r="G174" i="1"/>
  <c r="F174" i="1"/>
  <c r="E174" i="1"/>
  <c r="T173" i="1"/>
  <c r="I173" i="1"/>
  <c r="H173" i="1"/>
  <c r="G173" i="1"/>
  <c r="F173" i="1"/>
  <c r="E173" i="1"/>
  <c r="T172" i="1"/>
  <c r="I172" i="1"/>
  <c r="H172" i="1"/>
  <c r="G172" i="1"/>
  <c r="F172" i="1"/>
  <c r="E172" i="1"/>
  <c r="T171" i="1"/>
  <c r="J171" i="1"/>
  <c r="I171" i="1"/>
  <c r="H171" i="1"/>
  <c r="G171" i="1"/>
  <c r="F171" i="1"/>
  <c r="E171" i="1"/>
  <c r="T170" i="1"/>
  <c r="J170" i="1"/>
  <c r="I170" i="1"/>
  <c r="H170" i="1"/>
  <c r="G170" i="1"/>
  <c r="F170" i="1"/>
  <c r="E170" i="1"/>
  <c r="T169" i="1"/>
  <c r="J169" i="1"/>
  <c r="F169" i="1" s="1"/>
  <c r="I169" i="1"/>
  <c r="H169" i="1"/>
  <c r="G169" i="1"/>
  <c r="E169" i="1"/>
  <c r="T168" i="1"/>
  <c r="I168" i="1"/>
  <c r="H168" i="1"/>
  <c r="G168" i="1"/>
  <c r="F168" i="1"/>
  <c r="E168" i="1"/>
  <c r="T167" i="1"/>
  <c r="I167" i="1"/>
  <c r="H167" i="1"/>
  <c r="G167" i="1"/>
  <c r="F167" i="1"/>
  <c r="E167" i="1"/>
  <c r="T166" i="1"/>
  <c r="I166" i="1"/>
  <c r="H166" i="1"/>
  <c r="G166" i="1"/>
  <c r="F166" i="1"/>
  <c r="E166" i="1"/>
  <c r="T165" i="1"/>
  <c r="I165" i="1"/>
  <c r="H165" i="1"/>
  <c r="G165" i="1"/>
  <c r="F165" i="1"/>
  <c r="E165" i="1"/>
  <c r="T164" i="1"/>
  <c r="I164" i="1"/>
  <c r="H164" i="1"/>
  <c r="G164" i="1"/>
  <c r="F164" i="1"/>
  <c r="E164" i="1"/>
  <c r="T163" i="1"/>
  <c r="I163" i="1"/>
  <c r="H163" i="1"/>
  <c r="G163" i="1"/>
  <c r="F163" i="1"/>
  <c r="E163" i="1"/>
  <c r="T162" i="1"/>
  <c r="I162" i="1"/>
  <c r="H162" i="1"/>
  <c r="G162" i="1"/>
  <c r="F162" i="1"/>
  <c r="E162" i="1"/>
  <c r="T161" i="1"/>
  <c r="I161" i="1"/>
  <c r="H161" i="1"/>
  <c r="G161" i="1"/>
  <c r="F161" i="1"/>
  <c r="E161" i="1"/>
  <c r="T160" i="1"/>
  <c r="I160" i="1"/>
  <c r="H160" i="1"/>
  <c r="G160" i="1"/>
  <c r="F160" i="1"/>
  <c r="E160" i="1"/>
  <c r="T159" i="1"/>
  <c r="I159" i="1"/>
  <c r="H159" i="1"/>
  <c r="G159" i="1"/>
  <c r="F159" i="1"/>
  <c r="E159" i="1"/>
  <c r="T158" i="1"/>
  <c r="I158" i="1"/>
  <c r="H158" i="1"/>
  <c r="G158" i="1"/>
  <c r="F158" i="1"/>
  <c r="E158" i="1"/>
  <c r="T157" i="1"/>
  <c r="I157" i="1"/>
  <c r="H157" i="1"/>
  <c r="G157" i="1"/>
  <c r="F157" i="1"/>
  <c r="E157" i="1"/>
  <c r="T156" i="1"/>
  <c r="I156" i="1"/>
  <c r="H156" i="1"/>
  <c r="G156" i="1"/>
  <c r="F156" i="1"/>
  <c r="E156" i="1"/>
  <c r="T155" i="1"/>
  <c r="I155" i="1"/>
  <c r="H155" i="1"/>
  <c r="G155" i="1"/>
  <c r="F155" i="1"/>
  <c r="E155" i="1"/>
  <c r="T154" i="1"/>
  <c r="I154" i="1"/>
  <c r="H154" i="1"/>
  <c r="G154" i="1"/>
  <c r="F154" i="1"/>
  <c r="E154" i="1"/>
  <c r="T153" i="1"/>
  <c r="I153" i="1"/>
  <c r="H153" i="1"/>
  <c r="G153" i="1"/>
  <c r="F153" i="1"/>
  <c r="E153" i="1"/>
  <c r="T152" i="1"/>
  <c r="I152" i="1"/>
  <c r="H152" i="1"/>
  <c r="G152" i="1"/>
  <c r="F152" i="1"/>
  <c r="E152" i="1"/>
  <c r="T151" i="1"/>
  <c r="I151" i="1"/>
  <c r="H151" i="1"/>
  <c r="G151" i="1"/>
  <c r="F151" i="1"/>
  <c r="E151" i="1"/>
  <c r="T150" i="1"/>
  <c r="I150" i="1"/>
  <c r="H150" i="1"/>
  <c r="G150" i="1"/>
  <c r="F150" i="1"/>
  <c r="E150" i="1"/>
  <c r="T149" i="1"/>
  <c r="I149" i="1"/>
  <c r="H149" i="1"/>
  <c r="G149" i="1"/>
  <c r="F149" i="1"/>
  <c r="E149" i="1"/>
  <c r="T148" i="1"/>
  <c r="I148" i="1"/>
  <c r="H148" i="1"/>
  <c r="G148" i="1"/>
  <c r="F148" i="1"/>
  <c r="E148" i="1"/>
  <c r="T147" i="1"/>
  <c r="I147" i="1"/>
  <c r="H147" i="1"/>
  <c r="G147" i="1"/>
  <c r="F147" i="1"/>
  <c r="E147" i="1"/>
  <c r="T146" i="1"/>
  <c r="I146" i="1"/>
  <c r="H146" i="1"/>
  <c r="G146" i="1"/>
  <c r="F146" i="1"/>
  <c r="E146" i="1"/>
  <c r="T145" i="1"/>
  <c r="I145" i="1"/>
  <c r="H145" i="1"/>
  <c r="G145" i="1"/>
  <c r="F145" i="1"/>
  <c r="E145" i="1"/>
  <c r="T144" i="1"/>
  <c r="I144" i="1"/>
  <c r="H144" i="1"/>
  <c r="G144" i="1"/>
  <c r="F144" i="1"/>
  <c r="E144" i="1"/>
  <c r="T143" i="1"/>
  <c r="I143" i="1"/>
  <c r="H143" i="1"/>
  <c r="G143" i="1"/>
  <c r="F143" i="1"/>
  <c r="E143" i="1"/>
  <c r="T142" i="1"/>
  <c r="I142" i="1"/>
  <c r="H142" i="1"/>
  <c r="G142" i="1"/>
  <c r="F142" i="1"/>
  <c r="E142" i="1"/>
  <c r="T141" i="1"/>
  <c r="I141" i="1"/>
  <c r="H141" i="1"/>
  <c r="G141" i="1"/>
  <c r="F141" i="1"/>
  <c r="E141" i="1"/>
  <c r="T140" i="1"/>
  <c r="I140" i="1"/>
  <c r="H140" i="1"/>
  <c r="G140" i="1"/>
  <c r="F140" i="1"/>
  <c r="E140" i="1"/>
  <c r="T139" i="1"/>
  <c r="I139" i="1"/>
  <c r="H139" i="1"/>
  <c r="G139" i="1"/>
  <c r="F139" i="1"/>
  <c r="E139" i="1"/>
  <c r="T138" i="1"/>
  <c r="I138" i="1"/>
  <c r="H138" i="1"/>
  <c r="G138" i="1"/>
  <c r="F138" i="1"/>
  <c r="E138" i="1"/>
  <c r="T137" i="1"/>
  <c r="I137" i="1"/>
  <c r="H137" i="1"/>
  <c r="G137" i="1"/>
  <c r="F137" i="1"/>
  <c r="E137" i="1"/>
  <c r="T136" i="1"/>
  <c r="I136" i="1"/>
  <c r="H136" i="1"/>
  <c r="G136" i="1"/>
  <c r="F136" i="1"/>
  <c r="E136" i="1"/>
  <c r="T135" i="1"/>
  <c r="I135" i="1"/>
  <c r="H135" i="1"/>
  <c r="G135" i="1"/>
  <c r="F135" i="1"/>
  <c r="E135" i="1"/>
  <c r="T134" i="1"/>
  <c r="I134" i="1"/>
  <c r="H134" i="1"/>
  <c r="G134" i="1"/>
  <c r="F134" i="1"/>
  <c r="E134" i="1"/>
  <c r="T133" i="1"/>
  <c r="I133" i="1"/>
  <c r="H133" i="1"/>
  <c r="G133" i="1"/>
  <c r="F133" i="1"/>
  <c r="E133" i="1"/>
  <c r="T132" i="1"/>
  <c r="I132" i="1"/>
  <c r="H132" i="1"/>
  <c r="G132" i="1"/>
  <c r="F132" i="1"/>
  <c r="E132" i="1"/>
  <c r="T131" i="1"/>
  <c r="I131" i="1"/>
  <c r="H131" i="1"/>
  <c r="G131" i="1"/>
  <c r="F131" i="1"/>
  <c r="E131" i="1"/>
  <c r="T130" i="1"/>
  <c r="I130" i="1"/>
  <c r="H130" i="1"/>
  <c r="G130" i="1"/>
  <c r="F130" i="1"/>
  <c r="E130" i="1"/>
  <c r="T129" i="1"/>
  <c r="I129" i="1"/>
  <c r="H129" i="1"/>
  <c r="G129" i="1"/>
  <c r="F129" i="1"/>
  <c r="E129" i="1"/>
  <c r="T128" i="1"/>
  <c r="I128" i="1"/>
  <c r="H128" i="1"/>
  <c r="G128" i="1"/>
  <c r="F128" i="1"/>
  <c r="E128" i="1"/>
  <c r="T127" i="1"/>
  <c r="I127" i="1"/>
  <c r="H127" i="1"/>
  <c r="G127" i="1"/>
  <c r="F127" i="1"/>
  <c r="E127" i="1"/>
  <c r="T126" i="1"/>
  <c r="I126" i="1"/>
  <c r="H126" i="1"/>
  <c r="G126" i="1"/>
  <c r="F126" i="1"/>
  <c r="E126" i="1"/>
  <c r="T125" i="1"/>
  <c r="I125" i="1"/>
  <c r="H125" i="1"/>
  <c r="G125" i="1"/>
  <c r="F125" i="1"/>
  <c r="E125" i="1"/>
  <c r="T124" i="1"/>
  <c r="I124" i="1"/>
  <c r="H124" i="1"/>
  <c r="G124" i="1"/>
  <c r="F124" i="1"/>
  <c r="E124" i="1"/>
  <c r="T123" i="1"/>
  <c r="I123" i="1"/>
  <c r="H123" i="1"/>
  <c r="G123" i="1"/>
  <c r="F123" i="1"/>
  <c r="E123" i="1"/>
  <c r="T122" i="1"/>
  <c r="I122" i="1"/>
  <c r="H122" i="1"/>
  <c r="G122" i="1"/>
  <c r="F122" i="1"/>
  <c r="E122" i="1"/>
  <c r="T121" i="1"/>
  <c r="I121" i="1"/>
  <c r="H121" i="1"/>
  <c r="G121" i="1"/>
  <c r="F121" i="1"/>
  <c r="E121" i="1"/>
  <c r="T120" i="1"/>
  <c r="I120" i="1"/>
  <c r="H120" i="1"/>
  <c r="G120" i="1"/>
  <c r="F120" i="1"/>
  <c r="E120" i="1"/>
  <c r="T119" i="1"/>
  <c r="I119" i="1"/>
  <c r="H119" i="1"/>
  <c r="G119" i="1"/>
  <c r="F119" i="1"/>
  <c r="E119" i="1"/>
  <c r="T118" i="1"/>
  <c r="I118" i="1"/>
  <c r="H118" i="1"/>
  <c r="G118" i="1"/>
  <c r="F118" i="1"/>
  <c r="E118" i="1"/>
  <c r="T117" i="1"/>
  <c r="I117" i="1"/>
  <c r="H117" i="1"/>
  <c r="G117" i="1"/>
  <c r="F117" i="1"/>
  <c r="E117" i="1"/>
  <c r="T116" i="1"/>
  <c r="I116" i="1"/>
  <c r="H116" i="1"/>
  <c r="G116" i="1"/>
  <c r="F116" i="1"/>
  <c r="E116" i="1"/>
  <c r="T115" i="1"/>
  <c r="I115" i="1"/>
  <c r="H115" i="1"/>
  <c r="G115" i="1"/>
  <c r="F115" i="1"/>
  <c r="E115" i="1"/>
  <c r="T114" i="1"/>
  <c r="I114" i="1"/>
  <c r="H114" i="1"/>
  <c r="G114" i="1"/>
  <c r="F114" i="1"/>
  <c r="E114" i="1"/>
  <c r="T113" i="1"/>
  <c r="I113" i="1"/>
  <c r="H113" i="1"/>
  <c r="G113" i="1"/>
  <c r="F113" i="1"/>
  <c r="E113" i="1"/>
  <c r="T112" i="1"/>
  <c r="I112" i="1"/>
  <c r="H112" i="1"/>
  <c r="G112" i="1"/>
  <c r="F112" i="1"/>
  <c r="E112" i="1"/>
  <c r="T111" i="1"/>
  <c r="I111" i="1"/>
  <c r="H111" i="1"/>
  <c r="G111" i="1"/>
  <c r="F111" i="1"/>
  <c r="E111" i="1"/>
  <c r="T110" i="1"/>
  <c r="I110" i="1"/>
  <c r="H110" i="1"/>
  <c r="G110" i="1"/>
  <c r="F110" i="1"/>
  <c r="E110" i="1"/>
  <c r="T109" i="1"/>
  <c r="I109" i="1"/>
  <c r="H109" i="1"/>
  <c r="G109" i="1"/>
  <c r="F109" i="1"/>
  <c r="E109" i="1"/>
  <c r="T108" i="1"/>
  <c r="I108" i="1"/>
  <c r="H108" i="1"/>
  <c r="G108" i="1"/>
  <c r="F108" i="1"/>
  <c r="E108" i="1"/>
  <c r="T107" i="1"/>
  <c r="I107" i="1"/>
  <c r="H107" i="1"/>
  <c r="G107" i="1"/>
  <c r="F107" i="1"/>
  <c r="E107" i="1"/>
  <c r="T106" i="1"/>
  <c r="I106" i="1"/>
  <c r="H106" i="1"/>
  <c r="G106" i="1"/>
  <c r="F106" i="1"/>
  <c r="E106" i="1"/>
  <c r="T105" i="1"/>
  <c r="I105" i="1"/>
  <c r="H105" i="1"/>
  <c r="G105" i="1"/>
  <c r="F105" i="1"/>
  <c r="E105" i="1"/>
  <c r="T104" i="1"/>
  <c r="I104" i="1"/>
  <c r="H104" i="1"/>
  <c r="G104" i="1"/>
  <c r="F104" i="1"/>
  <c r="E104" i="1"/>
  <c r="T103" i="1"/>
  <c r="I103" i="1"/>
  <c r="H103" i="1"/>
  <c r="G103" i="1"/>
  <c r="F103" i="1"/>
  <c r="E103" i="1"/>
  <c r="T102" i="1"/>
  <c r="I102" i="1"/>
  <c r="H102" i="1"/>
  <c r="G102" i="1"/>
  <c r="F102" i="1"/>
  <c r="E102" i="1"/>
  <c r="T101" i="1"/>
  <c r="I101" i="1"/>
  <c r="H101" i="1"/>
  <c r="G101" i="1"/>
  <c r="F101" i="1"/>
  <c r="E101" i="1"/>
  <c r="T100" i="1"/>
  <c r="I100" i="1"/>
  <c r="H100" i="1"/>
  <c r="G100" i="1"/>
  <c r="F100" i="1"/>
  <c r="E100" i="1"/>
  <c r="T99" i="1"/>
  <c r="I99" i="1"/>
  <c r="H99" i="1"/>
  <c r="G99" i="1"/>
  <c r="F99" i="1"/>
  <c r="E99" i="1"/>
  <c r="T98" i="1"/>
  <c r="I98" i="1"/>
  <c r="H98" i="1"/>
  <c r="G98" i="1"/>
  <c r="F98" i="1"/>
  <c r="E98" i="1"/>
  <c r="T97" i="1"/>
  <c r="I97" i="1"/>
  <c r="H97" i="1"/>
  <c r="G97" i="1"/>
  <c r="F97" i="1"/>
  <c r="E97" i="1"/>
  <c r="T96" i="1"/>
  <c r="I96" i="1"/>
  <c r="H96" i="1"/>
  <c r="G96" i="1"/>
  <c r="F96" i="1"/>
  <c r="E96" i="1"/>
  <c r="T95" i="1"/>
  <c r="I95" i="1"/>
  <c r="H95" i="1"/>
  <c r="G95" i="1"/>
  <c r="F95" i="1"/>
  <c r="E95" i="1"/>
  <c r="T94" i="1"/>
  <c r="I94" i="1"/>
  <c r="H94" i="1"/>
  <c r="G94" i="1"/>
  <c r="F94" i="1"/>
  <c r="E94" i="1"/>
  <c r="T93" i="1"/>
  <c r="I93" i="1"/>
  <c r="H93" i="1"/>
  <c r="G93" i="1"/>
  <c r="F93" i="1"/>
  <c r="E93" i="1"/>
  <c r="T92" i="1"/>
  <c r="I92" i="1"/>
  <c r="H92" i="1"/>
  <c r="G92" i="1"/>
  <c r="F92" i="1"/>
  <c r="E92" i="1"/>
  <c r="T91" i="1"/>
  <c r="I91" i="1"/>
  <c r="H91" i="1"/>
  <c r="G91" i="1"/>
  <c r="F91" i="1"/>
  <c r="E91" i="1"/>
  <c r="T90" i="1"/>
  <c r="I90" i="1"/>
  <c r="H90" i="1"/>
  <c r="G90" i="1"/>
  <c r="F90" i="1"/>
  <c r="E90" i="1"/>
  <c r="T89" i="1"/>
  <c r="I89" i="1"/>
  <c r="H89" i="1"/>
  <c r="G89" i="1"/>
  <c r="F89" i="1"/>
  <c r="E89" i="1"/>
  <c r="T88" i="1"/>
  <c r="I88" i="1"/>
  <c r="H88" i="1"/>
  <c r="G88" i="1"/>
  <c r="F88" i="1"/>
  <c r="E88" i="1"/>
  <c r="T87" i="1"/>
  <c r="I87" i="1"/>
  <c r="H87" i="1"/>
  <c r="G87" i="1"/>
  <c r="F87" i="1"/>
  <c r="E87" i="1"/>
  <c r="T86" i="1"/>
  <c r="I86" i="1"/>
  <c r="H86" i="1"/>
  <c r="G86" i="1"/>
  <c r="F86" i="1"/>
  <c r="E86" i="1"/>
  <c r="T85" i="1"/>
  <c r="I85" i="1"/>
  <c r="H85" i="1"/>
  <c r="G85" i="1"/>
  <c r="F85" i="1"/>
  <c r="E85" i="1"/>
  <c r="T84" i="1"/>
  <c r="I84" i="1"/>
  <c r="H84" i="1"/>
  <c r="G84" i="1"/>
  <c r="F84" i="1"/>
  <c r="E84" i="1"/>
  <c r="T83" i="1"/>
  <c r="I83" i="1"/>
  <c r="H83" i="1"/>
  <c r="G83" i="1"/>
  <c r="F83" i="1"/>
  <c r="D83" i="1"/>
  <c r="E83" i="1" s="1"/>
  <c r="T82" i="1"/>
  <c r="I82" i="1"/>
  <c r="H82" i="1"/>
  <c r="G82" i="1"/>
  <c r="F82" i="1"/>
  <c r="D82" i="1"/>
  <c r="E82" i="1" s="1"/>
  <c r="T81" i="1"/>
  <c r="I81" i="1"/>
  <c r="H81" i="1"/>
  <c r="G81" i="1"/>
  <c r="F81" i="1"/>
  <c r="D81" i="1"/>
  <c r="E81" i="1" s="1"/>
  <c r="T80" i="1"/>
  <c r="I80" i="1"/>
  <c r="H80" i="1"/>
  <c r="G80" i="1"/>
  <c r="F80" i="1"/>
  <c r="D80" i="1"/>
  <c r="E80" i="1" s="1"/>
  <c r="T79" i="1"/>
  <c r="I79" i="1"/>
  <c r="H79" i="1"/>
  <c r="G79" i="1"/>
  <c r="F79" i="1"/>
  <c r="D79" i="1"/>
  <c r="E79" i="1" s="1"/>
  <c r="T78" i="1"/>
  <c r="I78" i="1"/>
  <c r="H78" i="1"/>
  <c r="G78" i="1"/>
  <c r="F78" i="1"/>
  <c r="D78" i="1"/>
  <c r="E78" i="1" s="1"/>
  <c r="T77" i="1"/>
  <c r="I77" i="1"/>
  <c r="H77" i="1"/>
  <c r="G77" i="1"/>
  <c r="F77" i="1"/>
  <c r="D77" i="1"/>
  <c r="E77" i="1" s="1"/>
  <c r="T76" i="1"/>
  <c r="I76" i="1"/>
  <c r="H76" i="1"/>
  <c r="G76" i="1"/>
  <c r="F76" i="1"/>
  <c r="E76" i="1"/>
  <c r="D76" i="1"/>
  <c r="T75" i="1"/>
  <c r="I75" i="1"/>
  <c r="H75" i="1"/>
  <c r="G75" i="1"/>
  <c r="F75" i="1"/>
  <c r="E75" i="1"/>
  <c r="D75" i="1"/>
  <c r="T74" i="1"/>
  <c r="I74" i="1"/>
  <c r="H74" i="1"/>
  <c r="G74" i="1"/>
  <c r="F74" i="1"/>
  <c r="D74" i="1"/>
  <c r="E74" i="1" s="1"/>
  <c r="T73" i="1"/>
  <c r="I73" i="1"/>
  <c r="H73" i="1"/>
  <c r="G73" i="1"/>
  <c r="F73" i="1"/>
  <c r="D73" i="1"/>
  <c r="E73" i="1" s="1"/>
  <c r="T72" i="1"/>
  <c r="I72" i="1"/>
  <c r="H72" i="1"/>
  <c r="G72" i="1"/>
  <c r="F72" i="1"/>
  <c r="D72" i="1"/>
  <c r="E72" i="1" s="1"/>
  <c r="T71" i="1"/>
  <c r="J71" i="1"/>
  <c r="F71" i="1" s="1"/>
  <c r="I71" i="1"/>
  <c r="H71" i="1"/>
  <c r="G71" i="1"/>
  <c r="D71" i="1"/>
  <c r="E71" i="1" s="1"/>
  <c r="T70" i="1"/>
  <c r="I70" i="1"/>
  <c r="H70" i="1"/>
  <c r="G70" i="1"/>
  <c r="F70" i="1"/>
  <c r="D70" i="1"/>
  <c r="E70" i="1" s="1"/>
  <c r="T69" i="1"/>
  <c r="I69" i="1"/>
  <c r="H69" i="1"/>
  <c r="G69" i="1"/>
  <c r="F69" i="1"/>
  <c r="E69" i="1"/>
  <c r="D69" i="1"/>
  <c r="T68" i="1"/>
  <c r="I68" i="1"/>
  <c r="H68" i="1"/>
  <c r="G68" i="1"/>
  <c r="F68" i="1"/>
  <c r="D68" i="1"/>
  <c r="E68" i="1" s="1"/>
  <c r="T67" i="1"/>
  <c r="I67" i="1"/>
  <c r="H67" i="1"/>
  <c r="G67" i="1"/>
  <c r="F67" i="1"/>
  <c r="E67" i="1"/>
  <c r="D67" i="1"/>
  <c r="T66" i="1"/>
  <c r="J66" i="1"/>
  <c r="I66" i="1"/>
  <c r="H66" i="1"/>
  <c r="G66" i="1"/>
  <c r="F66" i="1"/>
  <c r="D66" i="1"/>
  <c r="E66" i="1" s="1"/>
  <c r="T65" i="1"/>
  <c r="I65" i="1"/>
  <c r="H65" i="1"/>
  <c r="G65" i="1"/>
  <c r="F65" i="1"/>
  <c r="E65" i="1"/>
  <c r="D65" i="1"/>
  <c r="T64" i="1"/>
  <c r="I64" i="1"/>
  <c r="H64" i="1"/>
  <c r="G64" i="1"/>
  <c r="F64" i="1"/>
  <c r="D64" i="1"/>
  <c r="E64" i="1" s="1"/>
  <c r="T63" i="1"/>
  <c r="I63" i="1"/>
  <c r="H63" i="1"/>
  <c r="G63" i="1"/>
  <c r="F63" i="1"/>
  <c r="E63" i="1"/>
  <c r="D63" i="1"/>
  <c r="T62" i="1"/>
  <c r="I62" i="1"/>
  <c r="H62" i="1"/>
  <c r="G62" i="1"/>
  <c r="F62" i="1"/>
  <c r="D62" i="1"/>
  <c r="E62" i="1" s="1"/>
  <c r="T61" i="1"/>
  <c r="I61" i="1"/>
  <c r="H61" i="1"/>
  <c r="G61" i="1"/>
  <c r="F61" i="1"/>
  <c r="D61" i="1"/>
  <c r="E61" i="1" s="1"/>
  <c r="T60" i="1"/>
  <c r="I60" i="1"/>
  <c r="H60" i="1"/>
  <c r="G60" i="1"/>
  <c r="F60" i="1"/>
  <c r="E60" i="1"/>
  <c r="D60" i="1"/>
  <c r="T59" i="1"/>
  <c r="I59" i="1"/>
  <c r="H59" i="1"/>
  <c r="G59" i="1"/>
  <c r="F59" i="1"/>
  <c r="E59" i="1"/>
  <c r="D59" i="1"/>
  <c r="T58" i="1"/>
  <c r="I58" i="1"/>
  <c r="H58" i="1"/>
  <c r="G58" i="1"/>
  <c r="F58" i="1"/>
  <c r="D58" i="1"/>
  <c r="E58" i="1" s="1"/>
  <c r="T57" i="1"/>
  <c r="J57" i="1"/>
  <c r="I57" i="1"/>
  <c r="H57" i="1"/>
  <c r="G57" i="1"/>
  <c r="F57" i="1"/>
  <c r="D57" i="1"/>
  <c r="E57" i="1" s="1"/>
  <c r="T56" i="1"/>
  <c r="I56" i="1"/>
  <c r="H56" i="1"/>
  <c r="G56" i="1"/>
  <c r="F56" i="1"/>
  <c r="E56" i="1"/>
  <c r="D56" i="1"/>
  <c r="T55" i="1"/>
  <c r="I55" i="1"/>
  <c r="H55" i="1"/>
  <c r="G55" i="1"/>
  <c r="F55" i="1"/>
  <c r="D55" i="1"/>
  <c r="E55" i="1" s="1"/>
  <c r="T54" i="1"/>
  <c r="I54" i="1"/>
  <c r="H54" i="1"/>
  <c r="G54" i="1"/>
  <c r="F54" i="1"/>
  <c r="E54" i="1"/>
  <c r="D54" i="1"/>
  <c r="T53" i="1"/>
  <c r="I53" i="1"/>
  <c r="H53" i="1"/>
  <c r="G53" i="1"/>
  <c r="F53" i="1"/>
  <c r="D53" i="1"/>
  <c r="E53" i="1" s="1"/>
  <c r="T52" i="1"/>
  <c r="I52" i="1"/>
  <c r="H52" i="1"/>
  <c r="G52" i="1"/>
  <c r="F52" i="1"/>
  <c r="D52" i="1"/>
  <c r="E52" i="1" s="1"/>
  <c r="T51" i="1"/>
  <c r="I51" i="1"/>
  <c r="H51" i="1"/>
  <c r="G51" i="1"/>
  <c r="F51" i="1"/>
  <c r="E51" i="1"/>
  <c r="D51" i="1"/>
  <c r="T50" i="1"/>
  <c r="I50" i="1"/>
  <c r="H50" i="1"/>
  <c r="G50" i="1"/>
  <c r="F50" i="1"/>
  <c r="E50" i="1"/>
  <c r="D50" i="1"/>
  <c r="T49" i="1"/>
  <c r="I49" i="1"/>
  <c r="H49" i="1"/>
  <c r="G49" i="1"/>
  <c r="F49" i="1"/>
  <c r="D49" i="1"/>
  <c r="E49" i="1" s="1"/>
  <c r="T48" i="1"/>
  <c r="I48" i="1"/>
  <c r="H48" i="1"/>
  <c r="G48" i="1"/>
  <c r="F48" i="1"/>
  <c r="E48" i="1"/>
  <c r="D48" i="1"/>
  <c r="T47" i="1"/>
  <c r="I47" i="1"/>
  <c r="H47" i="1"/>
  <c r="G47" i="1"/>
  <c r="F47" i="1"/>
  <c r="D47" i="1"/>
  <c r="E47" i="1" s="1"/>
  <c r="T46" i="1"/>
  <c r="I46" i="1"/>
  <c r="H46" i="1"/>
  <c r="G46" i="1"/>
  <c r="F46" i="1"/>
  <c r="E46" i="1"/>
  <c r="D46" i="1"/>
  <c r="T45" i="1"/>
  <c r="I45" i="1"/>
  <c r="H45" i="1"/>
  <c r="G45" i="1"/>
  <c r="F45" i="1"/>
  <c r="D45" i="1"/>
  <c r="E45" i="1" s="1"/>
  <c r="T44" i="1"/>
  <c r="I44" i="1"/>
  <c r="H44" i="1"/>
  <c r="G44" i="1"/>
  <c r="F44" i="1"/>
  <c r="D44" i="1"/>
  <c r="E44" i="1" s="1"/>
  <c r="T43" i="1"/>
  <c r="I43" i="1"/>
  <c r="H43" i="1"/>
  <c r="G43" i="1"/>
  <c r="F43" i="1"/>
  <c r="E43" i="1"/>
  <c r="D43" i="1"/>
  <c r="T42" i="1"/>
  <c r="I42" i="1"/>
  <c r="H42" i="1"/>
  <c r="G42" i="1"/>
  <c r="F42" i="1"/>
  <c r="E42" i="1"/>
  <c r="D42" i="1"/>
  <c r="T41" i="1"/>
  <c r="I41" i="1"/>
  <c r="H41" i="1"/>
  <c r="G41" i="1"/>
  <c r="F41" i="1"/>
  <c r="D41" i="1"/>
  <c r="E41" i="1" s="1"/>
  <c r="T40" i="1"/>
  <c r="I40" i="1"/>
  <c r="H40" i="1"/>
  <c r="G40" i="1"/>
  <c r="F40" i="1"/>
  <c r="E40" i="1"/>
  <c r="D40" i="1"/>
  <c r="T39" i="1"/>
  <c r="I39" i="1"/>
  <c r="H39" i="1"/>
  <c r="G39" i="1"/>
  <c r="F39" i="1"/>
  <c r="D39" i="1"/>
  <c r="E39" i="1" s="1"/>
  <c r="T38" i="1"/>
  <c r="I38" i="1"/>
  <c r="H38" i="1"/>
  <c r="G38" i="1"/>
  <c r="F38" i="1"/>
  <c r="E38" i="1"/>
  <c r="D38" i="1"/>
  <c r="T37" i="1"/>
  <c r="I37" i="1"/>
  <c r="H37" i="1"/>
  <c r="G37" i="1"/>
  <c r="F37" i="1"/>
  <c r="E37" i="1"/>
  <c r="D37" i="1"/>
  <c r="T36" i="1"/>
  <c r="I36" i="1"/>
  <c r="H36" i="1"/>
  <c r="G36" i="1"/>
  <c r="F36" i="1"/>
  <c r="D36" i="1"/>
  <c r="E36" i="1" s="1"/>
  <c r="T35" i="1"/>
  <c r="I35" i="1"/>
  <c r="H35" i="1"/>
  <c r="G35" i="1"/>
  <c r="F35" i="1"/>
  <c r="E35" i="1"/>
  <c r="D35" i="1"/>
  <c r="T34" i="1"/>
  <c r="J34" i="1"/>
  <c r="F34" i="1" s="1"/>
  <c r="I34" i="1"/>
  <c r="H34" i="1"/>
  <c r="G34" i="1"/>
  <c r="E34" i="1"/>
  <c r="D34" i="1"/>
  <c r="T33" i="1"/>
  <c r="I33" i="1"/>
  <c r="H33" i="1"/>
  <c r="G33" i="1"/>
  <c r="F33" i="1"/>
  <c r="E33" i="1"/>
  <c r="D33" i="1"/>
  <c r="T32" i="1"/>
  <c r="I32" i="1"/>
  <c r="H32" i="1"/>
  <c r="G32" i="1"/>
  <c r="F32" i="1"/>
  <c r="D32" i="1"/>
  <c r="E32" i="1" s="1"/>
  <c r="T31" i="1"/>
  <c r="I31" i="1"/>
  <c r="H31" i="1"/>
  <c r="G31" i="1"/>
  <c r="F31" i="1"/>
  <c r="E31" i="1"/>
  <c r="D31" i="1"/>
  <c r="T30" i="1"/>
  <c r="J30" i="1"/>
  <c r="I30" i="1"/>
  <c r="H30" i="1"/>
  <c r="G30" i="1"/>
  <c r="F30" i="1"/>
  <c r="E30" i="1"/>
  <c r="D30" i="1"/>
  <c r="T29" i="1"/>
  <c r="I29" i="1"/>
  <c r="H29" i="1"/>
  <c r="G29" i="1"/>
  <c r="F29" i="1"/>
  <c r="D29" i="1"/>
  <c r="E29" i="1" s="1"/>
  <c r="T28" i="1"/>
  <c r="I28" i="1"/>
  <c r="H28" i="1"/>
  <c r="G28" i="1"/>
  <c r="F28" i="1"/>
  <c r="E28" i="1"/>
  <c r="D28" i="1"/>
  <c r="T27" i="1"/>
  <c r="I27" i="1"/>
  <c r="H27" i="1"/>
  <c r="G27" i="1"/>
  <c r="F27" i="1"/>
  <c r="E27" i="1"/>
  <c r="D27" i="1"/>
  <c r="D26" i="1"/>
  <c r="E26" i="1" s="1"/>
  <c r="T25" i="1"/>
  <c r="I25" i="1"/>
  <c r="H25" i="1"/>
  <c r="G25" i="1"/>
  <c r="F25" i="1"/>
  <c r="E25" i="1"/>
  <c r="D25" i="1"/>
  <c r="T24" i="1"/>
  <c r="I24" i="1"/>
  <c r="H24" i="1"/>
  <c r="G24" i="1"/>
  <c r="F24" i="1"/>
  <c r="E24" i="1"/>
  <c r="D24" i="1"/>
  <c r="T23" i="1"/>
  <c r="I23" i="1"/>
  <c r="H23" i="1"/>
  <c r="G23" i="1"/>
  <c r="F23" i="1"/>
  <c r="D23" i="1"/>
  <c r="E23" i="1" s="1"/>
  <c r="T22" i="1"/>
  <c r="I22" i="1"/>
  <c r="H22" i="1"/>
  <c r="G22" i="1"/>
  <c r="F22" i="1"/>
  <c r="E22" i="1"/>
  <c r="D22" i="1"/>
  <c r="T21" i="1"/>
  <c r="J21" i="1"/>
  <c r="I21" i="1"/>
  <c r="H21" i="1"/>
  <c r="G21" i="1"/>
  <c r="F21" i="1"/>
  <c r="E21" i="1"/>
  <c r="D21" i="1"/>
  <c r="T20" i="1"/>
  <c r="I20" i="1"/>
  <c r="H20" i="1"/>
  <c r="G20" i="1"/>
  <c r="F20" i="1"/>
  <c r="E20" i="1"/>
  <c r="D20" i="1"/>
  <c r="T19" i="1"/>
  <c r="I19" i="1"/>
  <c r="H19" i="1"/>
  <c r="G19" i="1"/>
  <c r="F19" i="1"/>
  <c r="D19" i="1"/>
  <c r="E19" i="1" s="1"/>
  <c r="T18" i="1"/>
  <c r="I18" i="1"/>
  <c r="H18" i="1"/>
  <c r="G18" i="1"/>
  <c r="F18" i="1"/>
  <c r="E18" i="1"/>
  <c r="D18" i="1"/>
  <c r="T17" i="1"/>
  <c r="I17" i="1"/>
  <c r="H17" i="1"/>
  <c r="G17" i="1"/>
  <c r="F17" i="1"/>
  <c r="D17" i="1"/>
  <c r="E17" i="1" s="1"/>
  <c r="T16" i="1"/>
  <c r="I16" i="1"/>
  <c r="H16" i="1"/>
  <c r="G16" i="1"/>
  <c r="F16" i="1"/>
  <c r="E16" i="1"/>
  <c r="D16" i="1"/>
  <c r="T15" i="1"/>
  <c r="I15" i="1"/>
  <c r="H15" i="1"/>
  <c r="G15" i="1"/>
  <c r="F15" i="1"/>
  <c r="E15" i="1"/>
  <c r="D15" i="1"/>
  <c r="T14" i="1"/>
  <c r="I14" i="1"/>
  <c r="H14" i="1"/>
  <c r="G14" i="1"/>
  <c r="F14" i="1"/>
  <c r="D14" i="1"/>
  <c r="E14" i="1" s="1"/>
  <c r="T13" i="1"/>
  <c r="I13" i="1"/>
  <c r="H13" i="1"/>
  <c r="G13" i="1"/>
  <c r="F13" i="1"/>
  <c r="E13" i="1"/>
  <c r="D13" i="1"/>
  <c r="T12" i="1"/>
  <c r="I12" i="1"/>
  <c r="H12" i="1"/>
  <c r="G12" i="1"/>
  <c r="F12" i="1"/>
  <c r="E12" i="1"/>
  <c r="D12" i="1"/>
  <c r="T11" i="1"/>
  <c r="J11" i="1"/>
  <c r="F11" i="1" s="1"/>
  <c r="I11" i="1"/>
  <c r="H11" i="1"/>
  <c r="G11" i="1"/>
  <c r="E11" i="1"/>
  <c r="D11" i="1"/>
  <c r="T10" i="1"/>
  <c r="I10" i="1"/>
  <c r="H10" i="1"/>
  <c r="G10" i="1"/>
  <c r="F10" i="1"/>
  <c r="D10" i="1"/>
  <c r="E10" i="1" s="1"/>
  <c r="T9" i="1"/>
  <c r="I9" i="1"/>
  <c r="H9" i="1"/>
  <c r="G9" i="1"/>
  <c r="F9" i="1"/>
  <c r="E9" i="1"/>
  <c r="D9" i="1"/>
  <c r="T8" i="1"/>
  <c r="I8" i="1"/>
  <c r="H8" i="1"/>
  <c r="G8" i="1"/>
  <c r="F8" i="1"/>
  <c r="D8" i="1"/>
  <c r="E8" i="1" s="1"/>
  <c r="T7" i="1"/>
  <c r="I7" i="1"/>
  <c r="H7" i="1"/>
  <c r="G7" i="1"/>
  <c r="F7" i="1"/>
  <c r="E7" i="1"/>
  <c r="D7" i="1"/>
  <c r="T6" i="1"/>
  <c r="I6" i="1"/>
  <c r="H6" i="1"/>
  <c r="G6" i="1"/>
  <c r="F6" i="1"/>
  <c r="E6" i="1"/>
  <c r="D6" i="1"/>
  <c r="T5" i="1"/>
  <c r="I5" i="1"/>
  <c r="H5" i="1"/>
  <c r="G5" i="1"/>
  <c r="F5" i="1"/>
  <c r="D5" i="1"/>
  <c r="E5" i="1" s="1"/>
  <c r="T4" i="1"/>
  <c r="I4" i="1"/>
  <c r="H4" i="1"/>
  <c r="G4" i="1"/>
  <c r="F4" i="1"/>
  <c r="D4" i="1"/>
  <c r="E4" i="1" s="1"/>
  <c r="T3" i="1"/>
  <c r="I3" i="1"/>
  <c r="H3" i="1"/>
  <c r="G3" i="1"/>
  <c r="F3" i="1"/>
  <c r="E3" i="1"/>
  <c r="D3" i="1"/>
  <c r="T2" i="1"/>
  <c r="I2" i="1"/>
  <c r="H2" i="1"/>
  <c r="G2" i="1"/>
  <c r="F2" i="1"/>
  <c r="D2" i="1"/>
  <c r="E2" i="1" s="1"/>
</calcChain>
</file>

<file path=xl/sharedStrings.xml><?xml version="1.0" encoding="utf-8"?>
<sst xmlns="http://schemas.openxmlformats.org/spreadsheetml/2006/main" count="3970" uniqueCount="1559">
  <si>
    <t>Name</t>
  </si>
  <si>
    <t>Address</t>
  </si>
  <si>
    <t xml:space="preserve">Licence No. </t>
  </si>
  <si>
    <t>Position</t>
  </si>
  <si>
    <t>Licence Number Extracted</t>
  </si>
  <si>
    <t>Find_Desc</t>
  </si>
  <si>
    <t>Find_Edu</t>
  </si>
  <si>
    <t>Find_spec</t>
  </si>
  <si>
    <t>Find_Exp</t>
  </si>
  <si>
    <t>Description</t>
  </si>
  <si>
    <t>Rating</t>
  </si>
  <si>
    <t>Task Completed</t>
  </si>
  <si>
    <t>Reviews</t>
  </si>
  <si>
    <t>Completion Rate</t>
  </si>
  <si>
    <t>Education</t>
  </si>
  <si>
    <t>Specialities</t>
  </si>
  <si>
    <t>Languages</t>
  </si>
  <si>
    <t>Experience</t>
  </si>
  <si>
    <t>Transportation</t>
  </si>
  <si>
    <t>TimeFrame</t>
  </si>
  <si>
    <t>Laszlo M.</t>
  </si>
  <si>
    <t>Brighton VIC 3186, Australia</t>
  </si>
  <si>
    <t>License no. 47917</t>
  </si>
  <si>
    <t>Professional plumbing, heating, gas fitter and electrician on call to help  you or your business. Proud member of Master Plumbers. 
Licensed, Insured and local to the Brighton area.
Only do 5 star service!
VBA License no. 47917</t>
  </si>
  <si>
    <t>Plumbing,Electrical</t>
  </si>
  <si>
    <t>Gas heating,High pressure jetting,Blocked drains,Drain camera inspections</t>
  </si>
  <si>
    <t>English,Hungarian,Russian,Hebrew</t>
  </si>
  <si>
    <t>Plumber,Gasfitter,Heating technician,Electrician</t>
  </si>
  <si>
    <t>Truck</t>
  </si>
  <si>
    <t>Vishal S.</t>
  </si>
  <si>
    <t>Tullamarine VIC 3043, Australia</t>
  </si>
  <si>
    <t>Licence No. REC: 32441</t>
  </si>
  <si>
    <t>I am Qualified and Insured Electrician with Experience of more than 10 years in Domestic and Commercial Electrical Upgrades.
REC: 32441</t>
  </si>
  <si>
    <t xml:space="preserve"> </t>
  </si>
  <si>
    <t>Electrician</t>
  </si>
  <si>
    <t>Domestic,Lighting Upgrade Specialist</t>
  </si>
  <si>
    <t>English,Hindi,GUJARATI</t>
  </si>
  <si>
    <t>Brad M.</t>
  </si>
  <si>
    <t>Gladstone Park VIC, Australia</t>
  </si>
  <si>
    <t xml:space="preserve">Licence No. REC-31648	</t>
  </si>
  <si>
    <t>Licenced, Registered and Insured Electrician. Domestic or commercial. No job to big or small!</t>
  </si>
  <si>
    <t>A Grade, REC, ABN</t>
  </si>
  <si>
    <t>English</t>
  </si>
  <si>
    <t>Car</t>
  </si>
  <si>
    <t>David J.</t>
  </si>
  <si>
    <t>Coburg VIC, Australia</t>
  </si>
  <si>
    <t>Licence No. REC-31209</t>
  </si>
  <si>
    <t>I'm a fully qualified and insured Electrical Contractor  
I am passionate about the electrical industry and I love helping people improve their home 
I take pride in my work and approach every task as if I am working on my own house.
Looking forward to working with you soon</t>
  </si>
  <si>
    <t>Cert III Electrotechnology,Bachelor of Social Science - RMIT</t>
  </si>
  <si>
    <t>Electrical tasks</t>
  </si>
  <si>
    <t>Electrical</t>
  </si>
  <si>
    <t>Online,Walk,Car</t>
  </si>
  <si>
    <t>Goce T.</t>
  </si>
  <si>
    <t>Sunshine West VIC 3020, Australia</t>
  </si>
  <si>
    <t>Licence No. REC-31184</t>
  </si>
  <si>
    <t>=CONCAT(O6,P6,R6)</t>
  </si>
  <si>
    <t>A-grade Electrician</t>
  </si>
  <si>
    <t>Electrical,Assembling flatpack furniture</t>
  </si>
  <si>
    <t>Minh H.</t>
  </si>
  <si>
    <t>Deer Park VIC, Australia</t>
  </si>
  <si>
    <t xml:space="preserve">Licence No. REC-31159 </t>
  </si>
  <si>
    <t>Insured Registered Electrician contractor ‚≠êREC-31159 Registered Electrical Contractor 
üí°A Grade licence 
‚è∞Reliable and truthworthy.
üèòDomestic, commercial, industrial.
CCTV, Alarm system. Aircon, smart switches.
üíØ% 5 star reviews</t>
  </si>
  <si>
    <t>Cert III in Electrotechnology of Electricians</t>
  </si>
  <si>
    <t>Electrician,TV mount,Telecommunications Techinician</t>
  </si>
  <si>
    <t>English,Vietnamese</t>
  </si>
  <si>
    <t>Domestic, commercial, industrial</t>
  </si>
  <si>
    <t>Van Hiace</t>
  </si>
  <si>
    <t>Benjamin D.</t>
  </si>
  <si>
    <t>Westmeadows VIC, Australia</t>
  </si>
  <si>
    <t>Licence No. REC-30344</t>
  </si>
  <si>
    <t>A Class Electrician _x000D_
_x000D_
Based in Melbourne._x000D_
_x000D_
Fully qualified and insured Electrician_x000D_
_x000D_
Service/Maintenance works</t>
  </si>
  <si>
    <t>Daniel  F.</t>
  </si>
  <si>
    <t>Carrum Downs VIC, Australia</t>
  </si>
  <si>
    <t>Licence No. REC- 30745</t>
  </si>
  <si>
    <t>Hi, I‚Äôm a fully licensed A grade electrician, registered electrical contractor and proud owner of [CONTENT MODERATED] who has been part of the industry for nearly 20 years. Over the course of my career I have earnt valuable experience in appliance repairs in which I was a service technician for 10 of those years. This is something I‚Äôve always enjoyed doing and have been extremely competent, hence the services I‚Äôm offering today. Over the course of time our services now include most domestic work and installations which include down lighting, GPO installations, general light and power and much more. I look forward to hopefully working with you in the future.
REC- 30745
First job completed- 24/06/2019
One hundred completed- 19/03/2020
Two hundred completed- 22/06/2020
Three hundred completed- 17/09/2020</t>
  </si>
  <si>
    <t>Veronica T.</t>
  </si>
  <si>
    <t>South Morang VIC 3752, Australia</t>
  </si>
  <si>
    <t xml:space="preserve">Licence No. REC 6271 </t>
  </si>
  <si>
    <t>REC: 6271 
Established since 1984 family owned and run business. 
Fully insured. 
Able to complete all electrical works and repairs. 
Reliable and understanding - will always look for the safest and most cost effective avenue to complete the work required to be done.
Currently servicing real estate agents, involved in new builds, renovations and factories.</t>
  </si>
  <si>
    <t>Online,Walk</t>
  </si>
  <si>
    <t>Brandon J.</t>
  </si>
  <si>
    <t>Melbourne VIC, Australia</t>
  </si>
  <si>
    <t>Licence No. REC 31916</t>
  </si>
  <si>
    <t>Certificate 3 Electrotechnology,White Card,First Aid,CPR</t>
  </si>
  <si>
    <t>A-Grade Electrician,Registered Electrical Contractor</t>
  </si>
  <si>
    <t>Kris R.</t>
  </si>
  <si>
    <t>Coldstream VIC, Australia</t>
  </si>
  <si>
    <t>Licence No. REC 30748</t>
  </si>
  <si>
    <t>Hello im Kris an electrician from the eastern suburbs and I'm here to help with any electrical problems, installations or upgrades you may like. 
Fully licensed &amp; insured
REC 30748</t>
  </si>
  <si>
    <t>All things electrical</t>
  </si>
  <si>
    <t>Michael L.</t>
  </si>
  <si>
    <t>Reservoir VIC, Australia</t>
  </si>
  <si>
    <t>Licence No. A46227</t>
  </si>
  <si>
    <t>Registered and Fully Insured Electrical Contractor &amp; Registered Telecommunications Cabler with 20 years experience. Registered Electrical Contractors number 30218, A Grade A46227</t>
  </si>
  <si>
    <t>A grade Electrician,Cert IV Electrical Instrumentation,Cert IV Electrical hazardous areas,Electrical Contractor</t>
  </si>
  <si>
    <t>Industrial,Commercial</t>
  </si>
  <si>
    <t>Electrical contractor,Electrician</t>
  </si>
  <si>
    <t>Car,Truck</t>
  </si>
  <si>
    <t>Michael Q.</t>
  </si>
  <si>
    <t>Doncaster East VIC, Australia</t>
  </si>
  <si>
    <t>Licence No. REC 28252</t>
  </si>
  <si>
    <t>Licensed and Insured A Grade Electrician _x000D_
-Lighting_x000D_
-Powerpoints_x000D_
-Switchboards_x000D_
-Office fit-outs_x000D_
-Rewires_x000D_
-Fault finding_x000D_
-Smoke alarms_x000D_
-Ovens_x000D_
-Cooktop_x000D_
-Rangehood_x000D_
-Tv Aerial_x000D_
-Data cabling</t>
  </si>
  <si>
    <t>Electrical,Powerpoint,Light,Oven,Rangehood,Switches,Cooktop</t>
  </si>
  <si>
    <t>Simon M.</t>
  </si>
  <si>
    <t>Moonee Ponds VIC, Australia</t>
  </si>
  <si>
    <t>Licence No. REC 27916</t>
  </si>
  <si>
    <t>Hi Everyone üëã 
I‚Äôm a fully licensed ‚ÄúA‚Äù Grade Electrician. That‚Äôs my profession. 
I am also a Registered Electrical Contractor - REC 27916.
As you scroll down and read my reviews you‚Äôll see that I‚Äôm not scared to do anything else üòäüëç
I will place offers on tasks that I believe I can complete with nothing less than 100% customer satisfaction and a 5 star review.</t>
  </si>
  <si>
    <t>Maltese,English</t>
  </si>
  <si>
    <t>‚ÄúA‚Äù Grade Electrician</t>
  </si>
  <si>
    <t>Martins T.</t>
  </si>
  <si>
    <t>Lower Plenty VIC 3093, Australia</t>
  </si>
  <si>
    <t>Licence No. REC 27608</t>
  </si>
  <si>
    <t>I'm a registered and fully insured electrical contractor with over 7 years trade experience. I specialise in domestic/small commercial and industrial electrical work, including switchboard upgrades, installing downlights, pendants, power points, ceiling fans, switches, landscape lighting etc. I also specialise in complete split system installations. All works certified with a certificate of electrical safety on completion. Smartlec Electrical Solutions REC 27608 ArcTick Certified</t>
  </si>
  <si>
    <t>Cert III Electrotechnology (Electrician),Cert II Refrigeration (Split systems and heat pumps)</t>
  </si>
  <si>
    <t>Electrical,Handyman,Split system installation,Audio Visual,Data/phone</t>
  </si>
  <si>
    <t>English,Latvian</t>
  </si>
  <si>
    <t>Electrical,Handyman,Tech help,Split system installation,Data/phone,Ausio visual</t>
  </si>
  <si>
    <t>Online,Walk,Car,Truck</t>
  </si>
  <si>
    <t>Jye  N.</t>
  </si>
  <si>
    <t>Hawthorn East VIC, Australia</t>
  </si>
  <si>
    <t>Licence No. REC 26205</t>
  </si>
  <si>
    <t>Qualified electrical contractor looking for extra work
REC 26205</t>
  </si>
  <si>
    <t>Alexander S.</t>
  </si>
  <si>
    <t>Cairnlea VIC, Australia</t>
  </si>
  <si>
    <t>Licence No. REC 25763</t>
  </si>
  <si>
    <t>Qualified Electrician, servicing all areas of Melbourne. Qualcomm Electrics are the best choice for all your electrical needs as we are fully licensed, fully insured and offer 12 months warranty on all work and products supplied by us!_x000D_
_x000D_
Our focus is to provide ethical and professional support to our customers._x000D_
_x000D_
Help support small business' by hiring us for your electrical needs!_x000D_
_x000D_
_x000D_
_x000D_
Our services are but not limited to:_x000D_
_x000D_
- Switchboard Upgrades_x000D_
- Repairs to lighting, power, TV, telephone and power outlet points_x000D_
- Electricity Fault Finding and Repairs_x000D_
- Smoke detectors_x000D_
- Installing additional Power Outlets, Indoor and outdoor lighting_x000D_
- Ceiling Fans &amp; exhaust fans._x000D_
_x000D_
Check us out on instagram @qualcomm.electrics_x000D_
_x000D_
REC 25763</t>
  </si>
  <si>
    <t>Certificate III in electrotechnology,Certificate IV in Building and construction</t>
  </si>
  <si>
    <t>Qualified electrician,Great with tools,Punctual,Friendly,Honest,Hard working</t>
  </si>
  <si>
    <t>New homes,Renovations,Extensions,Small jobs,Big jobs</t>
  </si>
  <si>
    <t>David S.</t>
  </si>
  <si>
    <t>Chirnside Park VIC 3116, Australia</t>
  </si>
  <si>
    <t>Licence No. REC 17396</t>
  </si>
  <si>
    <t>Professional electrical and maintenance services that are affordable and reliable._x000D_
With over 33 years in the electrical industry, providing the knowledge and experience for all your electrical and maintenance needs, domestic, commercial &amp; industrial.</t>
  </si>
  <si>
    <t>A Grade Electrician,Industrial Control and Automation,All Domestic, Commercial and Industrial work,33 years experience,Public Liability Insured,Work completed to your satisfaction,Registered Electrical Contractor (REC 17396)</t>
  </si>
  <si>
    <t>Siemens Ltd,Schneider Electric,Broadspectrum,Acrodyne,Maintenance Systems Consolidated</t>
  </si>
  <si>
    <t>Service Vehicle</t>
  </si>
  <si>
    <t>Thomas L.</t>
  </si>
  <si>
    <t>North Melbourne VIC, Australia</t>
  </si>
  <si>
    <t>Licence No. B28619</t>
  </si>
  <si>
    <t>D.V.O Electrics(R.E.C 16739) (ACMA Reg B28619VIC)
Your one stop shop for all electrical, data, home &amp; shop renovations. Serving Melbourne for over 20 years. Feel free to check us out for a quote. Thank you</t>
  </si>
  <si>
    <t>Plant equipment operator,Cert 3 Telecommunications Technology NBN Network Building &amp; Operate,Cert 3 Electrotechnology,Structure, Fibre &amp; Coaxial endorsements</t>
  </si>
  <si>
    <t>Telecommunication technician,Antenna installation,CCTV,Access control,Intercom,Civil construction,Home theatre installation,Data and network cabling,Installation underground conduit,TV wall mount,Furniture assembly,Nurse call system,Video conference setup,Alarm system,People counting cameras</t>
  </si>
  <si>
    <t>I‚Äôm currently a sub-contractor in the telecommunications field, IT, security, furniture assembly, builders, civil construction companies &amp; electrical work for DVO electric. Over 20 years of trade experience.</t>
  </si>
  <si>
    <t>matthew t.</t>
  </si>
  <si>
    <t>Kilmore VIC, Australia</t>
  </si>
  <si>
    <t>Licence No. REC - 31042</t>
  </si>
  <si>
    <t>Jesse A.</t>
  </si>
  <si>
    <t>Seabrook VIC, Australia</t>
  </si>
  <si>
    <t>Licence No. REC - 31028</t>
  </si>
  <si>
    <t>Power On Electrical &amp; Data, is a fully licensed, insured and registered electrical business. (REC-31028)
As a company we guarantee the highest level of service, with excellent timing and on-time communication with all customers. 
Call us to for any electrical or data work for a free quote on [Content Moderated] 
Works include:
- Lighting upgrades.
- Smoke alarm installations/maintenance.
- Switchboard upgrades/mains upgrades. 
- Real estate electrical inspections and certifications.
- New homes/renovations.
- Appliance installs.
- After hours callouts.
- Lighting/power repairs.
- TV/Antenna installations.
- Data/phone points. 
- CCTV installs.
- alarm programming/installs.
- split system installs.
- intercom installations.</t>
  </si>
  <si>
    <t>Troy W.</t>
  </si>
  <si>
    <t>Campbellfield VIC, Australia</t>
  </si>
  <si>
    <t>Licence No. REC - 29083</t>
  </si>
  <si>
    <t>Electrical, mechanical fitting and rendering</t>
  </si>
  <si>
    <t>Mechanical Engineering</t>
  </si>
  <si>
    <t>Electrical,Air Conditioning</t>
  </si>
  <si>
    <t>Electrician,Air Conditioning</t>
  </si>
  <si>
    <t>James A.</t>
  </si>
  <si>
    <t>Strathmore VIC 3041, Australia</t>
  </si>
  <si>
    <t xml:space="preserve">Licence No. A63382 </t>
  </si>
  <si>
    <t>REC - 30934
Licensed and Insured Electrician 
-Switchboard upgrades
-CCTV/Data
-Electrical repairs 
-Electrical safety checks
-Renovations</t>
  </si>
  <si>
    <t>Jake  E.</t>
  </si>
  <si>
    <t>Richmond VIC, Australia</t>
  </si>
  <si>
    <t>Licence No. A58623</t>
  </si>
  <si>
    <t>A fully qualified electrician with 8 years experience in domestic, commercial and industrial. ABN holder, insured and able to provide certificates of compliance on completion.
Specialising in-
-Air conditioning 
-lighting and power
-switchboard upgrades 
-Data and security 
-Fan installation 
-Aerial and Foxtel points 
-Ovens and cooktops
-Electric blinds 
-Home automation 
REC 30755</t>
  </si>
  <si>
    <t>Phillip L.</t>
  </si>
  <si>
    <t>Point Cook VIC, Australia</t>
  </si>
  <si>
    <t>Licence No. A53653</t>
  </si>
  <si>
    <t>electrician</t>
  </si>
  <si>
    <t>not electrician</t>
  </si>
  <si>
    <t>More than 10 years qualified electrician with public liabilities for insurance purposes.
Reliable and always on time.
Clean after leaving job.</t>
  </si>
  <si>
    <t>Certificate 3 in electrical technology,Optic fibre, structured cables and coaxial</t>
  </si>
  <si>
    <t>Domestic,Commercial,Industrial</t>
  </si>
  <si>
    <t>Matthew  S.</t>
  </si>
  <si>
    <t>Clyde VIC, Australia</t>
  </si>
  <si>
    <t>Licence No. A47202</t>
  </si>
  <si>
    <t>Qualified A grade electrician</t>
  </si>
  <si>
    <t>Jarrod L.</t>
  </si>
  <si>
    <t>Newtown VIC 3220, Australia</t>
  </si>
  <si>
    <t>Licence No. A40203</t>
  </si>
  <si>
    <t>Licenced and insured electrical business, offering all domestic electrical services and split system air conditioning._x000D_
For more info check out our Facebook page by searching infinity electrical geelong</t>
  </si>
  <si>
    <t>Caine P.</t>
  </si>
  <si>
    <t>Greenvale VIC 3059, Australia</t>
  </si>
  <si>
    <t>Licence No. A38324</t>
  </si>
  <si>
    <t>Registered Electrical Contractor. A-Grade Electrician with over 20 years experience. REC number - 31180</t>
  </si>
  <si>
    <t>Licensed A-Grade Electrician,Registered Electrical Contractor</t>
  </si>
  <si>
    <t>Electrical work</t>
  </si>
  <si>
    <t>Geoff P.</t>
  </si>
  <si>
    <t>Mount Martha VIC, Australia</t>
  </si>
  <si>
    <t>Licence No. A28018</t>
  </si>
  <si>
    <t>A grade electrical licence A28018,Electrical contractor licence,Data cabler licence</t>
  </si>
  <si>
    <t>Nicolas  S.</t>
  </si>
  <si>
    <t>Licence No. 64990</t>
  </si>
  <si>
    <t>Qualified Electrician‚ö°Ô∏è of 7 years specialising in all types of Domestic, Commercial and Industrial Electrical work.üí°Proudly a Melbourne based Electrical contractor running a medium sized family business.
Also a fully qualified Telecoms &amp; Data Master cabler LIC-64990 
We offer the following:
‚≠êÔ∏è Switchboard upgrades
‚≠êÔ∏è Specialist in electrical fault finding 
‚≠êÔ∏è Contactor, Relay and PLC specialist 
‚≠êÔ∏è Switcboard Thermography 
‚≠êÔ∏è All Power solutions 
‚≠êÔ∏è All lighting solutions 
‚≠êÔ∏è Ceiling fan installation
‚≠êÔ∏è Smoke alarm installation &amp; maintenance 
‚≠êÔ∏è Rental property electrical safety checks  
‚≠êÔ∏è Appliance Test &amp; Tagging 
‚≠êÔ∏è CCTV 
‚≠êÔ∏è TV antennas 
‚≠êÔ∏è TV installations
‚≠êÔ∏è Alarm Systems 
‚≠êÔ∏è Home Smart Systems 
üëÆ‚Äç‚ôÄÔ∏è Fully Police Checked 
üßí Fully working with children checked</t>
  </si>
  <si>
    <t>Cert III Electrotechnology,Cert III motor controls and starters</t>
  </si>
  <si>
    <t>Electrical fault finding,Commercial,Industrial,Domestic</t>
  </si>
  <si>
    <t>A Grade Electrician,Master Cabler Comms installer,CCTV Installer,Alarm installer</t>
  </si>
  <si>
    <t>Richard M.</t>
  </si>
  <si>
    <t>Narre Warren South VIC, Australia</t>
  </si>
  <si>
    <t>Licence No. 32076</t>
  </si>
  <si>
    <t>A highly qualified, reliable &amp; affordable registered electrical contractor based in Narre Warren South.
Smart Connect Electrics 
REC: 32076</t>
  </si>
  <si>
    <t>Aidan  S.</t>
  </si>
  <si>
    <t>Hillside VIC 3037, Australia</t>
  </si>
  <si>
    <t>Licence No. 31810</t>
  </si>
  <si>
    <t>Registered Electrical Contractor 
REC-31810
As an electrician I pride myself on meeting your expectations on both a practical and professional level. 
With over 12 years experience in the domestic industry you can rest easy knowing that your job will be completed at a high standard. 
All work conducted comes with a Certificate of Electrical Safety 
Some of my areas of expertise include: 
-Power Points 
-All Lighting sulotions  
-Switchboards
-Mains Power 
-TV Antennas 
-TV mounting 
-CCTV installations 
-Split Systems 
-Appliance Installation 
I look forward to making your expectation a reality.</t>
  </si>
  <si>
    <t>Adrian W.</t>
  </si>
  <si>
    <t>Glen Iris VIC, Australia</t>
  </si>
  <si>
    <t>Licence No. 31293</t>
  </si>
  <si>
    <t>Domestic maintenance, repairs, installations and renovations</t>
  </si>
  <si>
    <t>12 years of varied domestic and commercial electrical work</t>
  </si>
  <si>
    <t>Alfio F.</t>
  </si>
  <si>
    <t>Altona Meadows VIC, Australia</t>
  </si>
  <si>
    <t>Licence No. 31291</t>
  </si>
  <si>
    <t>REC - 31291
Licensed electrician with over 10 years experience.</t>
  </si>
  <si>
    <t>Liam D.</t>
  </si>
  <si>
    <t>Richmond VIC 3121, Australia</t>
  </si>
  <si>
    <t>Licence No. 30884</t>
  </si>
  <si>
    <t>A grade Electrician and Registered Electrical Contractor REC 30884</t>
  </si>
  <si>
    <t>Licence No. 30745</t>
  </si>
  <si>
    <t>Michael G.</t>
  </si>
  <si>
    <t>Greenvale VIC, Australia</t>
  </si>
  <si>
    <t>Licence No. 30046</t>
  </si>
  <si>
    <t>A grade Electrician and Registered Electrical Contractor with 12 years experience in all domestic , commercial &amp; industrial work._x000D_
Public Liability Insurance _x000D_
REC # 30046 ‚úîÔ∏è _x000D_
_x000D_
All your electrical needs._x000D_
- Power pts &amp; lights_x000D_
- Rewires &amp; Renovations_x000D_
- Switchboards_x000D_
- Safety Switches (Rcd‚Äôs)_x000D_
- Ceiling Fans_x000D_
- Phone &amp; Data pts_x000D_
- Tv points_x000D_
&amp; Much more</t>
  </si>
  <si>
    <t>Nicholas P.</t>
  </si>
  <si>
    <t>Brunswick VIC, Australia</t>
  </si>
  <si>
    <t>Licence No. 30044</t>
  </si>
  <si>
    <t>Electrical contractors / A grade electricians prominent in the exhibition/event electrical arena looking to fill gaps around our schedule.
profficient in all types of domestic/commercial installations</t>
  </si>
  <si>
    <t>Ryan E.</t>
  </si>
  <si>
    <t>Tooradin VIC, Australia</t>
  </si>
  <si>
    <t>Licence No. 29099</t>
  </si>
  <si>
    <t>Registered and Insured Electrical Contractor and Licensed A-Grade Electrician, with over 6 years trade experience in both commercial and residential electrical work. 
I take pride in my workmanship and make sure each job meets your satisfaction. Also each job coming with a certificate of electrical safety for your house insurance purposes.
REC 29099.</t>
  </si>
  <si>
    <t>Certificate III in Electrotechnology</t>
  </si>
  <si>
    <t>Electrical Work</t>
  </si>
  <si>
    <t>5 Years as an Electrician</t>
  </si>
  <si>
    <t>Jarryd C.</t>
  </si>
  <si>
    <t>Grovedale VIC 3216, Australia</t>
  </si>
  <si>
    <t>Licence No. 29069</t>
  </si>
  <si>
    <t>üí°üí°Qualified A Grade Electrician üí°üí°_x000D_
_x000D_
-Geelong_x000D_
-Power _x000D_
-Lights (Pendants, downlights, LED upgrades)_x000D_
-Switches (cracked or broken switches?)_x000D_
-Ceiling fans_x000D_
-Safety Switches_x000D_
-TV &amp; Data points._x000D_
-TV wall mounting and concealing cables_x000D_
-Appliances (ovens, cooktops, rangehoods etc)_x000D_
-Smart homes_x000D_
_x000D_
Check out some of my work on my Instagram  and Facebook             colbertelectrical_x000D_
_x000D_
_x000D_
Registered Electrical Contractor - 29069</t>
  </si>
  <si>
    <t>Registered Electrical Contractor,A Grade Electrician</t>
  </si>
  <si>
    <t>Domestic/Residential Electrical</t>
  </si>
  <si>
    <t>Qualified A Grade Electrician</t>
  </si>
  <si>
    <t>Adrian  C.</t>
  </si>
  <si>
    <t>Sydenham VIC, Australia</t>
  </si>
  <si>
    <t>Licence No. 29043</t>
  </si>
  <si>
    <t>Hi I‚Äôm Adrian. Licensed, fully insured registered electrical contractor servicing all areas of Melbourne._x000D_
_x000D_
Find me on Facebook, hi pages and google !!_x000D_
[Content Moderated]_x000D_
- Wall Mount TV‚Äôs_x000D_
- Ceiling fans _x000D_
- Smoke detectors _x000D_
- Downlight/ LED upgrades _x000D_
- double powerpoints with USB chargers _x000D_
- LED dimmers _x000D_
- Switchboard upgrades _x000D_
- Re-wires_x000D_
- renovations _x000D_
- Safety Switches _x000D_
- LED lighting _x000D_
- Garden lighting_x000D_
- Pendants and Chandeliers_x000D_
- LED strips_x000D_
- Smoke detectors _x000D_
- Data cabling _x000D_
- Tv and antenna _x000D_
- LED strips _x000D_
- Split systems</t>
  </si>
  <si>
    <t>New installations,Fault finding &amp; Service work,Downlight/Led Lighting</t>
  </si>
  <si>
    <t>Certifate III in Electrotechnology,Registered Electrical Contractors Licence,A Class Electricians License,Contractors Business Course</t>
  </si>
  <si>
    <t>Joshua n C.</t>
  </si>
  <si>
    <t>Williamstown VIC 3016, Australia</t>
  </si>
  <si>
    <t>Licence No. 29005</t>
  </si>
  <si>
    <t>We‚Äôre a family run and owned business based in Williamstown but we are more than happy to travel across Melbourne!_x000D_
_x000D_
We would love the opportunity to work with you, assisting with emergency call-outs, maintenance work or just any electrical work such as_x000D_
- Switch board upgrades._x000D_
- New LED lighting installtion or replacement._x000D_
- Re-wiring of old homes or renovation._x000D_
_x000D_
Feel free to ask us any questions!_x000D_
_x000D_
All of our work is certified and insured!_x000D_
_x000D_
REC: 29005</t>
  </si>
  <si>
    <t>A grade Electrical licence,Contractors licence</t>
  </si>
  <si>
    <t>Renovations,Switchboard upgrades,Fault finding and rewiring,New installations,24-hour emergency services</t>
  </si>
  <si>
    <t>Ford van</t>
  </si>
  <si>
    <t>Matthew P.</t>
  </si>
  <si>
    <t>Windsor VIC, Australia</t>
  </si>
  <si>
    <t>Licence No. 28852</t>
  </si>
  <si>
    <t>Qualified, registered electrician with 10+ years experience in both domestic &amp; industrial.</t>
  </si>
  <si>
    <t>Andrew L.</t>
  </si>
  <si>
    <t>Box Hill South, Victoria, Australia</t>
  </si>
  <si>
    <t>Licence No. 28730</t>
  </si>
  <si>
    <t>Registered Electircal Contractor and A grade licensed electrician. _x000D_
_x000D_
Open Registration and telecommunications qualifications. _x000D_
_x000D_
Qualified computer network adminitrator._x000D_
_x000D_
Over 10 years experience in domestic household networks and electrical wiring. Former NBN, Foxtel and Telstra technician.</t>
  </si>
  <si>
    <t>Gipps Tafe,RMIT Tafe,Box Hill Institute</t>
  </si>
  <si>
    <t>Electrical,Home and Office Networks,Home Theatre,Data Cabling,Lighting,Power</t>
  </si>
  <si>
    <t>Telstra,Mytelecom,ESG Electrical,Cabled,Espana Electrics</t>
  </si>
  <si>
    <t>Brad N.</t>
  </si>
  <si>
    <t>Licence No. 28661</t>
  </si>
  <si>
    <t>REC 28661
Fully Insured and Licensed
Over 10 years industry experience 
-Downlights/Lights
-Power 
-Refrigeration 
-Cameras 
-Data/Phone
-Industrial
-Switchboard Upgrades</t>
  </si>
  <si>
    <t>A Class Electrician,Registered Electrical Contractor</t>
  </si>
  <si>
    <t>Installation of GPOs, lights, antennas, data, cool rooms, switchboard upgrades</t>
  </si>
  <si>
    <t>10 years electrical experience</t>
  </si>
  <si>
    <t>Dean T.</t>
  </si>
  <si>
    <t>Hawthorn, Victoria, Australia</t>
  </si>
  <si>
    <t>Licence No. 28498</t>
  </si>
  <si>
    <t>I am experienced A grade Electrician and Registered Electrical Contractor
10 Years experience in the domestic and commercial industry.</t>
  </si>
  <si>
    <t>Qualified A grade  electrician,Registered electrical contractor,ACMA Telecommunication license</t>
  </si>
  <si>
    <t>Electrical,CCTV,Data, Phone and TV points,Oven Installation,Downlight Installation,Switchboard Upgrade,Service work</t>
  </si>
  <si>
    <t>10 years Experience</t>
  </si>
  <si>
    <t>Trent  C.</t>
  </si>
  <si>
    <t>Werribee VIC 3030, Australia</t>
  </si>
  <si>
    <t>Licence No. 28479</t>
  </si>
  <si>
    <t>A Grade Electrician, 
REC 28479 (CZ Electricians)</t>
  </si>
  <si>
    <t>Riccardo P.</t>
  </si>
  <si>
    <t>Murrumbeena VIC 3163, Australia</t>
  </si>
  <si>
    <t>Licence No. 28391</t>
  </si>
  <si>
    <t>I'm a A grade electrician whit over 15 years experience. Registered electrical contractor, 20 million public liability insurance.
REC 28391 .
Highest-quality electrical services ,offering convenience and rapid service.¬†</t>
  </si>
  <si>
    <t>Certificate III in electrotechnology electrician,FirstAid - basic emergency cardiopulmonary resuscitation- basic emergency live support-rescure from a live LV panel,EWP - operate elevating work platform- boom lift-scissor lift,Electrical contracting business course,A grade licence,REC licence</t>
  </si>
  <si>
    <t>Power Points Repair, Upgrade and Installation,Surge Protection,Lighting Installation,Switchboards Upgrade and Installation,Wiring or Rewiring of a property,Installation of Safety Switches</t>
  </si>
  <si>
    <t>Residential, Commercial And industrial Electrical Services Melbourne</t>
  </si>
  <si>
    <t>Car,Work Van</t>
  </si>
  <si>
    <t>Antonios V.</t>
  </si>
  <si>
    <t>Coburg VIC 3058, Australia</t>
  </si>
  <si>
    <t>Licence No. 27948</t>
  </si>
  <si>
    <t>I am a qualified A Grade electrician. 
I have been self employed for multiple years in the electrical trade.
I specialise in all cabling including Electrical, Data and Security. 
I am fully insured in all fields and take pride in the work that I do &amp; look forward to working on your next project for you .</t>
  </si>
  <si>
    <t>Security installer and advisor,A grade electrician,Data cabler,Coax cabler,Optical fiber cabler,Scissor lift,Boom lift</t>
  </si>
  <si>
    <t>Electrical,Data,Security,Camera systems,Alarm systems</t>
  </si>
  <si>
    <t>English,Greek</t>
  </si>
  <si>
    <t>7 Years in the electrical industry</t>
  </si>
  <si>
    <t>Car,Walk,Online</t>
  </si>
  <si>
    <t>Brad C.</t>
  </si>
  <si>
    <t>Werribee, Victoria, Australia</t>
  </si>
  <si>
    <t>Licence No. 27751</t>
  </si>
  <si>
    <t>REC-27751
We are a local electrical business operating across Melbourne, Geelong and the Surfcoast. 
We offer a broad range of services specialising in domestic and commercial installations and maintenance.
Unfortunately Airtasker charge a 22% fee to us when offering on jobs this will have to be included.
We aim to provide a high end experience, with our personable and trustworthy team delivering customised solutions to meet your needs. We are fully licensed, insured, and guarantee quality workmanship for all of our services. Do not hesitate to get in contact with us for a free quote or to discuss your needs.
Below are some listed services we offer (but not limited too)
- Power Point Installation &amp; Replacement
- Down Light Installation &amp; Upgrades
- Split System Installation
- Fault Finding
- Fan Installation
- LED Strip Lighting
- Security Systems and cameras
- Switchboard Upgrades
- Earthing Systems
- Bathroom Heat Lamps
- Energy Efficient Homes
- Flood Lighting
- LED Lighting Upgrades
- Appliance Installation
- Home Renovations
- Isolation's
- Garden Lighting
- Smoke Detectors
- Data Installation
- Television Points &amp; Mounting
- Home Theater Systems
- Intercoms
- Door Bell Installation
- Home Audio
- Emergency Maintenance
‚Äã
Please remember to check the person you are accepting an offer from has a Victoria Electrical Licence Badge on their profile. Many people offering quotes are not licenced and registered. 
We look for to hearing from you and helping with your future projects.</t>
  </si>
  <si>
    <t>Qualified A Grade Electrician,Registered Electrical Contractor</t>
  </si>
  <si>
    <t>Electrical Services,Light Installation,Power Point Installation,TV/DATA Points,Ceiling Fans,Rewires,Switchboard Upgrades,Emergency Testing,Maintenance,Test &amp; Tag,Pendant Lights',External Lights,External Power Points,Smoke Detectors,Rangehood &amp; Oven Installation,Renovations,New Build</t>
  </si>
  <si>
    <t>10 years,Managing Director- [Content moderated]</t>
  </si>
  <si>
    <t>Adam  D.</t>
  </si>
  <si>
    <t>Clayton South VIC 3169, Australia</t>
  </si>
  <si>
    <t>Licence No. 27715</t>
  </si>
  <si>
    <t>Hi, I'm Adam.
I am an experienced A grade electrician and registerd electrical contractor. 
Odd jobs are my forte. 
I am your go-to for tasks that require trade skills, repairs and maintenance in commercial, industrial and domestic settings. 
Above all, I am a friendly guy who can be relied apon to get the job done efficently and to a high level of quality.
REC# 27715</t>
  </si>
  <si>
    <t>Brett A.</t>
  </si>
  <si>
    <t>Croydon Hills, Victoria, Australia</t>
  </si>
  <si>
    <t>Licence No. 27464</t>
  </si>
  <si>
    <t>Hard worker, reliable, honest person. I am an A grade electrician and I would like to help people that might not be in the position to pay the full cost of an electrician to fix something of theirs.</t>
  </si>
  <si>
    <t>Daniel L.</t>
  </si>
  <si>
    <t>Bayswater North VIC, Australia</t>
  </si>
  <si>
    <t>Licence No. 27054</t>
  </si>
  <si>
    <t>Hi everyone, I am an experienced A grade Electrician and REC. 15+ years in the trade. Looking for work on the side Industrial, Commercial and Residential/Domestic.I also own a Hilux with a tray for moving items and scraping metals, love cashies everyone wins. All works include a certificate
Free tip, post pictures, answer questions and give as much detail as possible. It helps us give you an accurate price</t>
  </si>
  <si>
    <t>NECA,Swinburne Uni</t>
  </si>
  <si>
    <t>Electrician,Painter,Handyman,Labourer</t>
  </si>
  <si>
    <t>Car,Bicycle,Walk</t>
  </si>
  <si>
    <t>Mitchell W.</t>
  </si>
  <si>
    <t>Frankston South VIC 3199, Australia</t>
  </si>
  <si>
    <t>Licence No. 26194</t>
  </si>
  <si>
    <t>A-Grade Electrician with 13 years experience. Registered Electrical Contractor with Insurance.</t>
  </si>
  <si>
    <t>A-Grade License,Certificate III in Electrotechnology,ARCS Master Cabler,Registered Electrical Contractor</t>
  </si>
  <si>
    <t>Vehicle</t>
  </si>
  <si>
    <t>Chris R.</t>
  </si>
  <si>
    <t>Greensborough VIC, Australia</t>
  </si>
  <si>
    <t>Licence No. 25697</t>
  </si>
  <si>
    <t>Air-conditioning and Electrical Specialists</t>
  </si>
  <si>
    <t>Cert 4 Electrical and refigeration</t>
  </si>
  <si>
    <t>Electrical,switchboard building and Refigeration/Air-cpnditioning</t>
  </si>
  <si>
    <t>Electrical,Refigeration,Engineering,Programming,Switchboard manufacturing,Sales,Marketing,Deal making,Entreprenurship</t>
  </si>
  <si>
    <t>Car,Walk,Truck</t>
  </si>
  <si>
    <t>Simon B.</t>
  </si>
  <si>
    <t>Langwarrin VIC, Australia</t>
  </si>
  <si>
    <t>Licence No. 25522</t>
  </si>
  <si>
    <t>Electrical Contractor</t>
  </si>
  <si>
    <t>Online,Car</t>
  </si>
  <si>
    <t>Craig G.</t>
  </si>
  <si>
    <t>Melbourne, VIC</t>
  </si>
  <si>
    <t>Licence No. 25348</t>
  </si>
  <si>
    <t>Licensed A-Grade Electrician and Registered Electrical Contractor - R.E.C. 25348
Please see my reviews below to get an idea of what working with me is like. Thanks</t>
  </si>
  <si>
    <t>Licensed A-Grade Electrician,Registered Electrical Contractor number 25348</t>
  </si>
  <si>
    <t>Shri K.</t>
  </si>
  <si>
    <t>Truganina, Victoria, Australia</t>
  </si>
  <si>
    <t>Licence No. 25118</t>
  </si>
  <si>
    <t>I like to do challenging jobs</t>
  </si>
  <si>
    <t>Registered electrical contractor and A grade electrician,Cert 3 in telecommunications,Heights trained,First aid</t>
  </si>
  <si>
    <t>All kind of electrical ,data and Antenna inatallation.,Cctv camera installation,Security alarms,Pendants hanging,Tv installation,Entrance intercom,Led downlights</t>
  </si>
  <si>
    <t>Online,Walk,Station wagon</t>
  </si>
  <si>
    <t>Joel B.</t>
  </si>
  <si>
    <t>Elwood VIC 3184, Australia</t>
  </si>
  <si>
    <t>Licence No. 24833</t>
  </si>
  <si>
    <t>[Content moderated]_x000D_
Bayside electrician _x000D_
A grade electrical contractor 10 years exp_x000D_
Specialising in all electrical maintenance and installations _x000D_
Public liability insured _x000D_
REC- 24833</t>
  </si>
  <si>
    <t>Michael S.</t>
  </si>
  <si>
    <t>Licence No. 24504</t>
  </si>
  <si>
    <t>Licensed and qualified electrician. My Company is a family owned and operated family business serving Melbourne, Rural Victorian County and surrounding areas. We endeavor to put our customers at ease with clean, professional and courteous employees who communicate well. When we work with our customers, we educate them along the way so they are sure of what we are doing and why.
 _x000D_
REC 24504.</t>
  </si>
  <si>
    <t>Certificate 3 electrotechnology,Melbourne Polytechnic,First Aid,Working with children check,Working at heights</t>
  </si>
  <si>
    <t>Domestic,Commercial,Switchboards,Lighting,Power points,Rrnovations,Re wires,Antennas,Data,New builds</t>
  </si>
  <si>
    <t>Michael C.</t>
  </si>
  <si>
    <t>Wallan VIC, Australia</t>
  </si>
  <si>
    <t>Licence No. 22545</t>
  </si>
  <si>
    <t>Qualified Electrician with 19 yrs experience for extra works and faults. High quality work at a fair price. All works fully insured, fully licensed Cert II in installation and decommissioning Split AC and Heat Pump Systems_x000D_
REC 22545</t>
  </si>
  <si>
    <t>A Grade electrician,REC,Hold current working with children,Cert II in Split AC and Heat Pump Systems</t>
  </si>
  <si>
    <t>Customer satisfaction in number 1 priority,Do the best job to achieve customer satisfaction</t>
  </si>
  <si>
    <t>Electrician,Electrical faults,CCTV,Network connections,Split system air conditioning install and decommissioning</t>
  </si>
  <si>
    <t>Walk,Car</t>
  </si>
  <si>
    <t>Adam F.</t>
  </si>
  <si>
    <t>Ferntree Gully VIC 3156, Australia</t>
  </si>
  <si>
    <t>Licence No. 21180</t>
  </si>
  <si>
    <t>HI My Name is Adam from Sparkworx ]Electrical REC 21180. I am a Certified Electrical Contractor. I can help you with any Electrical requirement you have around the Home or Business. I carry all Licences and Insurances, and all work is provided with an Electrical Certificate. Because "Sparkworx Electrical"</t>
  </si>
  <si>
    <t>Car,Truck,Walk</t>
  </si>
  <si>
    <t>Aldrin A.</t>
  </si>
  <si>
    <t>Melton West VIC 3337, Australia</t>
  </si>
  <si>
    <t>Licence No. 20542</t>
  </si>
  <si>
    <t>I am a licensed, registered and insured electrical contractor with over 19 years of experience servicing homes and businesses all around Melbourne._x000D_
_x000D_
I take pride in my work and do my best to meet all of my customers‚Äô requirements.
R.E.C 20542</t>
  </si>
  <si>
    <t>Certificate III in electrotechnology,Data &amp; Communications,Testing &amp; tagging,TV &amp; aerial,Refrigeration license,Motor controls,Registered electrical contractor (REC),Open cabling license,Seafarers‚Äô Training, Certification and Watchkeeping (STCW),Maritime Security Identification Card (MSIC),Certificate of Safety Training (COST),Year 12 VCE,First aid &amp; CPR trained,Australian Maritime Safety Authority (AMSA),CCTV &amp; Security alarm installer,Roller shutters</t>
  </si>
  <si>
    <t>Anything electrical,Experienced all round handyman,Fault finding</t>
  </si>
  <si>
    <t>English,Filipino (tagalog)</t>
  </si>
  <si>
    <t>Residential commercial and industrial for the past 16 years,Melbourne Ferris wheel first construction,Toyota north altona,Toyota port melbourne,Toyota Boshuko,TT- Steel,Serviced and worked on well over 2000 homes and businesses,ARAKO</t>
  </si>
  <si>
    <t>Van</t>
  </si>
  <si>
    <t>Paul M.</t>
  </si>
  <si>
    <t>Dingley Village VIC, Australia</t>
  </si>
  <si>
    <t>Licence No. 15609</t>
  </si>
  <si>
    <t>I have been a licensed Electrican for 20 years and I have had my business for 18 years._x000D_
A father to 3 boys i really love my football.</t>
  </si>
  <si>
    <t>VCE at Caulfield Grammar school,Holmesglen,Box Hill tafe</t>
  </si>
  <si>
    <t>Down lights,Power points,Data cabling,Switchboard upgrades,Giving great advice</t>
  </si>
  <si>
    <t>English-speaking</t>
  </si>
  <si>
    <t>[Content Moderated]</t>
  </si>
  <si>
    <t>Holden ute</t>
  </si>
  <si>
    <t>Hassan S.</t>
  </si>
  <si>
    <t>Ascot Vale VIC, Australia</t>
  </si>
  <si>
    <t>Licence No. 15263</t>
  </si>
  <si>
    <t>A Grade Electrician</t>
  </si>
  <si>
    <t>40+ year experience as Electrician</t>
  </si>
  <si>
    <t>Sajneel  K.</t>
  </si>
  <si>
    <t>Licence No. 15234</t>
  </si>
  <si>
    <t>Family owned electrical business, we pride ourselves in the work and effort we put into the services we provide. We can facilitate for your specific needs. No job is too big or small for us. Contact us today and our friendly electricians will always be ready to help.</t>
  </si>
  <si>
    <t>Certificate III in electrotechnology,Working at heights,White card (contruction),Solar accredited</t>
  </si>
  <si>
    <t>Hindi,English</t>
  </si>
  <si>
    <t>Lighting,Swithcboards,Renewwable energy,Power,Repairs,Rough in and fit outs,Security and alarm,Testing and tagging,Smoke detectors,Decommisioning,Split systems,Data and audio visual</t>
  </si>
  <si>
    <t>Charlie P.</t>
  </si>
  <si>
    <t>Keilor Downs, Victoria, Australia</t>
  </si>
  <si>
    <t>Licence No.  REC 7534</t>
  </si>
  <si>
    <t>Licensed "A" Grade Electrician and Registered Electrical Contractor - REC 7534 - with over 40 years experience. I am also a handyman specializing in hanging artwork, mirrors, photos, floating shelves etc. I have a one tonne ute as well as a large SUV that I use for couriering . My attitude is that I like to leave the customer a 100% satisfied with the job.</t>
  </si>
  <si>
    <t>Electrical Repairs and Maintenance,Electrical Test and Tagging,Hanging Artwork, Mirrors etc,Minor Handyman work,Courier,Assembling Flatpack Furniture</t>
  </si>
  <si>
    <t>English,Maltese</t>
  </si>
  <si>
    <t>Electrician,Electrical Contractor,Handyman</t>
  </si>
  <si>
    <t>Pat F.</t>
  </si>
  <si>
    <t>West Footscray VIC, Australia</t>
  </si>
  <si>
    <t>Licence No.  REC 31342</t>
  </si>
  <si>
    <t>I am a new electrical contractor that‚Äôs is fully licensed (REC 31342) ABN [Content Moderated] and insured all work will be accompanied with a certificate of electrical safety and done to the highest standard I am currently work as an A grade electrician and have 7 years experience in the trade I can help with any domestic electrical jobs from 
LED upgrades 
Security lighting 
General power/light
Ceiling fans 
Mount tv 
Kitchen appliance change overs / repairs</t>
  </si>
  <si>
    <t>Lachlan F.</t>
  </si>
  <si>
    <t>Licence No. 	REC-30577</t>
  </si>
  <si>
    <t>Quality work._x000D_
Neat &amp; clean._x000D_
_x000D_
- Licensed A grade Electrician._x000D_
- Licensed Electrical contractor._x000D_
- Fully insured._x000D_
_x000D_
certificate issued when job is completed as required by law.</t>
  </si>
  <si>
    <t>Licence No A28018</t>
  </si>
  <si>
    <t>Anthony B.</t>
  </si>
  <si>
    <t>South Morang VIC, Australia</t>
  </si>
  <si>
    <t xml:space="preserve"> Licence No. A60533</t>
  </si>
  <si>
    <t>REC: 31558
Electrical license number : A60533</t>
  </si>
  <si>
    <t>Electro technology cert 3</t>
  </si>
  <si>
    <t>Lighting,Power points,Air Conditioning,Electrical work,Rewires,Switch board upgrade,Underground power,Renovations</t>
  </si>
  <si>
    <t>Ben R.</t>
  </si>
  <si>
    <t>Frankston VIC 3199, Australia</t>
  </si>
  <si>
    <t xml:space="preserve"> Licence No. REC 31932</t>
  </si>
  <si>
    <t>Licensed and insured electrician
Air conditioning
Power points
Lights
Fans
New circuits
Renovations 
Switchboard upgrades
Rec 31932
Facebook @redairelectrical</t>
  </si>
  <si>
    <t>Electrician,Air conditioning specialist</t>
  </si>
  <si>
    <t>Jason M.</t>
  </si>
  <si>
    <t>Cranbourne, Victoria, Australia</t>
  </si>
  <si>
    <t xml:space="preserve"> Licence No. REC 30797</t>
  </si>
  <si>
    <t>I am a licensed Electrician and Registered Electrical Contractor with my own business and have over 14 years of experience in all aspects of electrical work and have all relevant insurances. REC:30797</t>
  </si>
  <si>
    <t>Daniel M.</t>
  </si>
  <si>
    <t xml:space="preserve"> Licence No. REC 30166</t>
  </si>
  <si>
    <t>Fully insured A Grade electrician and registered electrical contractor who has had over 9 years experience in all types of electrical work. Spent most of my time in maintenance and installation of all types of electrical work including but not limited to:
- Domestic
- Commercial 
- Fault finding
- New installations
- Renovation 
- Appliance installations
- Switchboard upgrades
- Data 
- Coax cabling (antennas)
- Body Corporate/Real Estate
I am a realiable, hard working individual who will get the job done with 100% customer satisfaction. 
I look forward to working with you on your next project.
REC 30166</t>
  </si>
  <si>
    <t>VCE,Certificate III in Electrotechnology,A Grade Electrical Licence</t>
  </si>
  <si>
    <t>Electrical,Fault finding,Data,Maintenance,Tv wall mounting</t>
  </si>
  <si>
    <t>English,Macedonian</t>
  </si>
  <si>
    <t>11 years as an electrician</t>
  </si>
  <si>
    <t>Car,Online</t>
  </si>
  <si>
    <t>Justin B.</t>
  </si>
  <si>
    <t>Brookfield VIC 3338, Australia</t>
  </si>
  <si>
    <t xml:space="preserve"> Licence No. REC 28101</t>
  </si>
  <si>
    <t>Balzan elec
Fully qualified and insured electrical contractor 
rec:28101</t>
  </si>
  <si>
    <t xml:space="preserve"> Licence No. B28619</t>
  </si>
  <si>
    <t xml:space="preserve"> Licence No. A46227</t>
  </si>
  <si>
    <t>Rhys L.</t>
  </si>
  <si>
    <t>Brookfield VIC, Australia</t>
  </si>
  <si>
    <t xml:space="preserve"> Licence No. 32006</t>
  </si>
  <si>
    <t>Licensed A Grade electrician and Registered Electrical Contractor. 
REC-32006
15+ years experience offering a professional service for all type of electrical works from Domestic/commercial/residential/industrial.</t>
  </si>
  <si>
    <t xml:space="preserve"> Licence No. 31159</t>
  </si>
  <si>
    <t xml:space="preserve"> Licence No. 30166</t>
  </si>
  <si>
    <t>Trent T.</t>
  </si>
  <si>
    <t>Pascoe Vale South VIC, Australia</t>
  </si>
  <si>
    <t xml:space="preserve"> Licence No. 27598</t>
  </si>
  <si>
    <t>Hi, my name is Trent &amp; Our goal at [Content Moderated] is to bring a friendly easy going electrical service. We don't believe your electrical project should cost you a fortune so we keep our pricing below the market value while still proving a neat professional service well above &amp; beyond the Australian Safety Standards. AS:3000. Plain &amp; simple to exciting innovative designs [Content Moderated], bring a sea change to your electrical solutions. 
Licensed Electrical Contractor 27598
A Grade Electrician 
Insured 
Mob: [Content Moderated] 
Hope to do business with you soon.
Cheers Trent.</t>
  </si>
  <si>
    <t>‚ö°onur.utkan üõ†.</t>
  </si>
  <si>
    <t>Reservoir VIC 3073, Australia</t>
  </si>
  <si>
    <t xml:space="preserve"> Licence No.  A66201</t>
  </si>
  <si>
    <t>Electrics, Electronics, Elevator/lift/conveyor systems and heaps experience in different trades to help out your general needs in your property
"MEMET elevator &amp; electrics"
A-Grade Electrician; A66201</t>
  </si>
  <si>
    <t>Electronic Engineering</t>
  </si>
  <si>
    <t>Electrical,Electronic,LED,Downlight,Switch,Rangehood</t>
  </si>
  <si>
    <t>Turkish,English</t>
  </si>
  <si>
    <t>Elevator,Electronic,Electrician</t>
  </si>
  <si>
    <t>Stephen S.</t>
  </si>
  <si>
    <t>I am a Qualified Electrician with over 15 years experience with...
  ‚Äì All types of domestic and commercial electrical work.
  ‚Äì CCTV/Security Systems/Alarms.
  ‚Äì Home Entertainment Systems.
  ‚Äì Phone and data points.
  ‚Äì Antennas and TV outlets.
  ‚Äì Wall mounting TVs.
  I am always looking to improve my rating and reputation on AirTasker so I will do everything I can to make sure you are 100% satisfied with every aspect of your completed task.</t>
  </si>
  <si>
    <t>Certificate III in Electrical Engineering</t>
  </si>
  <si>
    <t>TV Wall Mounting,CCTV Installations,Everything Electrical &amp; Data</t>
  </si>
  <si>
    <t>TV Mounting,CCTV/Security Systems/Alarms,Home Entertainment Systems,Phone &amp; Data Points,Antennas &amp; TV Points,Electrical</t>
  </si>
  <si>
    <t>Robert O.</t>
  </si>
  <si>
    <t>Rye VIC, Australia</t>
  </si>
  <si>
    <t>Electrical trade license -Robert 
Interior design-landscape garden design -Amanda
specialise in Landscape gardening and design is native and indigenous gardens for low maintenance care and upkeep
Photo styling and editing graphic design,interior design 
Basic electrical License  ( C class )
Bike maintenance,sales and restoration specialising in vintage BMX 
12 years Bookkeeping  experience motor vehicle trade
Audio Production,selection for events ads (20 years experience )
My business partner is a qualified cabinetmaker with 30+ years experience and is also local to Rye</t>
  </si>
  <si>
    <t>Tertiary education C class electrical license</t>
  </si>
  <si>
    <t>Landscape gardening, electrical, painting and timber, bike maintenance</t>
  </si>
  <si>
    <t>Outdoor timber construction,Mig welding,Landscaping,C class electrical license,Lighting technician 5 years</t>
  </si>
  <si>
    <t>Maurice  C.</t>
  </si>
  <si>
    <t>Parkville VIC 3052, Australia</t>
  </si>
  <si>
    <t>Registered Electrical Contractor &amp; A-Grade Electrician  with 28 years experience &amp; very competent with general handyman projects .</t>
  </si>
  <si>
    <t>A - Grade Registered Electrical Contractor</t>
  </si>
  <si>
    <t>Electrical,Electrician,Handyman</t>
  </si>
  <si>
    <t>Electrician,Electrical,Handyman</t>
  </si>
  <si>
    <t>Lazarus M.</t>
  </si>
  <si>
    <t>Aveley, Western Australia, Australia</t>
  </si>
  <si>
    <t>Qualified Electrical and Instrumentation Technician, currently studying towards a Bachelor's Degree in Industrial Automation.
Proficient in electrical design work, drawing in AutoCAD Electrical, designing and building PLC programs and installations.
Extensive experience in Industrial Electrical and Electronic installations, design, commissioning, and maintenance work.
Resolving day-to-day technical issues and challenges, appliance and electronic gadget repairs, designs, and commissioning works.
Able to carry out most hands-on tasks. Capable of solving many day-to-day computer problems and setup challenges.</t>
  </si>
  <si>
    <t>Electrical Contractor's Licence,Qualified Electrician,Advanced Diploma - Industrial Automation,High Voltage Switching Certificate,Certificate IV in Instrumentation and Control,Certificate IV in Hazardous Areas ‚Äì Electrical,Designing and Implementing Telecommunication Networks Certificate</t>
  </si>
  <si>
    <t>Generator Installations Circuit Design and Wiring, Trouleshooting, Maintenance,PLC Design, Programming, Troubleshooting,Designing Electrical Circuits and Schematics, Drawing in AutoCAD Electrical,Advanced user of Microsoft Office programmes: Word, PowerPoint, Excel (with experience in programming in VBA, macros), Project, Visio,Electronic Equipment Repairs,TV mounting, setup and Network Installations,Dishwashers, Driers, washing machine installation</t>
  </si>
  <si>
    <t>Instruments, Electronic  and Electrical work,Electrical Schematics in AutoCad Electrical,Electrical/Electronic Appliances repairs,Computers, Networking, Hardware,Converting 8mm,hi8, miniDV, VHS Tapes, etc to any Digital Format</t>
  </si>
  <si>
    <t>Daley K.</t>
  </si>
  <si>
    <t>Watsonia VIC, Australia</t>
  </si>
  <si>
    <t>A grade Electrician, been in the electrical industry over 10 years now. Very knowledgeable and fussy person who goes over and above for all tasks I get involved in. Pride myself on good honest advice and high level of workmanship. 
Hard working family man who is out to provide for his family.</t>
  </si>
  <si>
    <t>Certificate 3 - Electrician</t>
  </si>
  <si>
    <t>Electrical contracting works, tv coaxial, data, Solar Pv</t>
  </si>
  <si>
    <t>Brian N.</t>
  </si>
  <si>
    <t>Geelong VIC, Australia</t>
  </si>
  <si>
    <t>Hi. I‚Äôm a  trade qualified Electrician with over 20 yrs experience. 
I‚Äôve owned a few houses in my time and maintained them all, from the landscaping to building decks and everything in between.
I've got a love for remodeling kitchens recently and like the challenges they present.
I really enjoy getting in there and getting my hands dirty and I‚Äôm an out of the box thinker. So no task I take on  is an issue.
I‚Äôm a friendly and reliable guy. Assign me your task and you won‚Äôt be disappointed.</t>
  </si>
  <si>
    <t>Qualified Electrician</t>
  </si>
  <si>
    <t>Electrical,Handyman,Rubbish removal,Cleaning,Trampoline assembly,Dryer hanging,Dishwasher installation,Basketball ring mounting,Gym equipment assembly,Furniture assembly,Deck building,Kitchen installation,Cabinet remodeling,IKEA kitchen installation,Laundry remodeling</t>
  </si>
  <si>
    <t>Ex defence force member,Electrical supervisor,Handyman,Property maintenance</t>
  </si>
  <si>
    <t>Steve N.</t>
  </si>
  <si>
    <t>Aintree VIC 3336, Australia</t>
  </si>
  <si>
    <t>Hi im steve semi retired licensed electrician willing to do small electrical repairs etc meterbox upgrades safety swtches light fittings replace broken power points, check smoke alarms and replace  repair ovens washing machines &amp; dryers,Dishwashers all makes no job too small. very reasonable prices.Experienced appliance technician.also repair nutra bullets</t>
  </si>
  <si>
    <t>Electrical lic</t>
  </si>
  <si>
    <t>Appliance repair &amp; Electrical Repairs general handyman</t>
  </si>
  <si>
    <t>Lic electrician &amp; 6 years appliance repairs.</t>
  </si>
  <si>
    <t>Timothy T.</t>
  </si>
  <si>
    <t>Bellfield VIC 3081, Australia</t>
  </si>
  <si>
    <t>Domestic and Commercial Electrician - Servicing All Areas +10 Years Experience</t>
  </si>
  <si>
    <t>QUALIFIED ELECTRICIAN</t>
  </si>
  <si>
    <t>ELECTRICAL,CCTV &amp; HOME ALARM,DATA - INTERNET &amp; PHONE LINE</t>
  </si>
  <si>
    <t>ENGLISH,FILIPINO</t>
  </si>
  <si>
    <t>COMMERCIAL,DOMESTIC</t>
  </si>
  <si>
    <t>UTE</t>
  </si>
  <si>
    <t>Hasan C.</t>
  </si>
  <si>
    <t>Epping VIC 3076, Australia</t>
  </si>
  <si>
    <t>hey guys im an electrican_x000D_
no job to big or to small _x000D_
free quotes_x000D_
all electrical work_x000D_
air conditioning</t>
  </si>
  <si>
    <t>Cert 4 electro technology</t>
  </si>
  <si>
    <t>All electrical works</t>
  </si>
  <si>
    <t>English, Turkish</t>
  </si>
  <si>
    <t>Neil R.</t>
  </si>
  <si>
    <t>We are a qualified Electrical and Telecommunications specialist with over 25+ years of experience in the field.
Fully insured with public liability insurance and fully registered with REC and ACMA (TITAB).
Servicing the whole Victoria!
Our services are 101% customer satisfaction or it's for free!
Book us now through Airtasker and you will not regret it!
Below is some of our services.
We also have 5+yeas experience in renovating houses.
‚öôÔ∏èTelecommunications
‚öôÔ∏èNBN HFC,FTTP,FTTC,FTTN,FTTB wall plate relocation
‚öôÔ∏èData cabling
‚öôÔ∏èTelephone line installation or relocation
‚öôÔ∏èAntennas
‚öôÔ∏èCctvs
‚öôÔ∏èSecurity system
‚öôÔ∏èAlarm system
‚öôÔ∏èSmart home automation
‚öôÔ∏èFibre splicing
‚öôÔ∏èTest and tag equipment
‚öôÔ∏èFault finding
‚ö°Ô∏èElectrical
‚ö°Ô∏èElectrical installation 
‚ö°Ô∏èElectrical maintenance
‚ö°Ô∏èInspection and testing
‚ö°Ô∏èEmergency lighting
‚ö°Ô∏èSwitchboard 
‚ö°Ô∏èRewiring
‚ö°Ô∏èFit off
‚ö°Ô∏èSolar panels
‚ö°Ô∏èFault finding
Other services
üìåTV Wall mounting
üìåAntenna Installation/Reconnection
üìåHome theatre</t>
  </si>
  <si>
    <t>Electrical Trade School,Bachelor of Electrical Engineering,Telecommunications Engineer</t>
  </si>
  <si>
    <t>Electrical,Telecommunications,TV mounts,Home Theatres,Cctv,Alarm Systems,Data cabling,Antenna</t>
  </si>
  <si>
    <t>Moheb B.</t>
  </si>
  <si>
    <t>Caroline Springs VIC 3023, Australia</t>
  </si>
  <si>
    <t>More than 15 years as field service engineer,
Have experience in printers, plumbing, electronic, electricity, computer assembly of Hardware and software, fixing Home appliances, bikes, flat back assembly, trampoline.
Handyman jobs</t>
  </si>
  <si>
    <t>Electrical engineering,Communication engineering</t>
  </si>
  <si>
    <t>Printer installation,IT expert,Handyman,Furniture Assembly,Coles Delivery</t>
  </si>
  <si>
    <t>English, Arabic</t>
  </si>
  <si>
    <t>More than 18 years of hand on experience as service engineer,Electronics,Appliance repair,Plumbing,Bikes</t>
  </si>
  <si>
    <t>Huyen D.</t>
  </si>
  <si>
    <t>Melbourne VIC 3004, Australia</t>
  </si>
  <si>
    <t>I have proudly been rated Top Best Dashcam Installer in Melbourne on Airtasker!
Reliable, Friendly and energetic with an Electronics Engineering background whom previously worked as a field technician. 
I now work in the Automotive Electrical field and specialise in installations of Dashcams either 1 or 2 channel (Single or dual = front and rear), Reverse cameras, Stereo head unit installs &amp; upgrades, bluetooth phone car kits, wireless cell phone (QI) chargers, additional cigarette power sockets or hardwiring, dvd players, mp4 DivX players, screens and more just to name a few. 
I'm a Jack of all trades &amp; love problem solving &amp; enjoy hands on techical work and diagnosing. Always keen to provide service with a smile &amp; genuinely work to exceed your expectations. 
I always take the time &amp; care to complete your work as if it were my own &amp; will only take up your task if more than capable.
Thanks for visiting my profile and I truly take pride in all your honest reviews. I appreciate all your honest feedback and if you have any queries please reach out &amp; I would love to help.
Much love and Thanks, üôè
Hugh,</t>
  </si>
  <si>
    <t>Bachelor of Engineering (Electronics),Cert III in Customer Engagement,Electrotechnology</t>
  </si>
  <si>
    <t>Automotive Installations,Dashcam / Reverse camera / Stereo Installations &amp; Upgrades</t>
  </si>
  <si>
    <t>AV installations,Toyota,Jaycar Electronics,Automotive  Engineering</t>
  </si>
  <si>
    <t>Car,Online,Walk</t>
  </si>
  <si>
    <t>George S.</t>
  </si>
  <si>
    <t>Derrimut VIC 3026, Australia</t>
  </si>
  <si>
    <t>I'm a Electrician, Builder and Building inspector.
All your electrical needs specialising in everything electrical from power points, lights, fans, t.v mounts, switch board upgrades, security cameras and much more.
General handy man works and maintenance.
Strong attention to detail!
Renovations &amp; facelifts. 
Prepurchase inspections.
New home constructions.
Reliable and professional.</t>
  </si>
  <si>
    <t>Civil Construction,Diploma in Building &amp; Construction,Certificate 3 Electrical</t>
  </si>
  <si>
    <t>Police check,Working with children's check</t>
  </si>
  <si>
    <t>Electrician,General Maintenance,Renovations,Building Inspector,Builder,Project Manager,Handyman,Heavy Equipment Operator</t>
  </si>
  <si>
    <t>Online,Vehicle</t>
  </si>
  <si>
    <t>utkan.</t>
  </si>
  <si>
    <t>electrical(*), electronics, elevator/lift systems and enough experience with doing handyman jobs.
*Also you should know that I'll get my "a-grade licensed electrician" title in a few days.
SWP, LET, LEP Assessment and exams are already successfully passed</t>
  </si>
  <si>
    <t>Multitalented handyman</t>
  </si>
  <si>
    <t>Richard G.</t>
  </si>
  <si>
    <t>Hoppers Crossing VIC, Australia</t>
  </si>
  <si>
    <t>Electrician 
Registered Electrical contractor
cable jointer.
Redbeards Electrical Contracting &amp; Cablejointing</t>
  </si>
  <si>
    <t>Cert 3 electrotechnology electrician,Cert 3 esi distrubution cable jointing</t>
  </si>
  <si>
    <t>Hv and LV cable jointing</t>
  </si>
  <si>
    <t>Downer edi,Corke instrument engineering,Lendlease,Probuilt control</t>
  </si>
  <si>
    <t>Param S.</t>
  </si>
  <si>
    <t>Bayswater North VIC 3153, Australia</t>
  </si>
  <si>
    <t>We are a Team of Registered/Licensed (ACMA) Telecommunications Technicians currently engaged in different projects like OPTUS, NBN HFC, FTTC, FTTB, FOXTEL. We also do DIGITAL TV Antenna installs/repairs ,&amp; TV WALL-Mounts.  We have extensive experience in running cables, RELOCATING NBN MODEM from one point to another in the house, installation of phone points/sockets in the house, RUNNING CAT 6/ DATA-POINTS. WE have all the tools, equipment and necessary experience required to get your job done with highest Quality and professionalism. Thanks</t>
  </si>
  <si>
    <t>Cert III in Telecommunications</t>
  </si>
  <si>
    <t>Antenna,Nbn,Modem relocation,TV mounts,Telephone socket installation</t>
  </si>
  <si>
    <t>English,Hindi,Punjabi</t>
  </si>
  <si>
    <t>Optus, foxtel, NBN</t>
  </si>
  <si>
    <t>Online,Walk,Van</t>
  </si>
  <si>
    <t>Ian  S.</t>
  </si>
  <si>
    <t>Hallam VIC 3803, Australia</t>
  </si>
  <si>
    <t>I work in the I.T. for over 20 years and been a ISP as well. I have testing and Tagging certificate and certification in telecommunications technology with open cable license. I have work on the NBN.</t>
  </si>
  <si>
    <t>CERTIFICATE III IN TELECOMMUNICATIONS TECHNOLOGY,</t>
  </si>
  <si>
    <t>Testing and Tagging, Telephone Line install, Network cabling, Telephone system, TV cabling.,Fire service</t>
  </si>
  <si>
    <t>Over 20's years in the I.T industry and be a ISP as well. I work in ANZ Bank, NAB Bank, VUT, Tagteam Australia and lot's more business. I now work for my owe business call GCN Testing and Tagging</t>
  </si>
  <si>
    <t>Dillon M.</t>
  </si>
  <si>
    <t>Dandenong North VIC 3175, Australia</t>
  </si>
  <si>
    <t>Hi,  
I'm a qualified refrigeration and Air Conditioning Mechanic. I have over 7 years of experience and have all the appropiate licences including ARCTIK and Disconnect/Reconnect (D licence) Electrical. I am very tidious and all my work is of top quality.
I'm also great with odd-jobs around the house, versatile and can help you with any task.</t>
  </si>
  <si>
    <t>Qualified refrigeration and airconditioning tech studdied at R.M.I.T,Electrical disconnect and reconnect licence</t>
  </si>
  <si>
    <t>Refrigeration work.,Split system installs.,Odd jobs around the house.</t>
  </si>
  <si>
    <t>Greek,English</t>
  </si>
  <si>
    <t>Frozone refrigeration and air-conditioning,Commercial and domestic refrigeration and aircon services</t>
  </si>
  <si>
    <t>Man with a van ;),3 tonne hilux also avalable, lifted and looks beasty!</t>
  </si>
  <si>
    <t>Clinton R.</t>
  </si>
  <si>
    <t>Docklands VIC 3008, Australia</t>
  </si>
  <si>
    <t>Hello, I'm Clint R. - Rated 5 ‚≠ê. 
Im a professional Security, Telecommunications technician and business owner, alongside my team of merry men.
Together, our experience ranges from residential and commercial security and data installations. We design, install, and maintain the systems we deploy. This includes CCTV, Access control, intruder detection, wired/wireless networking, and point-to-point wireless link solutions. I have every tool imaginable for the work I do. We have deployed our solutions to: 
- Homes (Single AND Double Storey)
- Offices
- 24 hour gyms
- Building and construction sites
- Warehouses
- Shopping centres
- Home
You name it, we've done it, and to a professional standard guaranteed work. Each job comes with a certificate of compliance, called a TCA1 form.
Advice: Always check reviews. Please consider the difference between a CCTV handyman and a professional technician before you select the cheapest offer. It is the law that the installer has the corresponding licenses for the job (Security license. Registered cabler License.)
I am:
- Licensed (Security installer and cabling registration)
- Ex Australian Army RASIGS Telecommunications technician.
- Ex Telstra contactor.
- Detailed with my work 
- Experienced to take on the harder installation jobs no other taskers want to do/can do.
- A genuine, honest tradesman, always considerate of budget.
- Reasonably priced, not the cheapest, not as expensive as companies outside of Airtasker.
- A Milwaukee tool fanboy.
- A lightning fast cable runner with neat results.
Advise: My double storey CCTV price may seem higher than expected. That's because it is done professionally and correctly for best camera placement. Not the quick and easy solution. Please check this before accepting cheaper offers.
I am NOT: 
- A rip off
- Pushy, to try and get your job and your money.
- Always on time, but I try my absolute best. I am fast, but I do not rush my work, It is always done to the best standard.
- A big fan of Ryobi tools or coriander.
CCTV brands I have worked with:
Milestone
Axis
Univision
Hikvision 
Dahua
Hanwha
Ubiquiti
HiLook
Reolink
Swann
Advice: Check other brands before buying Swann. I can get great prices on Dahua.
ALARM (including access control) brands:
Bosch (3000/6000)
Hills (All R's)
Inner Range (Integriti/inception)
Paxton
Paradox
Risco
TECOM
NESS
DSC and many more.
Advice: I can get great prices on Bosch 3000. But Inner range is my favourite system to work with. TECOM is my least favourite.
NETWORKING brands:
Ubiquiti
Cambium
Google
Cisco
Cat5e/6/6a data cabling.
Advice: I am a Ubiquiti fanboy
Hobbies:
- Acoustic guitar
- Boxing
- Vlogger
- Music production
- Pizza enthusiast 
- 80s and 90s movie buff.
Advice: Choose me for the best results and ongoing support.
Thank you for reading, and I very much looking forward to working for you.
Clint R.</t>
  </si>
  <si>
    <t>Bachelor of Electrical Engineering,Cert III Telecommunications Technology</t>
  </si>
  <si>
    <t>Security Cameras,Computers &amp; I.T,Wireless Networks,Data Cabling,Wall Mounting,Tv mounting,Wired Networks,Alarm Systems,Network cabling</t>
  </si>
  <si>
    <t>Handyman,Data &amp; Security Technician,Network Engineering,ARA Signals Corps.,CCTV Systems</t>
  </si>
  <si>
    <t>Christopher F.</t>
  </si>
  <si>
    <t>Ferntree Gully VIC, Australia</t>
  </si>
  <si>
    <t>I am now a Gold Air Tasker with nothing but 410+ 5 star reviews! On the way to 500 üòÇ
 I just want to thank everyone for putting their trust and faith in me to get the job done and keep you satisfied, Kudos to all!
Currently a registered sole-trader with ABN and a full time 2nd year apprentice.
Looking to meet/help people while enjoying the experience! 85kg 187cm male, non drinker, non smoker, physically fit, very practical, own a ute and have many tools. I have knowledge in plumbing, electrical, carpentry and general handyman tasks. I have learnt a lot from many electrician friends and plumber friends, as well as carpenter friend.
Working on the side for Brasshards plumbing.
Also have expert coordination and experience for operating heavy machine and vehicles (forklift, stock picker, scissor lifts, light commercial trucks, motorcycles).
Am now an apprentice so looking to supplement my income and get as much domestic experience over the next few years.</t>
  </si>
  <si>
    <t>VCE,Cert. IV Leadership &amp; Management,Cert. III Transport &amp; Logistics,First aid,OH&amp;S trained,White Card,Cert. II Electrotechnology,Cert. II Plumbing</t>
  </si>
  <si>
    <t>Transport,Problem solving,Handyman tasks,Taps,Toilet repair,Flatpack assembly</t>
  </si>
  <si>
    <t>Warehouse Team Leader 5+ years</t>
  </si>
  <si>
    <t>Bicycle,Car,Scooter,Walk</t>
  </si>
  <si>
    <t>Brad S.</t>
  </si>
  <si>
    <t>Refrigeration &amp; Air conditioning technician with experience in service, maintenance and installation 
*General service and maintenance of split systems, split ducteds and Evap coolers, domestic &amp; commercial fridges and cool rooms 
*Fault finding of all systems above as of mentioned
*Restricted electrical license (Disconnect re connect)
*Refrigerant handling licence</t>
  </si>
  <si>
    <t>Cert 3 Refrigeration &amp; Air conditioning,Class 1 Restricted electrical licence</t>
  </si>
  <si>
    <t>Fault finding Refrigeration and Air conditioning systems,General service on Refrigeration and Air conditioning system,Good people skills,Social</t>
  </si>
  <si>
    <t>Shaw Refrigertion</t>
  </si>
  <si>
    <t>Ben G.</t>
  </si>
  <si>
    <t>Mont Albert North VIC, Australia</t>
  </si>
  <si>
    <t>Qualified electrician üòÉüí°ü™õ</t>
  </si>
  <si>
    <t>Qualified A-Grade Electrician</t>
  </si>
  <si>
    <t>Robin S.</t>
  </si>
  <si>
    <t>Kew VIC 3101, Australia</t>
  </si>
  <si>
    <t>Local Melbourne Telecommunications Technician with over 11 years of experience with companies like Telstra NBN Optus both retail and business. _x000D_
_x000D_
I can help you with:_x000D_
_x000D_
setting up your internet connection_x000D_
replacing your old modem/router_x000D_
improving wifi range_x000D_
setting up your smart devices_x000D_
optimizing your computer performance_x000D_
increasing your internet speeds_x000D_
relocating your modem_x000D_
installing new data outlets_x000D_
customizing your wifi name and network settings_x000D_
MDF jumpering_x000D_
_x000D_
And many more :)</t>
  </si>
  <si>
    <t>IT,Smart Home,Telecommunications,WIFI</t>
  </si>
  <si>
    <t>English,Polish</t>
  </si>
  <si>
    <t>11 years in the Telecommunications Industry,Telstra,NBN,Optus,Foxtom</t>
  </si>
  <si>
    <t>Chris  T.</t>
  </si>
  <si>
    <t>I'm Chris from [Content Moderated]_x000D_
_x000D_
Qualified Auto Electrician of Nine Years Experience_x000D_
_x000D_
Specialising in Trucks, Trailers, 4x4 &amp; Earthmoving Equipment._x000D_
_x000D_
Fault Diagnostic and Repair, Fit outs and more</t>
  </si>
  <si>
    <t>Kangan 'ACE'</t>
  </si>
  <si>
    <t>Auto Electrical Work,Mechanical Work,Aircon Repairs</t>
  </si>
  <si>
    <t>AB Auto Electrics,Kenworth &amp; DAF Melbourne,[Content Moderated]</t>
  </si>
  <si>
    <t>Ute</t>
  </si>
  <si>
    <t>Ben P.</t>
  </si>
  <si>
    <t>Patterson Lakes VIC 3197, Australia</t>
  </si>
  <si>
    <t>Insured A grade and registered electrical contractor. 
Very hardworking, great value for money, put 100% into each and every task, will always leave with great customer satisfaction. 
One way to portray myself would be a friendly, professional, fair commical bloke.</t>
  </si>
  <si>
    <t>University of south wales,Colleg gwent,Rmit</t>
  </si>
  <si>
    <t>Anything handy that involves tools or leading tasks,Electrical</t>
  </si>
  <si>
    <t>Electrician and project manager</t>
  </si>
  <si>
    <t>Online,Car,Van</t>
  </si>
  <si>
    <t>Mel K.</t>
  </si>
  <si>
    <t>Sunbury VIC 3429, Australia</t>
  </si>
  <si>
    <t>Qualified professional with Electrical/Electronic Engineering degree. Can write computer programs and scripts to solve your problems. 33 yrs technical experience in Telecom/IT industry. Can also do:
- Fixing computer issues
- Furniture making
- Handiman type activities, fixing small problems around the home.
- Art/paintings  
- T-shirt screen printing</t>
  </si>
  <si>
    <t>Degree,Diploma</t>
  </si>
  <si>
    <t>Write programs/scripts,Make furnitures,Handiman,Art paintings,T-shirt screen printing,Electronic appliance repair,Furniture restoration</t>
  </si>
  <si>
    <t>33 years technical experience in Telecom/IT industry</t>
  </si>
  <si>
    <t>Alec T.</t>
  </si>
  <si>
    <t>Armstrong Creek VIC, Australia</t>
  </si>
  <si>
    <t>skilled electrician with 11 years  electrical experience, experienced in all aspects of the electrical trade across a wide range of projects 
i have an eye for detail and never let my clients down . 
i am looking at finding tasks to expand my client base in the Geelong and surrounding regions</t>
  </si>
  <si>
    <t>Year 12</t>
  </si>
  <si>
    <t>Electrical,Data,Tv,Security,Commercial,High end,Domestic</t>
  </si>
  <si>
    <t>Weitao N.</t>
  </si>
  <si>
    <t>Melbourne Á∂≠Â§öÂà©‰∫ûÁúÅÊæ≥Â§ßÂà©‰∫ö</t>
  </si>
  <si>
    <t>I am a qualified car mechanic and auto electrician. If you have a car problem that difficult to repair, I can help you have a look at it. I have been a car mechanic since 2001.</t>
  </si>
  <si>
    <t>Traffic engineering school</t>
  </si>
  <si>
    <t>Car mechanic and car electrician</t>
  </si>
  <si>
    <t>I have been doing car mechanic since 2001</t>
  </si>
  <si>
    <t>Tyson H.</t>
  </si>
  <si>
    <t>All aspects of carpentry
-Electrical
-Cabinetmaking
-Plumbing
-Plastering
-Tiling
-Flooring
-Roofing
-Painting
-Building plans and permits
-Custom fabrication and automotive work
                                                                                                                                                                                                                                                                We take great pride in our work and treat every job with the same level of diligence and care regardless of how big or small. Whether you are after maintenance or renovation work, We can look after your needs.
                                                                                                                                                                                                                                                                with a team of trade qualified professionals with decades of experience there is no job too big or small for us. with strong industry connections and cost planning skills We will be able to offer market leading rates and work around your budget.</t>
  </si>
  <si>
    <t>Bachelor of Construction Management (Honours),Graduate Diploma in Construction Law,Bachelor of Civil Engineering</t>
  </si>
  <si>
    <t>Carpentry,Handyman,Renovations,Cabinet making,Custom fabrications,Fitouts,Shopfitting,Pergolas,Decks,Electrical,Plumbing,Design,Project management,Doors,Locks,Maintenance,Extensions,Building permits and contracts,Custom fabrication and welding,Automotive work</t>
  </si>
  <si>
    <t>Car,Truck,Online</t>
  </si>
  <si>
    <t>Terry C.</t>
  </si>
  <si>
    <t>Hi my name is Terry and have been in the transport business for over 20 years very professional. I have a  10 pallet tautliner truck with a tailgate &amp; electric pallet jack. Delivering industrial fridges,freezers,vending machines, industrial machinery,pallets, country and local</t>
  </si>
  <si>
    <t>Tautliner truck with tailgate and electric pallet jack</t>
  </si>
  <si>
    <t>10 pallet tautliner with tailgate &amp; electric pallet jack.</t>
  </si>
  <si>
    <t>Paul C.</t>
  </si>
  <si>
    <t>Dingley Village VIC 3172, Australia</t>
  </si>
  <si>
    <t>Expert in home automation, electronics and communications.  
Vic Police licensed security adviser and installer.  Google Assistant expert.
Creative maker of "things" with practical and technical abilities across many disciplines. 
Handyman.   
Army Veteran.
SolutionsDone!</t>
  </si>
  <si>
    <t>Masters of Science,Bachelor of Science</t>
  </si>
  <si>
    <t>Home automation,Nest thermostat,Nest Yale doorlock,Smart home,NEST,Google,IFTTT,Handyman,Carpentry,Ecobee,Nest Pro,Ecobee 4,LED lighting,Smart Hub,Android,Windows,Apple,Alexa,Google Home,Nest Home,Home electronics,Philips Hue,Satellite Communications,Radio Communications,Autonomous Vehicles,Project Manager,Technical Writer,Licenced Estate Agent,Woodworking,Childrens furniture,Maker of things,Artist,Samsung Frame,Google Nest,Frame TV,Electronics Specialist,Google Wi-Fi,Google Assistant,Security Camera,Security Advice,Surround Sound</t>
  </si>
  <si>
    <t>English, German, French</t>
  </si>
  <si>
    <t>Australian Army Veteran, Major, 14 years,Information &amp; Communications technology 25 years,Cyber security and digital systems 8 years,Licensed security adviser and equipment installer,Home automation expert</t>
  </si>
  <si>
    <t>Car,Bicycle,Online,Walk</t>
  </si>
  <si>
    <t>Laivy S.</t>
  </si>
  <si>
    <t>Moorabbin VIC 3189, Australia</t>
  </si>
  <si>
    <t>Hi My name is Laivy (pronounced - Levi)
I'm very reliable, honest and hard working appliance technician and property maintenance specialist.
I own and operate a registered appliance repair business specialising in Washing machines, dishwashers, ovens and rangehoods. Service, repairs and installations.
I also am a Handyman with experience in all aspects of property maintenance plumping, electrical and carpentry.
I carry a vast range of fixings and parts with me to be able to quickly get tasks done.
I have a background in electrical and plumbing  and have also worked as a commercial printing equipment technician.
Here to help people out.
Im an aquarium hobbyist for over 15 years and currently maintain many tanks
I also own and operate multiple Airbnb properties as an "Airbnb Superhost"</t>
  </si>
  <si>
    <t>Handyman,Carpentry,Plumbing,Electrical,Washing machine technician,Fish tank maintenance,Airbnb consultant,Appliance technician,Airbnb Superhost,Airbnb optimisation,Dishwasher repairs,Appliance repairs,Washing machine repairs,Oven installations,Fridge water line setup,Dishwasher installation,Washing machine installation,Rangehood repairs,Rangehood installations,Exhaust fan repairs and installation,Tile replacements.</t>
  </si>
  <si>
    <t>Hari R.</t>
  </si>
  <si>
    <t>Experienced and Qualified Telecommunication Technician available 24/7 all over Victoria to install and maintainance of telecommunication services for residential and commercial properties.
We do install CAT cabling for Ethernet and Telephony services, Coaxial Cabling and Fibre Optic Cabling for NBN services.
We offer very proffesional and tidy work .
We are registered business with 5 years work experience in the field.
We also fix any Internet/WIFI related issues.
Regards,
Hari Ravi</t>
  </si>
  <si>
    <t>Latrobe University</t>
  </si>
  <si>
    <t>HFC and DATA cabling,Telecommunication,Networking,IT Help,Computer skills,Courier,Fibre Optic Cabling</t>
  </si>
  <si>
    <t>NBN</t>
  </si>
  <si>
    <t>Gurhan G.</t>
  </si>
  <si>
    <t>Mitcham VIC, Australia</t>
  </si>
  <si>
    <t>Jack of all trades from gardening to electronics, from art to translations, carpentry to speaker building, ecommerce to photography, story writing to poetry. I have a innate obsession on attention to detail, and aim for a perfect work even though i understand ultimate perfection is impossible. I might not have pieces of papers so called qualifications to throw around, but 46 years of learning has taught me a lot. Been in many fields of work from multi million dollar project management, to resourcing, operations management to teaching.. If i say "i can do it" expect that it will be done as good as humanly possible. I take pride in my work, and regardless of how simple it is, my ultimate satisfaction is knowing its done right! (police check is pending, rest assured my history is spotless clean)</t>
  </si>
  <si>
    <t>Tesl</t>
  </si>
  <si>
    <t>Assembly,Garden,Translation,Computers,Website SEO.,Google AdWords,Transportation,Handyman,Product Photography,Hi-fi systems,Lawn Mowing,Chef,Knife sharpening,Photo editing,Welding,Car stereo installation,Speaker building,Crossover building,Pressure cleaning,Car washing,Truck washing,Catering,Ebay,Shopify,Carpentry,Networking,Content writing,Furniture restoration,Leather goods repairing,Small scale concreting,And yes i am competent in all and more,Landscaping,Garden bed building,Electronic locks,Painting,Chemicals,Floating floorboards,Timber floorboards,Carpet repair,Lawn repair,Project drafting,Imports</t>
  </si>
  <si>
    <t>English,Turkish</t>
  </si>
  <si>
    <t>Daniel G.</t>
  </si>
  <si>
    <t>Wyndham Vale VIC, Australia</t>
  </si>
  <si>
    <t>Qualified electrician and handy man for western suburbs. honest, hard working and friendly service guaranteed</t>
  </si>
  <si>
    <t>Electrical,Gardening,Odd jobs,Tv hanging</t>
  </si>
  <si>
    <t>Andrew P.</t>
  </si>
  <si>
    <t>I am reliable, responsible, and a friendly man. IT background (Wifi)
What I can do:
#  Install/hanging/replacing  and fixing doors, handle, lock
#  Delivery
#  Dismantle and assemble furniture
#  Disconnect and remove water tank and reconnect the pipes
#  Rubbish, cardboard  remover
#  Install /fix doors, handle, lock
#  Assemble Trampolines
#  Electronic engineer jobs
#  General handyman repairs. Mechanical &amp; electronic repairs.
#  Anything ...:)</t>
  </si>
  <si>
    <t>Handy man,Electronic, Delivery</t>
  </si>
  <si>
    <t>Alastair N.</t>
  </si>
  <si>
    <t>Chadstone Victoria, Australia</t>
  </si>
  <si>
    <t>Over forty years experience in the electrical-air conditioning-plumbing and refrigeration trades as well as an extensive general knowledge of building maintenance and renovation.</t>
  </si>
  <si>
    <t>Technical College</t>
  </si>
  <si>
    <t>ELECTRICAL-AIR CONDITIONING-PLUMBING-REFRIGERATION-MAINTENANCE</t>
  </si>
  <si>
    <t>Residential-Commercial-Industrial</t>
  </si>
  <si>
    <t>Iman E.</t>
  </si>
  <si>
    <t>Ringwood North VIC 3134, Australia</t>
  </si>
  <si>
    <t>i‚Äôm hands on with any mechanical and electrical work. Automotive repairs big and small, engine changes are routine. 
I love fixing and building things and also solving problems to every day tasks.</t>
  </si>
  <si>
    <t>Mechanical Engineering,Industrial Design</t>
  </si>
  <si>
    <t>Repair,Building,Arduino,Electronics,Moving,Fixing,Sourcing and fitting new parts,Automotive</t>
  </si>
  <si>
    <t>English,Arabic</t>
  </si>
  <si>
    <t>Jason S.</t>
  </si>
  <si>
    <t>Dandenong VIC, Australia</t>
  </si>
  <si>
    <t>I'm an all round expert builder, handyman and mechanic. I can fix, install and put together almost anything. I have plenty of power tools, transport and a real passion to help those who aren't able to do it themselves. I‚Äôm currently furthering my education, studying for a diploma in building and construction. I also repair electrical items, white goods, tv‚Äôs and install home theatre equipment, televisions, sound systems, CCTV. I conduct all mechanical work on cars, trucks, boats, bikes, basically anything with an engine.</t>
  </si>
  <si>
    <t>Handyman,Trades,Driver,Building and construction,Property maintenance,Electronics repair and installation,Tv mounting, wiring and installation,Home theatre set up snd indtallation,Home theatre setup and installation,Furniture restoration</t>
  </si>
  <si>
    <t>Matthew  J.</t>
  </si>
  <si>
    <t>Mill Park VIC 3082, Australia</t>
  </si>
  <si>
    <t>Hello! I'm Matthew, based in the West and North Suburbs of Melbourne. Whilst my background is primarily in electronic security, my passion is all things automotive and I specialize in the installation of dashcams and reverse cams for just about any vehicle (cars, utes, vans, trucks etc). I have earned a reputation as one of Melbourne's top 3 best dashcam installers, with more than 400x five-star reviews under my belt and many happy customers. I have experience with brands such as Blackvue, Viofo, Thinkware, NanoCam, Garmin, Gator and many more, and service all areas within a 50km radius of the Melbourne CBD area.</t>
  </si>
  <si>
    <t>Electronic security,Dash cam and reverse camera installation,Car servicing,Driving</t>
  </si>
  <si>
    <t>Brad A.</t>
  </si>
  <si>
    <t>Frankston North, Victoria, Australia</t>
  </si>
  <si>
    <t>I'm a hard worker with excellent attention to detail. All my work is done professionally and with pride. I specialise in electronics, IT, labouring, container unloading, driving, basic handyman tasks, warehouse work, and anything else that comes my way as demonstrated in my reviews.</t>
  </si>
  <si>
    <t>VCE,Certificate III in Transport and Logistics</t>
  </si>
  <si>
    <t>Driving,Manual Labour,Computers,Electronics,Gardening,Handyman,Coles Delivery</t>
  </si>
  <si>
    <t>Warehousing and Logistics,Transport,Labouring,Warehouse Manager,Operations Manager</t>
  </si>
  <si>
    <t>Joshua I.</t>
  </si>
  <si>
    <t>Cranbourne West VIC 3977, Australia</t>
  </si>
  <si>
    <t>Electrician/Airconditioning Tech that works for an air-conditioning company and run my own business aswell, also can do many other trade skills including
 Plastering, painting, gardening, deliveries, general labouring jobs, flat pack assembly, wall mounted, picture hanging, TV's, split system installations and servicing, antenna installations, data points/TV points, electrical strip heaters
I'm very honest and reliable and on time communication is the key and providing a great service</t>
  </si>
  <si>
    <t>Chisholm Institute</t>
  </si>
  <si>
    <t>Split System installation,Split system servicing,Split system removal,General maintenance,Courier delivery,Site clean ups,General labouring,Gardening,Mowing,Wall Mount TV,Data/TV Antenna points,Picture frame hanging,Free standing shelves</t>
  </si>
  <si>
    <t>Electrical companies,Air conditioning,Labouring</t>
  </si>
  <si>
    <t>Daryl T.</t>
  </si>
  <si>
    <t>I am licensed, registered and fully insured electrician.
Have made:
- over 1000++  of TV Wall mounting
- Antenna installation, repair and reconnection
- NBN/Telstra/Foxtel
- Telephone
-Home theater
And many more!
‚úîÔ∏è Over 13 years of experience
‚úîÔ∏è üíØ% Quality on our job
‚úîÔ∏è Lifetime warranty
‚úîÔ∏è üíØ% customer satisfaction
Quality, Affordable, and reliable sevices!
I'm looking forward to working with you. Have a great day</t>
  </si>
  <si>
    <t>Electrical &amp; Telecommunication</t>
  </si>
  <si>
    <t>Cong N.</t>
  </si>
  <si>
    <t>Sunshine, Victoria, Australia</t>
  </si>
  <si>
    <t>I currently work in commercial electrical
I also have experience in engineering fabrcation, construction, demolition and warehousing.
Thanks!</t>
  </si>
  <si>
    <t>adam  l.</t>
  </si>
  <si>
    <t>Derrimut VIC, Australia</t>
  </si>
  <si>
    <t>Registered and qualified electrician with over 15y in electrical but also registered security installer along with federal clearance and hazardous electrical installation. No job too small or big and the more difficult the better the challenge, Lao repair kitchen appliances to hair dryers and straighteners , looking forward to assisting you reach ur vision and expectations</t>
  </si>
  <si>
    <t>Electrician,Electrical,Maintanance</t>
  </si>
  <si>
    <t>William G.</t>
  </si>
  <si>
    <t>Chirnside Park VIC, Australia</t>
  </si>
  <si>
    <t>**Find us on Facebook @goodwillelec **
Located in Chirnside Park, Goodwill Electrical &amp; Maintenance specialises in all your electrical needs.
Power - Lighting - Data - TV -  Air Conditioning
Servicing the Yarra Valley and beyond.</t>
  </si>
  <si>
    <t>Tom C.</t>
  </si>
  <si>
    <t>Electricals &amp; Electronics
Carpentry
Software
Audio Rigging
Cabling
Lighting
General Handyman</t>
  </si>
  <si>
    <t>Tauseef  R.</t>
  </si>
  <si>
    <t>North Parramatta NSW, Australia</t>
  </si>
  <si>
    <t>**Experienced, Insured and Reliable**
  (New to Airtasker not new to the job)
*Aircon maintenance, service and Installation.
*Electrician (Qualified &amp; Insured) 
*Appliance repairs and installation (Rangehood, Oven, Cooktops, Washing machines, dishwashers etc)</t>
  </si>
  <si>
    <t>Air conditioning mechanic</t>
  </si>
  <si>
    <t>Commercial and domestic HVAC systems maintenance, repairs and installations.</t>
  </si>
  <si>
    <t>English, Urdu</t>
  </si>
  <si>
    <t>Steven C.</t>
  </si>
  <si>
    <t>‚†Ä‚†Ä‚†Ä‚†Ä‚†Ä‚†Ä‚†Ä‚†Ä‚†Ä‚†Ä‚†Ä‚†Ä Duo team
‚†Ä‚†Ä‚†Ä‚†Äü™ì { Engineer + Cabinet maker) üõ†
Civil/Geotechnical Engineer specialising in providing technical assistance for civil and mining industry infrastructure construction projects. Extensive professional field engineering experience in the earthworks and civil construction field, working on numerous greenfield and brownfield projects nationally.
Capable of working independently with minimum supervision and committed to providing a high quality of service to every project/task. Strong technical adaptability coupled with a positive demeanour and the ability to work until the task is complete.
We also deal with cabinets and all aspects of cabinetry/joinery providing a high quality service. We use a range of tools to work efficiently and safely and respect the covid19 restrictions.
Physically fit, love being outdoors and doing any sort of manual labor mentioned below plus more;
‚ñ™Ô∏èRemoving Stumps of all sizes 
‚ñ™Ô∏èRemoving Trees / trimming and disposing waste
‚ñ™Ô∏èGeneral Gardening (lawns, whipping, trimming)
‚ñ™Ô∏èAny Sort of Manual Labor
‚ñ™Ô∏èRelocating pavers/rubble/bricks/concrete/soil
‚ñ™Ô∏èFilling skips of all sizes (able to source too)
‚ñ™Ô∏èDigging, uncovering utility areas
‚ñ™Ô∏èSpreading gravel/timber/road base/sand
‚ñ™Ô∏èDemolition work (timber, steel, gardens, pergolas, brick walls etc)
We also have a solid range of tools to complete jobs such as:
‚ñ™Ô∏èStihl Demo Saw TS800 (16‚Äù)
‚ñ™Ô∏èMakita Demo Reciprocating Saw
‚ñ™Ô∏èMakita Jack Hammer (2000w)
‚ñ™Ô∏èHitachi Jack Hammer (1000w)
‚ñ™Ô∏èStihl Pole Saw (long reach)
‚ñ™Ô∏èStihl Mini Boss Chainsaw 
‚ñ™Ô∏èAlligator Electric Saw 
‚ñ™Ô∏èMakita cordless/corded drill sets, drivers and other tools
‚ñ™Ô∏èDual Axle high cage trailer for large loads and more
In addition, able to assist in other areas also below;
‚ñ™Ô∏èCabinetry / installs plus other areas 
‚ñ™Ô∏èDrafting (2D and 3D)
‚ñ™Ô∏èRelocating/Moving items/deliveries
‚ñ™Ô∏èAssemble any aluminium garden sheds, flat pack furniture, bbq‚Äôs and other items 
On here to make someone‚Äôs life easier!</t>
  </si>
  <si>
    <t>Bachelor in Engineering (Civil and Infrastructure), Advanced Diploma in Engineering Design,First Aid,Working At Heights Ticket,EWP &lt;11,Rail Industry Worker,Aviation Security Identity Card,City Link Card,Confined Space Training (including SCBA),STD 11 Surface Coal Mine,Fork Lift (LF),Asbestos Awarness (Class A and B),Nuclear Density/Moisture Gauge (U1745)</t>
  </si>
  <si>
    <t>Any Labor, Assemble, Factory hand, Warehouse hand,Gardening, mowing,Digging,Manual labor,Removal of stumps,Process control,Hard Labour</t>
  </si>
  <si>
    <t>Greek</t>
  </si>
  <si>
    <t>Rio Tinto,Meinhardt,Civil Geo Service,Dan Murphys,Golder Associates,ATCW</t>
  </si>
  <si>
    <t>Stephen P.</t>
  </si>
  <si>
    <t>Mulgrave VIC, Australia</t>
  </si>
  <si>
    <t>I am a Register Electrical Contractor who does all times of electrical work , lighting , power , Safety Switches , Switchboard upgrades , air conditioning installation and servicing . We also supply and install CCTV , data points for the Internet and home entertainment like mounting TV brackets , speaker setup .
We are also passionate about renewable energy , solar panel installations and battery backup where you can dramatically reduce your energy bill.
We are friendly and are here to offer advise .</t>
  </si>
  <si>
    <t>Saeed M.</t>
  </si>
  <si>
    <t>Box Hill VIC, Australia</t>
  </si>
  <si>
    <t>Experienced Assembler with an extensive experience in assembling a variety of flat-pack products. A proven track record of assembling products and packing orders for customers in an accurate and time efficient manner. Selected as Top rated flat pack assembler in Melbourne. Bringing forth excellent leadership skills and a self-starter attitude and work ethic.
Certified IKEA assembler in Airtasker
Certification in Sofa and Couch Assembly
Technical Knowledge
Skilled at Using Hand and Power Tools
Understanding of Technical manuals
Excellent strong Stamina
Excellent Communication Skills
Problem-solving techniques
Ability to work independently
Reliable and Punctual
Working with children certified
 Nationally Coordinated Criminal History Check Certificate
1200+ positive reviews from satisfied happy customers in Airtasker
üîù Top rated in wall mounting
üîù Top rated in Assembly (Melbourne)
üîù wardrobe PAX assembler
I also have
‚úîÔ∏è Suitable professional tools
‚úîÔ∏è Police check
‚úîÔ∏è Ikea Certified
‚úîÔ∏è ABN registered 
‚úîÔ∏è WWCC (Working With Children Certified) 
üëç Flexible timing (depending on availability)</t>
  </si>
  <si>
    <t>Master in Computer Science,Bachelor in Information Technology</t>
  </si>
  <si>
    <t>In Design,Photoshop,PHP</t>
  </si>
  <si>
    <t>English,Persian</t>
  </si>
  <si>
    <t>Shopping,Delivery, Furniture Assembly, Handyman,Furniture Assembly</t>
  </si>
  <si>
    <t>Car,Walk</t>
  </si>
  <si>
    <t>Richard W.</t>
  </si>
  <si>
    <t>Montmorency VIC, Australia</t>
  </si>
  <si>
    <t>Tv Antennas, Security Alarms, CCTV, TV Repairs, Electronic Repairs, Data &amp; phone points, Microwave oven, DVD, CD, VCR, Audio, Hi-Fi, Stereos, Speakers, Home Cinema, Satellite Computer, Intercom, Appliance. TV Wall Mounting.
Service &amp; installation.</t>
  </si>
  <si>
    <t>Radio Trades</t>
  </si>
  <si>
    <t>TV Repairs, Tv Antennas, Security Alarm, CCTV, Home Cinema, Audio, Video, Satellite, Phone, Data, Computer, Microwave , Intercom, Appliance. SERVICE &amp; INSTALLATION.</t>
  </si>
  <si>
    <t>Over 30 years</t>
  </si>
  <si>
    <t>Rene D.</t>
  </si>
  <si>
    <t>My moto in life is: 
Whatever the task big or small...
do it well or not at all!
I‚Äôve designed and help build 5 houses, few retail stores and many hospitality venues. 
I have a wide range of skills including precision carpentry, painting, plastering, colour matching and know-how for basic electrical and plumbing works. 
I‚Äôm also really good with TV &amp; projector installations or any other entertainment media set up!
I‚Äôm often asked to do standard mechanical works such as furniture assembly, patching up plaster walls, fixing things or building something from scratch, all of it I gladly do.
All my work is done to a very high standard &amp; complete customer satisfaction. I‚Äôm half German and you can see this in my work üòÄü§∑‚Äç‚ôÇÔ∏è!
I have a fully insured private business that specialises in:
- hanging art work (all wall types)
- hanging heavy mirrors (all wall types)
- TV install (all wall types)
- fixing walls &amp; colour matching
- interior design 
- precision carpentry
- street art and sculpturing
- music production
I worked in an established art gallery in Melbourne CBD setting up &amp; curating shows for 5 years! 
I AM AN OVERALL EXPERT!!! üëç :-)</t>
  </si>
  <si>
    <t>SAE college</t>
  </si>
  <si>
    <t>Carpentry, art work</t>
  </si>
  <si>
    <t>English, Croatian</t>
  </si>
  <si>
    <t>Self employed</t>
  </si>
  <si>
    <t>Raymond B.</t>
  </si>
  <si>
    <t>Telecommunications and security Specialist
Licensed and Insured Public Liability
10 years + of experience in both fields
SOME OF THE SERVICES WE PROVIDE
SERVICING WHOLE VICTORIA
üìéTelecommunications
üìéNBN HFC,FTTP,FTTC,FTTN,FTTB wall plate relocation
üìéData cabling
üìéTelephone line installation or relocation
üìéAntennas
üìéCctvs
üìéSecurity system
üìéAlarm system
üìéSmart home automation
üìéTest and tag equipment
üìéFault finding
üìéTv Wall mounting</t>
  </si>
  <si>
    <t>Rajendra  T.</t>
  </si>
  <si>
    <t>Hawthorn East VIC 3123, Australia</t>
  </si>
  <si>
    <t>*IMPORTANT
It's more than ONE YEAR that I'm living in Melbourne and NEVER had any international trips in this time. 
I have graduated from management  but i am strong and know everything about assembling with a variety of tools. I have got a certification in electronics so can work in car electronics, and house. I have installed a lot of car stereos , double din and single in bmw, lexus and other make cars. 
I ve got a painting experience, so can do a touch up or restoration.
 Trustworthy, reliable and happy to assist you in assembling and handy Person  work.
üîù Top rated in Assembly (Melbourne)
üîù wardrobe PAX assembler
  Working experience in cars ( mechanical and electrical) 
Can resolve house electronics as well
Can help in packing and moving (vehicle available) 
I also have
‚úîÔ∏è Suitable professional tools
‚úîÔ∏è Police check
‚úîÔ∏è ABN registered 
üëç 5üåü reviews
üëç Flexible timing (depending on availability) "</t>
  </si>
  <si>
    <t>Peter B.</t>
  </si>
  <si>
    <t>Mornington VIC, Australia</t>
  </si>
  <si>
    <t>Qualified Electrician servicing South East Melbourne. Competitive Pricing and Quality Service.</t>
  </si>
  <si>
    <t>Nader T.</t>
  </si>
  <si>
    <t>Aspendale Gardens VIC 3195, Australia</t>
  </si>
  <si>
    <t>I am experienced in a wide variety of handyman tasks, from Furniture assembly, Cabinet making, Wooden fencing, Trampoline assembly, Auto service( oil change, oil &amp; air filter change, brake pads change, wheel change &amp; puncture repair), Metal welding &amp; small fabrications, Internal walls painting, Bathroom tiling, Door fitting &amp; locks &amp; latches repair &amp; installations, Window mesh replacements, Clothes line installation's &amp; repairs, Garage door repairs, Water taps repairs, DIY electrical work &amp; globes change, Pergola repairs &amp; maintenance, Soldering, Door adjustments, Delivery of items, Plaster board repair, Security door installation &amp; repair, Gate repairs, Gutter cleaning, Lawn mowing &amp; edging, Trailer repair, Door bell installations. I am a very experienced driver with full licence to drive a fork lift too.
I am also experienced photographer, doing a lot of shoots as my hobby, shooting variety of subjects such as animals, nature, products &amp; modeling shoots.</t>
  </si>
  <si>
    <t>Bachelor of Civil Engineering ( Structure )</t>
  </si>
  <si>
    <t>Muni K.</t>
  </si>
  <si>
    <t>Cranbourne East VIC 3977, Australia</t>
  </si>
  <si>
    <t>I am qualified Mechanical Engineer with total experience of more than 10 years. I am certified Auto Electrician to install anything related to Automotive Electrics. 
I am doing this for my hobby as well as for extra benefit :).</t>
  </si>
  <si>
    <t>Engineer</t>
  </si>
  <si>
    <t>Mayeth G.</t>
  </si>
  <si>
    <t>Registered cleaning business
INFECTION CONTROL TRAINING-COVID19 CERTIFICATE
We do house disinfection services e.g. Covid19 fogging
Generator is available if no electricity
Experienced end of lease cleaner
Over 10 years in domestic cleaning
Great attention to detail
Garden maintenance and tidying
Lawn mowing, weeding
Carpet steam
Rubbish removal
Green waste taken away if no green bin provided
Handyman services(limited)</t>
  </si>
  <si>
    <t>Greek, Filipino,  English</t>
  </si>
  <si>
    <t>Mark S.</t>
  </si>
  <si>
    <t>Hi,
I‚Äôm Mark, I‚Äôm 28
-Mechanical Engineer
-Former bike mechanic
-electrical experience (Mainly Automotive)
-Equipped with hand and power tools
-Lots of diverse handyman experience.</t>
  </si>
  <si>
    <t>Lokman e b R.</t>
  </si>
  <si>
    <t>Sydney NSW, Australia</t>
  </si>
  <si>
    <t>People call me ‚ÄúLerz‚Äù, well Educated, Honest, Trustworthy , Clean and Great with People.
I was well trained and well educated by among the most respected business school in the West  (INSEAD)  and in the East (WASEDA) theoretically &amp; practically. Now it is the time for me to blend their philosophies, values &amp; work ethics, and implementing  those elements in daily work &amp; life‚Äù
"I'm looking forward to help who are in need out there, Not only accomplished the task as expected but also enjoying Privilege  5 Stars services, Professionally‚Äù with our ABN &amp; ACN Registered Company in Transportation &amp; Professional Delivery/Courier industry,  INSURED WITH WORKING PERMIT, CLEAN POLICE CHECK &amp; COMPLY WITH CONVID 19 PRECAUTION PLANS &amp; PROTOCOLS. We are CONVID Safe Bussiness with QR CODE for contactless check ins.
"For me .... The life is more meaningful and full of Love and Joy if we could  help, facilitate, contribute and make things easier for others "..... "Everyone of us deserve a Beautiful Life" 
I have  A CLEAN LWB Highroof Merc Benz Sprinter Mini Truck (Vehicle‚Äôs about 2.8 m height and 6.9m length , cargo/loading dimensions: about 4.3 meter length x 2.0 meter  height  x 1.8 meter width  or 14 Cubic meter cargo/loading  space  )  with fully fitted floor with anti-scratch, anti-slippery &amp; extra absorber for PROFESSIONAL REMOVELIST  to secure extra protection while delivery your goods, furnitures, paintings, mirrors, and  etc. Trolly, Dolly, Blankets, Bubble Wrap, Ropes and other equipments also available to be used for double protections.
If needed bigger cargo space, we have another  truck to help which is 4 Tonne  truck with Auto Hydraulic Tail Gate feature (loading area dimensions : 4.2m length x 2.1m width x 2.1m height or about 20 Cubic meters loading space)  This truck is about 3.2m height &amp; 6.5m length.
Another advantages of using van/truck: Your goods/furnitures will have maximum protection from rain, direct sunlight, wind, dust, smoke, uncomfortable smell, insects &amp; etc (seen or unseen)  on the Road.
On top of that, 2 Passenger seats are also available &amp; complimentry if you like to travel with.**
Last but not least, WE ARE  among a small number of THE BEST AIR TASKERS/CONTRACTORS IN THIS PLATFORM &amp; OUTSIDE  MARKET which are able to maintain THE HIGHEST STANDARD QUALITY OF SERVICE  (THE HIGHEST STAR RATING on BEST QUALITY OF SERVICES via Customers‚Äô Evaluation &amp; Review) with COMPLETION RATE MORE THAN 98% after ACCOMPLISHED NOT LESS THAN 969 ASSIGNMENTS for Airtasker alone, 
All assignments that using our services via Airtasker  are   FULLY COVERED By CGU &amp; ALLIANZ INSURANCES. 
We Will provide insurance , police check certificate , tax invoice &amp; etc if needed (by request).
We are happy to help and to extend our ‚ÄúBEST VALUE OF SERVICES‚Äù to all because we know that you are deserve to enjoy the best service available at Very reasonable fee.
Our advise : ‚ÄúIn this platform, If you are given a chance to choose.... always, Select the Best Value of Services, A Good Reputation and A Reliable one, 
simply,...for your peace of mind‚Äù
In this platform, some of service providers are marketing their services by creating some ‚Äúprejudice feeling‚Äù to other competitors in order to make them look better or superior in term of experiences, skills, vehicles, equiptments or etc. 
Some others, choose different approach by offering the lowest &amp; unreasonable fee for the job just to win the bidding, but at the end they will simply cancel the job, no show at all or finding 1001 excuses. Especially if they get better value for their time. It is become common in this platform now. 
We NEVER DO THAT and NO NEED TO DO THAT because OUR STANDARD OF DOING THINGS ARE VERY HIGH &amp; WE LEFT TO OUR CUSTOMERS TO SPEAK among themselves and feel free to post their reviews and evaluations after jobs done. WE ALSO NEVER LET DOWN ANYONE OF OUR CUSTOMERS with FALSE PROMISES 
At the same time, we also will give honest and transparent review to our customers for what they are deserve for.  Some of our customers also prefer not to be reviewed by us and some just don‚Äôt want to give review. We always respect whatever option that you choose and facilitate with that with transparent too. 
We also would like the bidding process remain  GENUINE, HEALTHY and OPEN without looking down to others. For Me all here are FRIENDS and we may need your help in future too!
In order to make sure the job will be executed by our team meet To  our highest  standard of quality of services ‚ÄúWE ONLY ENGAGE AND ASSOCIATE WITH THE EXPERTS &amp; PROFESSIONALS IN THEIR FIELD" to make sure the job accomplished nicely, professionally and without any issues. This is the SECRET of Maintaining 5 STARS on BEST QUALITY SERVICES
‚ÄúSKILL, KNOWLEDGE, EXPERIENCES, TECHNICS, TACTICS &amp; ATTITUDE ALWAYS MAKE A DIFFERENT‚Äù
The  Best Value of Services from a reputable &amp; reliable one, obviously and always will be at reasonable  price range, A GOOD &amp; THE BEST are always may not the cheapest one, but will definitely WORTH OF MONEY SPENDING.
As a human being we should live to help and make easy to others, if we have given a chance to choose, to create a relationship or to associate with .... ALWAYS SELECT A GOOD &amp; THE BEST ONE!
AS A PROFESSIONAL...WE ONLY OFFER OUR HELP WHEN WE ARE ABLE TO MAKE SURE THE JOB WILL BE EXECUTED AND DELIVERED AT THE HIGHEST STANDARD OF OUR SERVICE. IT ALSO ONE OF THE REASONS WHY SOME OF PROFESSIONAL REMOVALIST  WILL ASKING OUR HELP AND ADVISE FOR DIFFICULT JOBS. FOR US WE ARE COMMITTED TO HELP TO ANYONE WHO ARE IN NEED, THEY ALSO OUR FRIENDS IN INDUSTRY. 
WE NEVER CANCEL OR RESCHEDULE THE JOBS AFTER COMMITED OTHERWISE OUR CUSTOMERS REQUEST FOR IT. This is the SECRET to maintaining COMPLETION RATE 98% and above. 
In this platform NOT MANY will be able to maintain perfect star rating 5.0/5.0  after accomplished more than 950  tasks with completion rate also more than 99% to be honest, WE ARE ONE of  THE RARE ONE. 
Kind Regards
LERZ
** law &amp; regulations applied 
A FEW TIPS FROM PROFESSIONALS
TO AVOID LAST MINUTES CANCELATION/NO SHOW AT ALL (‚ÄúUNETHICAL TRADE OFF‚Äù )
i. Select at least 98% completion rate, the bigger the percentage (%) of completion rate, the less the risk for last minutes cancelation/no show at all. However to justify this notion, the operators must completed  not less then 888 tasks in this platform, the more the tasks completed, the more accurate the percentage is.
ii. The quotation (offered price) must not too low than the market price. If the quotation/price is too low, the higher the risk for last minute cancelation/no show at all. The reason is very simple , they will trade off your task if they have received  better offer or deal  to spend their time. They are human, and all human are very rational when it comes to working time and payment. They always thinking ahead of their Return of Investment (ROI)  for their  resources (Time, Energy,Operational Cost &amp; ETC)
TO MEET YOUR EXPECTATION IN TERM OF SERVICE QUALITY:
i. Select the Star Rating not less then 4.9. The Highest Star Rating is 5.0/5.0. So the closer to 5.0, the higher the quality service will be enjoyed by the clients. Again this star rating will be more accurate if more jobs have been accomplished by operators/contractors/taskers. It is not the same level/quality for Those who got 5.0/5.0 star rating just after accomplished only 55 jobs compare to those who are able to maintain 5.0/5.0 star rating after have accomplished more than 888  jobs consistently. The star rating also will be more accurate when the  more jobs done. The STAR RATING  will REFLECTED the quality of services given  by  the operators for AT LEAST AFTER  COMPLETING NOT LESS THAN 888  TASKS. 
ii. Share as much as possible the information for the job. A list of items, dimensions, weight &amp; some photos will be very crucial for pre-moving preparations and to select the  right vehicle for the job. Most of professional in this  industry need that &amp; request that to make sure they can perform at their best ability, smooth &amp; safe. Additional information  such as entrance, stairs, elevators, parking space, fence,   ramp &amp; etc are also helpful to evaluate the level of difficulties and reasonable time needed for the job. Basically, the more the Informations given, the better the preparation and resources will be, and the Best Result/Outcome  expected too.
For some, they will thinking....."the more the infos, the higher the fee will be. It may and may not true at some point, however, the less the infos given the higher the risk for the jobs. On top of that the resources may not adequate for the job ( human power (reasonable men for the big/heavy item), equipments, tools etc. if not enough information given for the job.
In many cases  the damage will likely to happen if less preparation to execute the job on the ground due to the lack of information given. In some other cases the jobs unable to be completed as planned (as an example, the stairs/entrance  is too small for a white goods or furnitures).   It  will be worst if some walls of the properties are damaged during the moving.  Relevant and edequate information for the job is Very Crucial to avoid  post-job ‚ÄúDeep Frustration‚Äù 
To have OPTIMUM RETURN OF MONEY SPEND/INVEST (ROI)
i. SELECT THE BEST VALUE PACKAGE (it may not the cheapest one but it will be worth of money spending because it will inclusive/bundle everything needed for the highest quality of services.  For example, The star rating is 4.9 and above, completion rate not less then 98%. Very Good vehicle and features offered, inclusive all related cost, such as fees, petrol, insurance, GST, etc, Have a good remarks/write up given by customers for star rating review Interm of punctuality, reliability, skills, knowledge, experience, attitude, work ethics, manners &amp; etc.
ii. Be INNOVATIVE, for example to transport your furnitures/goods from one point to another point, you only need a good driver and a good vehicle. You may no need more then 1 man and 1 Vehicle during travelling time. So you are smart if only need to engage  the extra labours/helping hands at pick up/drop off location (no need to hire all the way from pick up point to drop off point since it will increase extra labour hourly rate to be paid after the job done. In fact if you able to provide your own helping hands or arrange someone at both end then you will save significantly a large amount of money, because you Simply need ONLY  a driver with Truck/Van.
iii, Let "EVERYTHING READY", I have experienced just waiting there 3-4 hours before execute the job onsite, The reason is very common. The customers are not get things ready, The Job that only need 2 hours to accomplish become 6-7 hours. YES, they are also paying my extra hourly rate BUT they should not necessarily pay a lot of extra money for waiting time  if everything is ready before I came. So if everything is ready before the TASKER coming you will enjoy very less time taken to get the jobs done and saving your budget too. 
iv. PROFILE  of Contractors/Taskers and REVIEWS from clients are VERY IMPORTANT for you for the first impression of the contractors/taskers  who  will coming  to help you. Reviews also important for other  reasons too. 
Very less completion rate will highly left your job  stranded or not coming at all. Less stars rating will likely will give less quality while handling your good and property. Take a time to review all words given by customers then you will find the real attitude, manner &amp; quality of them ...  A Bad one will charge you more after the job for what they are hiding from you  at early stage of quotation, some of them will double the fee for some additional jobs, but A Good one will always transparent from the beginning. In many cases, it will be rare  to have a very good service if  the fee too low than Market rate (this also should be a guidance for not being mislead)..., it might be true and we may have to think twice when people have said ‚Äú Pay the peanut then the monkey will come‚Äù. My advise, Give your reasonable time to READ the PROFILES &amp; CUSTOMERS REVIEW!
Another important Information  are the Advertisements by Poster &amp; the quotation given by contractors for the job, more details  job specs and more thorough the quotation much better because it is a formal/official documents for the deal. this will become the prime resources if there are some disputes or court claims after the job done (if anything goes wrong) 
‚ÄúHOPE EVERYTHING GOES WELL 
               &amp; 
  ALL THE BEST ‚Äú
***
1).  Luke -has received many quotations  for a Van and 2 Men offer for his task. He had  accepted my offer for A MAN &amp; A VAN  for  a reasonable cheaper quotation. Unfortunately, he Still Asking for  2 men labours  for a job when I arrived at his place. Thanks Luke for a 3 stars review after only paying $30 which is ALMOST FREE HELP for you for 3 seater Super Heavy Sofa &amp; 2 Recliners.
Thanks for 3  Stars rating for our help to you.
2).  Moui- KEEP  ADDING MORE AND MORE GOODS from original list of quotation until the last minutes of moving assignment. We need extra hours to accomplish because of that,  and because of MANY FLIGHT OF STAIRS have involved in this moving  at both locations. Not to mention other jobs that she had requested  from additional location included SUPER HEAVY Pot-Plan that 5 people Still struggle to lift it and  on spot help for DISMANTLE 16 squares cube cupboards which is not a part of quotation. It would be better if she STICKS with original job spec and also mention in details regarding the flight of stairs in her advertisement, then it would be more accurate to estimate the reasonable time to accomplish the task and the cost for it.
Anyway, the job had been Accomplished, perfectly, However longer hours needed to accomplish this due to something that has not been mentioned earlier, unpredictable and beyond our control. 
Thanks Moui.for a 3 stars review for our help to you. 
3). Amira- has requested us to deliver gas heater to his dad‚Äôs house at anytime after office hours. We have told her that we will be after 8 pm  in order to work with in her constraint budget. 
We also have suggested, it can be done the following days at early morning if night time is too late. She was agreed to be delivered  at anytime on the night even late time.
We have delivered   after 9 pm, nicely &amp;  safely too. We also have established communication  with her while heading to drop off point to make sure she is aware what is going on.
We don‚Äôt understand &amp; regret why we only get 3 stars for this. We do believe that will be some mistake on her end or something wrong somewhere, unfortunately it has effected our good record and reputation ... we are not happy until it is corrected 
Thanks Amira for 3 Stars rating for our help to you. 
****
Racheal has requested us to relocate a freezer within Melbourne. We have arrived early and accomplished the job perfectly without any issues. She then give us 4 stars instead of 5 stars. When we asked her what went wrong, she simply said because of $10 fee for stairs.... 
We have explained to her that $10 fee is actually the standard quotation  that we  always send to our potential clients to review before assigned... it can be waived by request and never been an issue to our previous clients. We offering to  refund back $10 if she is not happy to pay extra for stairs. 
She ADMITS HER MISTAKE AND PROMISE to me to inform the air tasker team to change the rating. 
I have told the airtasker team the same story.  
Until now the Air tasker team is still waiting Racheal to contact them.
My company is not happy because her  mistake has bring down a bit our good reputation. 
Thanks Racheal for your own mistake and do nothing as promised. We are not happy until this mistake is corrected.</t>
  </si>
  <si>
    <t>MBA (Waseda University, Tokyo, Japan),INSEAD</t>
  </si>
  <si>
    <t>International Event Management &amp; Trade,Bump in/out Exhibition Equipments/Functions/Weddings etc,Long Distance Personalize/Immediate Delivery Services,Protocols &amp; Ethics Management,Local &amp; Interstates Courier Management &amp; Service</t>
  </si>
  <si>
    <t>English,Japanese</t>
  </si>
  <si>
    <t>Event Management, Tourism,  Wealth Recovery, International Trade, Transport &amp; Courier Services,Tranporting Arts and Painting Materials for Exhibitions/Galeries/Shops/Personal Collections,Local &amp; Interstates Management and Services,Bump In/Out Events, Functions,Exhibitions &amp; Conferences,Protocols &amp; Ethics Management</t>
  </si>
  <si>
    <t>Online,Walk,Car,Bicycle,Truck,Scooter</t>
  </si>
  <si>
    <t>Jarrod S.</t>
  </si>
  <si>
    <t>Frankston VIC, Australia</t>
  </si>
  <si>
    <t>Electrician 14 years experience across a diverse industry</t>
  </si>
  <si>
    <t>Jamin K.</t>
  </si>
  <si>
    <t>- Licensed and fully insured electrician 
- 10 Years experience in Trade 
- Feel Free to check my reviews I pride myself on my skills</t>
  </si>
  <si>
    <t>James J.</t>
  </si>
  <si>
    <t>Mill Park VIC, Australia</t>
  </si>
  <si>
    <t>I am an electrician</t>
  </si>
  <si>
    <t>Jake D.</t>
  </si>
  <si>
    <t>I'm a qualified electrician and general home handyman.</t>
  </si>
  <si>
    <t>Henry K.</t>
  </si>
  <si>
    <t>Northcote VIC 3070, Australia</t>
  </si>
  <si>
    <t>Fourth year apprentice Toolmaker/Fitter and Turner. Experienced in Machining and Fitting aswell as Welding and other Metalworking. Also have experience in Automotive and electronic repairs.</t>
  </si>
  <si>
    <t>Gabrielle S.</t>
  </si>
  <si>
    <t>...I CAN DO IT NOW! Or STRAIGHT AWAY _x000D_
I Had My First Job when I Was 8 yrs old..Delivering  news papers and Milk with the local Dairy company.._x000D_
I BOUGHT And PAID FOR MY FIRST NEW BIKE MYSELF.._x000D_
_x000D_
I Learnt at a young age that, I Had to Save by the Cents(sense)..before I could spend  MY  first dollar $_x000D_
_x000D_
I realised one of the ONLY things I got for FREE...! _x000D_
Was someone‚Äôs  OPINION....!_x000D_
_x000D_
I AM AUSSIE BORN HONEST AND TAUGHT TO RESPECT EVERYONE.._x000D_
_x000D_
I AM ASSERTIVE and an EMPERTHIC PERSON...‚òùÔ∏èalthough I  learnt to see through  UNSCRUPULOUS people like Glass....!_x000D_
_x000D_
I  DONT DO QUANTITY...I DO QUALITY.I HAVE GOOD MORALS AND WORK ETHICS._x000D_
NOT A HIGH IQ BUT A HIGH EQ..._x000D_
Over _x000D_
90% of my CUSTOMERS keep my number and call me BACK FOR JOBS on their HOMES_x000D_
_x000D_
I JOINED AIRTASKER TO EXTEND MY VERSATILE  SKILLS AND REACH OUT TO THE COMMUNITY.._x000D_
_x000D_
# 1_x000D_
On airtasker as The highest completion rates per percentage and jobs done...:_x000D_
_x000D_
I GENUINELY PREP HOUSES FOR SALE AND RENT... _x000D_
My profile is copied a ALOTTT
I DONT HAVE 50 + in completed tasks in my reviews....INFACT I HAVE FIXED 3 of his repairs Honestly!
Too much sun .
üîÖüîÖüîÖüîÖüîÖüîÖüîÖüîÖüîÖüîÖüîÖüîÖüîÖüîÖ_x000D_
_x000D_
_x000D_
I DO MORE THAN SCRATCHES AND  TINY DENTS.._x000D_
I DONT USE SELLEYS SPAK FILLER ...._x000D_
_x000D_
‚ùå‚ùå‚ùå‚ùå‚ùå‚ùå‚ùå‚ùå‚ùå‚ùå‚ùå_x000D_
_x000D_
I have ...INTEGRITY, ..:which means I do the right thing when,‚Äù NO ONE is looking.‚Äù‚úÖ‚úÖ‚úÖ‚úÖ_x000D_
_x000D_
OVER 600 plus _x000D_
‚≠êÔ∏è‚≠êÔ∏è‚≠êÔ∏è‚≠êÔ∏è‚≠êÔ∏è reviews_x000D_
_x000D_
HOLES AND CRACKS REPAIRIED _x000D_
PROFESSIONAL PLASTERER._x000D_
_x000D_
IM A  MULTI -SKILLED  HANDYMAN ALSO!!_x000D_
PLEASE LOOK AT PHOTOS ON PROFILE _x000D_
_x000D_
I HAVE HIGH COMPLETION RATES AND TASKS,_x000D_
WHICH IS MOST VERY IMPORTANT..‚úÖ‚úÖ‚úÖ‚úÖ‚úÖ_x000D_
_x000D_
We can‚Äôt promote our business on this platform _x000D_
_x000D_
But I have operated a PLASTER repair business _x000D_
35years .. I am experienced in the _x000D_
building trade.... _x000D_
I COME FROM A FAMILY  OF 5 BOYS,_x000D_
Plumbers _x000D_
builders  and electricians in the Family_x000D_
Lived in DONCASTER OVER 50 yrs_x000D_
_x000D_
A large majority of my customers are of INDIAN, CHINESE,PAKISTANI, SOMALIANS &amp; Lots of ISLANDERS.._x000D_
IN FACT Nationalities from all  regions and religions _x000D_
I‚Äôm  approachable and personable._x000D_
_x000D_
I HAVE been TOLD that my PLASTER REPAIRS....,were like a ‚ÄúGHOST IN THE NIGHT!!!!_x000D_
YOU would have NEVER KNOWN they were there..._x000D_
_x000D_
_x000D_
I REPAIR_x000D_
PATCH_x000D_
SAND_x000D_
PAINT MATCH_x000D_
_x000D_
MY MOST RECENT AND PROUDEST BOAST.._x000D_
has been working on one of the homes of the contestants from _x000D_
***CHANNEL 9‚Äôs BUYING BLIND.***_x000D_
Liz and Ali‚Äôs home Mt Evelyn _x000D_
_x000D_
Another is I have had the same  mobile number since 1987_x000D_
_x000D_
I DO GOOD PLASTER REPAIRS _x000D_
_x000D_
I do maintenance on apartments, units and small home repairs._x000D_
_x000D_
   I do a lot of private and Realestate work repairs and upkeep for private landlords.. I Do Bond returns_x000D_
_x000D_
Real estate Agencies and SERVICE Managers repairing in Appartments,rental and  pre sale homes.. _x000D_
:PHILLIP WEBB ..Doncaster east _x000D_
Box hill_x000D_
: REGENCY.. Balwyn_x000D_
:STOCKDALE  &amp; LEGGO  Blackburn _x000D_
:RAY WHITE  Box hill, Mitcham,Templestowe _x000D_
:I.HOMES Boxhill_x000D_
:MAX BROWN Blackburn /Croydon_x000D_
: Lewis realestate Coburg _x000D_
_x000D_
I pride myself on fixing difficult wood(timber) and window repairs.üèö Basically I have a variety of building skills._x000D_
_x000D_
 I Work on a Farm ,seasonally! At  Koo wee rup and Pakenham South Every year..._x000D_
For my uncle, who is now 96 yrs young.._x000D_
since I was a kid._x000D_
He use to say ‚Äúyou haven‚Äôt lived unless,you have been kicked by a cow...‚ÄùüêÑüêëCattle work, sheep Shearing,tractor work,slashing paddocks fixing fences,hay bales... a lot of other farm duties.There is never enough hours in a day, I always say!_x000D_
_x000D_
I believe  in INTEGRITY and old fashion RESPECT,in my daily life..ü§ù_x000D_
_x000D_
Love working on these smaller jobs very satisfying and I enjoy helping people._x000D_
_x000D_
I am always happy to please customers to their expectations for their jobs.. remembering ....WE are all human and we can‚Äôt make everybody üòä all the time.</t>
  </si>
  <si>
    <t>Balwyn high/ Box Hill TAFE</t>
  </si>
  <si>
    <t>Timber and interior repairs,Pergola and balcony roofing,Fence and deck painting/staining,Plaster repairs,Rental and pre-sale updates,Multi skilled,Professional plasterer owner of company</t>
  </si>
  <si>
    <t>Miscellaneous plaster damage in homes,Bathroom renovations,Kithen and laudry renovations,Fence and gate repairs,Retaing wall construction,Foxtel cable installationÔøº,Timber doors and window repairs,Pergola and balcony roofing,Professional plasterer owner of a repair business,Cat fence/netting installation</t>
  </si>
  <si>
    <t>Dale A.</t>
  </si>
  <si>
    <t>Greensborough VIC 3088, Australia</t>
  </si>
  <si>
    <t>10 years experienced electrician. Registered electrical contractor, with immense knowledge in all fields electrical and data.</t>
  </si>
  <si>
    <t>Christopher A.</t>
  </si>
  <si>
    <t>Armstrong Creek VIC 3217, Australia</t>
  </si>
  <si>
    <t>The name is Chris, I‚Äôm a fully qualified mechanic with 17 years experience and my own tools. I offer servicing and repairs to all makes and models. I can do everything from minor repairs to complex problem diagnosis and complicated repairs such as cylinder heads, timing belts, timing chains etc. I have a sound knowledge of automotive electronics and I can fit accessories such as dash cams, reverse cameras, audio units, extra lights, tow bars, bull bars, winches, trailer brake controllers etc. I have a vast range of experience, I have worked in small workshops, car dealerships, I‚Äôve also done roadside assistance and I‚Äôm currently operating my own mobile mechanic business part time and working at a car dealership. I‚Äôm Police checked and I have a van and drivers license.
‚úÖFully qualified mechanic 
‚úÖABN registered
‚úÖFully insured outside of Airtasker</t>
  </si>
  <si>
    <t>Certificate 3 Automotive Mechanical (light vehicle),Service, Repair and Install LPG Fuel Systems,Roadworthy Certificate License,Countless Specialty Training Courses</t>
  </si>
  <si>
    <t>Fixing Cars</t>
  </si>
  <si>
    <t>Mechanic Since 2003 To Present,City to Surf Automotive</t>
  </si>
  <si>
    <t>Chaba B.</t>
  </si>
  <si>
    <t>Werribee VIC, Australia</t>
  </si>
  <si>
    <t>I am an electrician by trade but I can do any handyman jobs.</t>
  </si>
  <si>
    <t>Brody T.</t>
  </si>
  <si>
    <t>Niddrie VIC, Australia</t>
  </si>
  <si>
    <t>I am a fully qualified auto electrician with my own work vehicle and all the tools that will require to do the job. I also do air con on cars, trucks and machines</t>
  </si>
  <si>
    <t>Bradley W.</t>
  </si>
  <si>
    <t>Malvern East VIC, Australia</t>
  </si>
  <si>
    <t>I am a technician by trade with a degree in electronics and experience repairing electromechanical devices, mainly in the medical industry.</t>
  </si>
  <si>
    <t>Andrew T.</t>
  </si>
  <si>
    <t>Hawthorn VIC, Australia</t>
  </si>
  <si>
    <t>I am self-employed in the heating, cooling and electrical industry and we provide solutions to residential, commercial and industrial clients across Melbourne. When it comes to air conditioning and heating units, we not only supply and design, but we also fit, install and maintain systems. We supply and install all of the leading brands and work closely with our clients to ensure that it suits your lifestyle and provide the ultimate comfort in your home or workspace. We also provide personalized advice on shop layouts &amp; cater for all types of food service businesses, from concept to completion!
Our Services:
‚Ä¢ Commercial refrigeration
‚Ä¢ Air conditioning
‚Ä¢ Gas ducted heating
‚Ä¢ Electrical
‚Ä¢ Exhaust and Ventilation
‚Ä¢ Service and Repairs
‚Ä¢ Preventative Maintenance</t>
  </si>
  <si>
    <t>Air Conditoning,Commercial Refrigeration,Gas Ducted Heating,Exhaust &amp; Ventilation,Hot Water Systems,Evaporative Cooling</t>
  </si>
  <si>
    <t>Alex S.</t>
  </si>
  <si>
    <t>Parkdale VIC, Australia</t>
  </si>
  <si>
    <t>Your friendly local electrician no job to big or to small !</t>
  </si>
  <si>
    <t>Alex P.</t>
  </si>
  <si>
    <t>Qualified electrician and overall handyman happy to help with any tasks:)</t>
  </si>
  <si>
    <t>Thomas H.</t>
  </si>
  <si>
    <t>10 years experience in domestic and commercial electrical work from power, light, switchboards, tv and data/ internet</t>
  </si>
  <si>
    <t>Jackson L.</t>
  </si>
  <si>
    <t>Bundoora VIC 3083, Australia</t>
  </si>
  <si>
    <t>A grade Electrician looking for extra work</t>
  </si>
  <si>
    <t>James D.</t>
  </si>
  <si>
    <t>Melbourne, VIC, Australia</t>
  </si>
  <si>
    <t>I have 12 years of handyman/property maintenance experience. I take pride in every aspect of the job and complete the overall job to a high level of workmanship. Before I even start a job, I use my broad experience to discuss the 'pros and cons' of specifying certain materials over others and I'll discuss the merits of choosing one design approach over the other. Having a final product which is damage resistant and stands the test of time is what quality and value are all about. A customer should always feel that sense of enjoyment every time they engage with the product/job that you have completed and their eyes should always see beauty too- many 1000's of time after you have gone.
In regards to my pricing, I am far more competitive than that of a big business, simply because I don't need to pay rent on a factory or pay a secretary and salesman! Unlike a big business which is profit driven, I won't rush and cut corners on jobs like some big business contractors are forced to do!
My work ethic is that I have a keen eye for detail, hardworking, knowledgeable about tackling different jobs, reliable and on time, passionate about the entire construction industry, will give a lending hand to someone without being asked, forward thinking and a can-do attitude. 
As for me as a person, I am strongly principled in old school values such as honesty, manners and respect. If I'm ever going to be late for whatever reason I will give you a courtesy call. Even if you ask me to do a day‚Äôs labouring, I'll always ask you if you need a wheel barrow or any other tool that may get the job done efficiently and properly. I'm also very customer focused and having you fully satisfied is very important to me.
I have a White Card to work on building sites and also have a Police Check too. I also have all PPE equipment. 
If you ever need a quote or advice, I'm more than happy to give you the time of day and discuss things in detail without obligation. 
Below are a list of jobs/tasks I do..
Minor Plumbing: Install/repair taps and shower heads.  Clear blocked drains.  Clear blocked toilets.
Minor Electrical: Ceiling fan install (provided it's not hardwired).  Change light bulbs.
Carpentry: Colourbond/Timber fencing.  Floating/timber flooring.  Window and Door installations.  Pergolas/patios/decking built.  Blinds/Curtains installed.  Cubby houses.  Clothes Dryers mounted. TV's wall mounted.  Cupboards mounted.  Locks fitted/repaired.  Timber wall framing. Bench top installation.  Handrails installed.  
Plastering: General patching and repairing. 
Painting: All general indoor and outdoor painting.  Paint removal.   
Concreting: Minor slab construct such as for garden sheds, footpaths, staircases, etc.  g: and paving installed.    
Paving: Minor size areas installed such as 6m x 6m areas.
Tiling: Waterproof membranes installed and small scale tiling jobs installed.  Re-grouting and re-siliconing.  
Gardening/Landscaping: Moving, brush cutting, planting, weeding, pruning, automatic watering systems installed, 'instant turf' installation, tree removal, spreading of garden mulch, retainer walls,.
Odd Jobs: Rubbish removal, gutter cleaning, insulation installed, demolition work, kit shed assembly, flat-pack assembly, hanging picture frames, dog/cat doors, white goods installed,flyscreens, glass replacement, pressure washing.  
Heating and Cooling: Installation/repairs of duct work.  Installation of extra outlets.   
Cheers,
James.</t>
  </si>
  <si>
    <t>Yet to be filled in,Install/repair taps and showerheads</t>
  </si>
  <si>
    <t>Mohamed  A.</t>
  </si>
  <si>
    <t>Broadmeadows VIC 3047, Australia</t>
  </si>
  <si>
    <t>Qualified electrician</t>
  </si>
  <si>
    <t>Mark J V.</t>
  </si>
  <si>
    <t>Maribyrnong VIC, Australia</t>
  </si>
  <si>
    <t>The team at MJV NETWORK CABLING SOLUTIONS are professionals with over 10 years experience. 
Services include:
- CCTV
- Alarms
- Intercoms
- Data points
- HFC, FTTP, FTTN, FTTP Cabling
- Telecommunications
- Minor tree cutting
- Elevated work platform hire
- Antennas
- Home theatres, tv mounts etc. 
We do residential, business and commercials sites. Of which, we supply and install all equipment at a high standard. MJV owns a ute mounted EWP which allows us to do all tasks at any height required and is all included in the quote.</t>
  </si>
  <si>
    <t>Jackson J.</t>
  </si>
  <si>
    <t>Eltham VIC, Australia</t>
  </si>
  <si>
    <t>- qualified electrician ‚ö°Ô∏è
- master cabler licence 
- experience in gardening/property maintenance</t>
  </si>
  <si>
    <t>Adrian S.</t>
  </si>
  <si>
    <t>Mernda VIC, Australia</t>
  </si>
  <si>
    <t>Connect IT electrical &amp; data</t>
  </si>
  <si>
    <t>Aaron A.</t>
  </si>
  <si>
    <t>Ozcom Electrical are a team of local electricians servicing all electrical, security and cctv installations throughout inner city Melbourne and the Western Suburbs. At Ozcom we pride ourselves on being punctual, fast and above all else keeping the highest of standards when it comes to electrical saftey and workmanship. With a wide understanding of wiring techniques and equipment in both modern and period style housing Ozcom electrical are the right electrical professionals for the job. 
Why use Ozcom Electrical Services? 
Not only do we provide quality work at a competitive price, We go the extra mile to ensure all customers are 100% satisfied with all installations we provide. 
Ozcom Electrical are ready to take your call 24/7 and can assist in any electrical design queries our customers may have. 
On top of providing our customers services from 7am to 5pm Monday - Friday, we also provide after hour services. So no matter what life throws at you, we will be here to help.</t>
  </si>
  <si>
    <t>Youbert E.</t>
  </si>
  <si>
    <t>Hi, I have my own roller shutter business. I have been in the industry for over 10 years and provide the following services:
* measure, quote and install electric or manual roller shutters 
* repair existing roller shutters 
* convert manual to electric 
* security doors and grilles 
* garage roller door installation and repairs 
* installation of roller blinds
* installation of security doors
Contact me for all your roller shutter needs</t>
  </si>
  <si>
    <t>Roller shutter business</t>
  </si>
  <si>
    <t>Roller shutters,Garage doors,Security doors</t>
  </si>
  <si>
    <t>English, Arabic and Assyrian</t>
  </si>
  <si>
    <t>Roller shutter,Security doors,Grilles</t>
  </si>
  <si>
    <t>Vinod T.</t>
  </si>
  <si>
    <t>My motto:  -Nothing is impossible -              -There is always a better way 
I will give my üíØ% if I bid for your task and if assigned -will not leave you disappointed.
 Please see üëÄ my reviews-you will find , I have done ‚úÖ variety of tasks with very promising reviews 
all with     5 ‚≠êÔ∏è ‚≠êÔ∏è‚≠êÔ∏è‚≠êÔ∏è‚≠êÔ∏è
I will be very honest and upfront with my discussion with you . 
I am 
IKEA ‚úÖ CERTIFIED assembler and installer 
Have POLICE üëÆ‚Äç‚ôÄÔ∏è Check for peace of mind.
Have Construction industry White Card
I look üëÄ forward to accomplish your task 
Till then :
Take Care üëã
(Airtasker member since November 2019 not 2017 üòú)</t>
  </si>
  <si>
    <t>Mechanical engineering,Industrial Electronics,Property Maintenance over 20 Years</t>
  </si>
  <si>
    <t>Carpentry,Plumbing,Electrical,Experienced furniture assembler,Fly Screens and Security Doors,20 years in Property Maintenance</t>
  </si>
  <si>
    <t>Plumbing,Carpentry,Electrical,Experienced furniture assembler,Irrigation systems,Fly Screens and Security Doors</t>
  </si>
  <si>
    <t>Sammy C.</t>
  </si>
  <si>
    <t>Harkness VIC, Australia</t>
  </si>
  <si>
    <t>A grade electrician</t>
  </si>
  <si>
    <t>Appliance repairs,Appliance installation,Electrician</t>
  </si>
  <si>
    <t>Maltese,Italian</t>
  </si>
  <si>
    <t>25 years electical,10 years appliance technician</t>
  </si>
  <si>
    <t>Matthew A.</t>
  </si>
  <si>
    <t>A Class Electrician</t>
  </si>
  <si>
    <t>21 years in Electrical experience</t>
  </si>
  <si>
    <t>Mark F.</t>
  </si>
  <si>
    <t>Knoxfield VIC, Australia</t>
  </si>
  <si>
    <t>A grade License, Registered Electrical Contracters License, ACRS Cablers License</t>
  </si>
  <si>
    <t>Electrical, Data, AC Split Systems, TV, Security, Phone, Service</t>
  </si>
  <si>
    <t>English and German</t>
  </si>
  <si>
    <t>20+ years now in the electrical industry</t>
  </si>
  <si>
    <t>Bicycle</t>
  </si>
  <si>
    <t>Leon B.</t>
  </si>
  <si>
    <t>Caulfield South VIC 3162, Australia</t>
  </si>
  <si>
    <t>I have a huge passion for repairs, re-wiring and restoration of a floor and table lamps.
My customers agreed that I have two golden hands and eye for detail.
I am honest,reliable and hard worker.üòÉ
I am also a Professional Driver seeking additional work driving Tours vehicles ,mini buses, trucks and coaches.
Vic Govt Accredited Small &amp; Large Passenger Driver/Operatorüöò
I am  fun-loving  driver with many years of driving experience, knowledge, reliability and safety.</t>
  </si>
  <si>
    <t>Heavy truck licence, First aid certificate I am an accredited by the Taxi Commission Services Victoria to drive VHA Cars, Taxis, Tour Buses and Trucks. Diploma in electronics,</t>
  </si>
  <si>
    <t>Totalling almost 40 years of electronic and electrical repairs, renovations, plumbing and handymen jobs, cable Tv, telephone, internet and antenna repairs and installation,   Tour Buses , trucks, transfers, taxi and limousine driving.</t>
  </si>
  <si>
    <t>Over 20 years self-employment opportunity doing various tasks and 22 years working  for major telecommunication company</t>
  </si>
  <si>
    <t>Ericson S.</t>
  </si>
  <si>
    <t>Pascoe Vale South VIC 3044, Australia</t>
  </si>
  <si>
    <t>Hardworking and Enthusiastic</t>
  </si>
  <si>
    <t>Electronics / Automotive</t>
  </si>
  <si>
    <t>Electrical / Electronics Mechanic,Automotive Electrician,Car Audio and Camera Fitter,Central Lock Installer,Car Alarm Installer</t>
  </si>
  <si>
    <t>English,Tagalog</t>
  </si>
  <si>
    <t>Auto Mechanic,Car Audio and Camera Fitter,Car Electrician</t>
  </si>
  <si>
    <t>Alen H.</t>
  </si>
  <si>
    <t>Roxburgh Park VIC 3064, Australia</t>
  </si>
  <si>
    <t>Electrical Engineering,A-grade Electrician</t>
  </si>
  <si>
    <t>Electrical,Registered Electrical Contractors</t>
  </si>
  <si>
    <t>English,Bosnian</t>
  </si>
  <si>
    <t>Electrical installation and maintenance</t>
  </si>
  <si>
    <t>Jhon m.</t>
  </si>
  <si>
    <t>Thomastown ŸÅŸäŸÉÿ™Ÿàÿ±Ÿäÿßÿå ÿ£ÿ≥ÿ™ÿ±ÿßŸÑŸäÿß</t>
  </si>
  <si>
    <t>High school,Electrical Engineer</t>
  </si>
  <si>
    <t>Handyman,Electrician,Electronics,Aluminum carpenter</t>
  </si>
  <si>
    <t>Arabic,Armenian,Turkish</t>
  </si>
  <si>
    <t>Auspost,Baker,Middle Eastern Chef</t>
  </si>
  <si>
    <t>Shivneel  P.</t>
  </si>
  <si>
    <t>Maidstone VIC 3012, Australia</t>
  </si>
  <si>
    <t>Trade Certificate in Automotive Electrician</t>
  </si>
  <si>
    <t>Vehicle servicing,Fast cam installation,Reverse camera installation,Led Bar light installation,Vehicles head unit and sound system installation,Car alarm installation,Brake pad installation,Cleaning</t>
  </si>
  <si>
    <t>ENGLISH</t>
  </si>
  <si>
    <t>Zone Auto Electrical services</t>
  </si>
  <si>
    <t>Holden Cruz</t>
  </si>
  <si>
    <t>Luke C.</t>
  </si>
  <si>
    <t>Cert 3 Elec,A class Electrical Licence</t>
  </si>
  <si>
    <t>Light,Power,Data,Ceiling fans,Data/ TV,Downlights</t>
  </si>
  <si>
    <t>Ka c S.</t>
  </si>
  <si>
    <t>Box Hill Á∂≠Â§öÂà©‰∫ûÁúÅÊæ≥Ê¥≤</t>
  </si>
  <si>
    <t>I am going to get some casual or part time job in Airtasker</t>
  </si>
  <si>
    <t>A grade electrian</t>
  </si>
  <si>
    <t>Renovation</t>
  </si>
  <si>
    <t>English,Cantonese</t>
  </si>
  <si>
    <t>Elliot S.</t>
  </si>
  <si>
    <t>I‚Äôm a hard working 22 year with a range of different skills. I specialise in trade work and can get any job done for you to the highest quality. 
I look forward to working with you. 
Cheers, Elliot.</t>
  </si>
  <si>
    <t>Certificate II electro technology,Certificate III electro technology</t>
  </si>
  <si>
    <t>Tradework</t>
  </si>
  <si>
    <t>Louis P.</t>
  </si>
  <si>
    <t>St Albans VIC 3021, Australia</t>
  </si>
  <si>
    <t>Just generally handy bloke to have around. _x000D_
Little bit OCD when it comes to building things millimetre-perfect.
I work in arboriculture. I am full time employed as a council contractor. Primarily I am assigned to tree cutting crews that service trees near powerlines. I also rotate to uplifting, zone, structural pruning and removal assignments._x000D_
It is a very dangerous job I work in, but also one the best I would ever want. Every day I head out, and safety is an ever lingering concern. Every day around the world multiple arbies get killed and injured. I hope to come back to my family every day.
Also, really bad at selfies, dancing, singing, and Facebooking/Instagramming/Twittering etiquette. (Probably better at all those things than President Trump. Hard to imagine anyone worse come to think of it).</t>
  </si>
  <si>
    <t>L2 First Aid,Cert II Chainsaw Operation and Maintenance,Heavy Rigid Non-Synchromesh Driving License,Forklift Operations,White card,Working With Children,Cert II Electrical Supply Industry (ESI),Cert II Elevated Work Platform (EWP) (over 11m)</t>
  </si>
  <si>
    <t>Truck curtains repairs and manufacturing,Timber machining and processing,Plastic recycling/granulating,Furniture, materials and goods delivery,Truck driver,Welding,Warehouse/factory storeperson,Arborist/lopper,Power line vegetation and property clearances</t>
  </si>
  <si>
    <t>Car,Walking,Public transportation</t>
  </si>
  <si>
    <t>Jessie D.</t>
  </si>
  <si>
    <t>Clayton VIC 3168, Australia</t>
  </si>
  <si>
    <t>13+ years whitegoods kitchen and laundry  appliance field service &amp; repair technician and installer for a Melbourne company. Over 4,000+ jobs attended to date. Happy to do tasks and lend a hand.</t>
  </si>
  <si>
    <t>Bachelor of Secondary Education,Cert 3 in Electrotechnology,Full Refrigeration License,Disconnect Re-connect Restricted Electrical D-License Class A fault Finding</t>
  </si>
  <si>
    <t>Kitchen &amp; Laundry appliance service &amp; repair and installation</t>
  </si>
  <si>
    <t>English, Filipino,A bit of Korean</t>
  </si>
  <si>
    <t>10+ years of Kitchen and Laundry appliances service &amp; repair technician and installation</t>
  </si>
  <si>
    <t>Ho y L.</t>
  </si>
  <si>
    <t>Burwood East VIC 3151, Australia</t>
  </si>
  <si>
    <t>Cert IV in Electronic and Communication,Tafe</t>
  </si>
  <si>
    <t>Install and repair Gate motor ( Both Sliding and Swing),Gate and Fence construct , design and repair,Service and Maintenance Tech on Major brand motor,Boom Gate,Security alarm system,Access control Programming,Scheduled maintenance service,Commercial, Industrial and  residential Motors,FAAC recommend repairer</t>
  </si>
  <si>
    <t>Gate Motor service Tech</t>
  </si>
  <si>
    <t>Fully Equipped Service Van</t>
  </si>
  <si>
    <t>Christos T.</t>
  </si>
  <si>
    <t>Hi,
Welcome to my profile,One of airtaskers best voted multiskilled  tradesmen in Australia for 4 years in a row.
Been invited to the airtasker summit rewards 3 times.
With over 1800 completed tasks and a 4.8 ‚≠êÔ∏è rating.
Still rated one of the best on Airtasker in Australia
My name is Christos 
I am born in  üá¶üá∫  and my business is 100% üá¶üá∫ .
I take pride in my work because what I do is what I love to do.
I am currently one of the best and advanced technicians in australia on airtasker with proof.
I am always equipped with the best branded tools.
I only use professional branded tools 
I have every tool for every specific job and different ladders for every height.
Jobs I specialise in:
‚Ä¢Cctv,Alarms,Data cabling
‚Ä¢Home theatre installation 
‚Ä¢intercom installation
‚Ä¢Tv wall mounting
‚Ä¢Pc setup and malware removal
‚Ä¢dryer mounting
‚Ä¢dog/cat door installations
‚Ä¢mesh wire installation
‚Ä¢rangehood installations
‚Ä¢airconditioning service and removals 
‚Ä¢washing machine repairs
‚Ä¢plaster wall patching
‚Ä¢Skylight and whirlybird installations
‚Ä¢Solar panel bird proofing
‚Ä¢Roof repairs
‚Ä¢Gutter cleaning
‚Ä¢High pressure washing
‚Ä¢tree trimming
‚Ä¢welding
I am a multi skilled Tradie and acma registered cabler on CCTV security camera installations and data cabling,I am a holder of vic police security equipment licence.
Holder of certificate 3 in network and data cabling
Holder of certificate 3 in refrigeration and air conditioning 
I specialise in security systems
I also repair and install  network cabling.
Certified Swann installer by swann 
I also can supply Dahua,Swann systems at very low competitive prices.
I have suppliers that will beat any price by 10%
I have been trained on many security systems like Dahua,Hikvision,Pelco,Foscam,Reolink and many more that sell on the shelves at bunnings,Harvey Norman and etc.
I work with networking brands such as Exico,ubiquity,planet,Cisco,Allied telesis,D link and many more
I am a fully licenced Cctv installer who does this for a living not a (cowboy) like many on here that I have seen put offers in.
Where do you need your system installed?
‚Ä¢Single story house
‚Ä¢Double story house
‚Ä¢Retail stores
‚Ä¢restaurants
‚Ä¢Office
‚Ä¢warehouse
‚Ä¢Mechanics,Car detailing,auto car painting detailers,Auto car dealers
‚Ä¢Petrol Station
‚Ä¢Supermarkets
‚Ä¢Banks
‚Ä¢Properties under development 
‚Ä¢caravans
‚Ä¢boats
You name it,We‚Äôve done it.
Take note:Currently due to the high demand,we are unable to install on double story houses as we only do quality work and installing each  security camera at the best post oti on for maximised best viewing angle,which installation may take a lot longer on double story slowing us down on other jobs booked.
We are very busy for a reason
Hire the best of the best
What I don‚Äôt do:
1:I do not place a blind bid just to get the job and then charge hidden fees,Always upfront before I start the job
2:I do not do half past job and rush,Job is done with high attention to detail
3:I do not subcontract and let others do my work,All work is done by myself and my wife.We are a PARTNERSHIP registered BUSINESS.
4:I do not have any apprentices doing the installation with or without my supervision.
You are dealing direct with me
5:I don‚Äôt use cheap quality materials and offer materials for free.
I only use premium branded materials and systems,but happy to install what customer has to offer.
I have high knowledge and many years experience on computers,I.T,Internet and computer programming such as c++,python,ruby,java and I am very knowledgeable on compilers and reverse engineering.
Removal of malware,Trojans,keyloggers,addware removal,spyware
Port blocking,Wifi password blocker,Wifi boosting,generators and many more.
As my quality of work has not been unnoticed and my reputation has built over the years.
Customers that have been referred do not care about the price when I take on their hard job.
They trust me and I prove myself with my can do attitude and quality of work.
I have proven over the years my quality of work with my reviews and returning customers.
I take pride in detailing and looking after my customers.
I do not promise the world just to get the job,I let my quality of work speak for itself.
My 1500+ reviews speak for themselves
My price is worth the quality of work I do.
I will not bid on a task very low just to get the task without knowing any details so I can quote a fair price for customer and my business and I do not have any hidden costs.
I am always upfront and honest with my customers and that is why I have built my reputation over the years.
Just passed over 1500( üåü ) reviews,which proves my quality of work!
I have been on airtasker since the start and my reputation has built over the years.
Some advise:
Don‚Äôt just go for the cheapest offer,Always check reviews and completion rate.
Make sure price is final and that there are no hidden fees
Some things to notice that will point out a cowboy
:Too cheap?Too good to be true
:Promise you the world.Phrases like‚Äùwhatever you want‚Äù
:Offering free materials(in most cases)
:Always ask to see licences and registrations
Regards
Christos</t>
  </si>
  <si>
    <t>Technical secondary college,Certificate 3 in refrigeration and air conditioning,Certificate 3 in warehouse and logistics,Certificate 3 in plumbing,Certificate 3 in telecommunications</t>
  </si>
  <si>
    <t>Handyman,Lawn mowing,Pick up and drop off,Cctv camera installations,Roof cleaning,Network cabling,Air condition split system service,Rangehood installation,Tv mounting,Furniture assembling,Roof tile repairs,High water pressure cleaning,Handyman tasks,Gutter cleaning,Clothes dryer wall mounting,Cat and dog door installation,Wall patching,Washing machine repair,Tree trimming,Intercom installation,Air con removal,Whirlybird installations,Skylight installations,All rounder handyman,Repair,Assemble,Home theatre,Handyperson,Flyscreen repair</t>
  </si>
  <si>
    <t>Handyman,Cctv installations,Security cameras,Security system,Wall mount,Gutter cleaning,Roof repair,Pet door,Dog door,Cat door,Dryer mounting,Tv mounting,Home theatre,House repairs,House maintainence,Home maintenance,Air conditioner service,Air conditioner removal,Handyperson</t>
  </si>
  <si>
    <t>Ahmed S.</t>
  </si>
  <si>
    <t>Tarneit VIC 3029, Australia</t>
  </si>
  <si>
    <t>We are a small local business proudly servicing Melbourne and continue to do so with great passion, quality and professionalism.
Our main goal is to build a life-time relationship with our customers by providing great value for money and go the extra mile to ensure highest standards of customer service.
We're happy to answer any questions, contact us on Facebook, instagram, Whatsapp, text or call. We're happy to come inspect and provide a free quote.
Our service include:
TV antenna installation and service.
TV wall mount and cables concealment.
Data points and telephone points.
CCTV and alarm systems.
NBN, and modem relocation. 
Internet and wifi connection issues.</t>
  </si>
  <si>
    <t>Bachelor degree in telecoms engineering,Diploma in Project management</t>
  </si>
  <si>
    <t>Matthew G.</t>
  </si>
  <si>
    <t>Keilor East VIC, Australia</t>
  </si>
  <si>
    <t>White card</t>
  </si>
  <si>
    <t>Electrician,Handy man,Telecommunications</t>
  </si>
  <si>
    <t>Marcus M.</t>
  </si>
  <si>
    <t>Trade</t>
  </si>
  <si>
    <t>Domestic electrical works</t>
  </si>
  <si>
    <t>Tom</t>
  </si>
  <si>
    <t>Noble Park VIC 3174, Australia</t>
  </si>
  <si>
    <t>you break, I fixNoProblem 
you damage it, i fixNoProblem
you muck up, i fixNoProblen
you got a problem, i fixNoProblem
job done properly never rushed.</t>
  </si>
  <si>
    <t>Mechanical,Electronic,Assembly,Problem solving,Diy,Car,Scooter,Treadmill,Trampoline,Vintage,Repurpose,Coffee machine,Motorbike,Motorcycle,Hoist,Bike,Build,Construct,Repair,Locks,Keys,Vespa,Piano,Tennis,Basketball,Taps,Light,Koala,Sofa,Couch,Ecomotion scooters repair agent,Recliner,Emove</t>
  </si>
  <si>
    <t>English,Italian,Vietnamese</t>
  </si>
  <si>
    <t>Bicycle,Car,Scooter</t>
  </si>
  <si>
    <t>Thiwanka  D.</t>
  </si>
  <si>
    <t>Balwyn North VIC 3104, Australia</t>
  </si>
  <si>
    <t>I install and troubleshoot following components :
- 1 Din and 2 Din head-units (Apple carplay and Android Auto)
- Amp  Subwoofer systems.
- Speaker systems to enhance audio quality.
- Reserve Sensors.
- Reverse Camera Monitor.
- Dash Cam systems.
- DRL installations.
- Central Locking and Alarm Systems
I install quality branded products. Specialised in Kenwood, Sony, Eonon and Pioneer 
brands. All Our Workmanship Comes With a Warranty.
We are also open for "bring your own product" for installation. We only 
charge for the installation job and any additional components.
Mobile installations are also available, please inquire.
 Thanks Ted.</t>
  </si>
  <si>
    <t>USA</t>
  </si>
  <si>
    <t>Vehicle Electronics, high fidelity sound systems, household repairs</t>
  </si>
  <si>
    <t>Preston Toyota</t>
  </si>
  <si>
    <t>SUV</t>
  </si>
  <si>
    <t>Steve R.</t>
  </si>
  <si>
    <t>Dandenong South VIC 3175, Australia</t>
  </si>
  <si>
    <t>Building,Labour,Farm work,Handyman services,Mechanics,Heavy lifting,Tradesman work,Electrical plumbing and heating,Logger,Yard work,Driving trucks and operating forklifts,Landscaping,Good designer and builder of pretty much anything,Have a few tickets and skills so feel free to ask me about anything</t>
  </si>
  <si>
    <t>Small Business euro autohaus,Logged out bush,Yuri's rentals,NBN contractor,Heating and cooling dandenong,Off Tapp customs carshop</t>
  </si>
  <si>
    <t>Car,Van</t>
  </si>
  <si>
    <t>Siu M.</t>
  </si>
  <si>
    <t>Rockbank VIC 3335, Australia</t>
  </si>
  <si>
    <t>Full driving licence,Construction Whitecard</t>
  </si>
  <si>
    <t>Soldering,Electrical installation,Driving</t>
  </si>
  <si>
    <t>English,Cantonese,Mandarin</t>
  </si>
  <si>
    <t>7 years in building service engineering,2 years in stage lighting engineering</t>
  </si>
  <si>
    <t>Scott M.</t>
  </si>
  <si>
    <t>Frankston North VIC, Australia</t>
  </si>
  <si>
    <t>Yeah 12 vce</t>
  </si>
  <si>
    <t>Lawn mowing,Automotive electrical,Automotive repairs,House renovations,House and yard repairs,Cladding,Carpentry,Landscaping,Plaster and paint,Panel heating and spraying,A lot of other things</t>
  </si>
  <si>
    <t>Lawn mowing car repairs house repairs/extensions</t>
  </si>
  <si>
    <t>Marcus R.</t>
  </si>
  <si>
    <t>Mickleham VIC 3064, Australia</t>
  </si>
  <si>
    <t>No job too big or too small</t>
  </si>
  <si>
    <t>Electrical,Excavation</t>
  </si>
  <si>
    <t>LocalPro  E.</t>
  </si>
  <si>
    <t>Wheelers Hill VIC 3150, Australia</t>
  </si>
  <si>
    <t>John  S.</t>
  </si>
  <si>
    <t>I am a hardworking, qualified audiovisual technician who has a very high attention to detail and providing the right solutions to your technological needs.  
Some of the jobs I am competent in completing include:
*CCTV Installation
*Home theatre installs
*Antenna installations
*Hanging screens on walls
*Running data and phone cabling</t>
  </si>
  <si>
    <t>Bachelor of Music,AVIXA CTS-I,Extron Control Professional</t>
  </si>
  <si>
    <t>Electronics Technology Problem Solving</t>
  </si>
  <si>
    <t>Greek English</t>
  </si>
  <si>
    <t>Audio Visual Installation</t>
  </si>
  <si>
    <t>Online,Walk,Bicycle,Car</t>
  </si>
  <si>
    <t>Jaycen M.</t>
  </si>
  <si>
    <t>Monivae,Monivae College Hamilton Vic</t>
  </si>
  <si>
    <t>Welding, building, plumbing, electrical, electronics, elictrical equipment washing machines n so on</t>
  </si>
  <si>
    <t>Barwon pools, Telstra,land and sea maintenance..</t>
  </si>
  <si>
    <t>Mercedes van/statesman trailer</t>
  </si>
  <si>
    <t>Darcy S.</t>
  </si>
  <si>
    <t>Warragul VIC 3820, Australia</t>
  </si>
  <si>
    <t>Electrical,Heavy lifting</t>
  </si>
  <si>
    <t>Brian C.</t>
  </si>
  <si>
    <t>Tarneit VIC, Australia</t>
  </si>
  <si>
    <t>Handyman, Honest, On time and Reliable. Please don't pay attention to my completion rate as some times i cancel jobs that is not feasible to you the poster cheers...</t>
  </si>
  <si>
    <t>Handyman work building skills,Lawn mower and blower repairs.,CCTV,Security Systems, Smart home devices and activation, NBN Accredited to work on the NBN network.,Certificate III in electronics,Whirlybird,Wi-Fi and network extension,Antenna's,Painting and patching,Minor mechanical,I have a commercial laundry services in Blacktown,All combustion engine and electric.,Smart locks,Doorbells</t>
  </si>
  <si>
    <t>Worked in the agedcare industry for around 7 years as a building maintenance officer.,Downer EDI Infrastructure.,All rounder,Comercial Laundry,Solar Plus Australia Girraween</t>
  </si>
  <si>
    <t>Ben L.</t>
  </si>
  <si>
    <t>"Do it right, do it once!"</t>
  </si>
  <si>
    <t>CAD,Handy Man,Assembly,Excel,Spreadsheets,Labouring,Electronics repair</t>
  </si>
  <si>
    <t>Mechanical Design Engineer,Data Analysis</t>
  </si>
  <si>
    <t>Car,Online,Scooter</t>
  </si>
  <si>
    <t>Ali M.</t>
  </si>
  <si>
    <t>Glenroy VIC, Australia</t>
  </si>
  <si>
    <t>Electrician,Handyman</t>
  </si>
  <si>
    <t>English and Arabic</t>
  </si>
  <si>
    <t>Youi T.</t>
  </si>
  <si>
    <t>Electrical,Handy man,Heating and cooling</t>
  </si>
  <si>
    <t>Troy E.</t>
  </si>
  <si>
    <t>Lilydale VIC 3140, Australia</t>
  </si>
  <si>
    <t>I will work as if it's my own, and will always make sure your happy before finishing.</t>
  </si>
  <si>
    <t>Plastering,Painting,Caulking,General car repairs,General handyman,Gardening,Furniture Restoration,Sanding,Staining and/or oiling decks,Car detailing,Driving,Delivery (small items),Cleaning</t>
  </si>
  <si>
    <t>Skilled railway,IHS,Puffing billy,Schneider electric,Rosewall building services,Plastering and painting services,Proshine,JC enterprise,Superswift</t>
  </si>
  <si>
    <t>Bicycle,Car,Online,Walk</t>
  </si>
  <si>
    <t>Justin L.</t>
  </si>
  <si>
    <t>Wheelers Hill VIC, Australia</t>
  </si>
  <si>
    <t>Audio-Visual Technician_x000D_
Serving Melbourne for over 10 years. Feel free to check us out for a quote. Thanks.</t>
  </si>
  <si>
    <t>ACMA open cabling, Security installer,Working with children</t>
  </si>
  <si>
    <t>Tv antenna, Home Theatre, Alarm, CCTV, Intercom, Sat antenna, Ip TV, Telephone, Internet, Networking,NBN, Ring, Alarm, Tv point, Internet point, Modem, Router, Hub,Tv wall mounting</t>
  </si>
  <si>
    <t>10yrs experience,Audio visual,Telecommunication,Data &amp; Networking,CCTV, Alarm,Tv antenna,SAT antenna,Home theatre,Intercom,NBN, ADSL,Telephone,Tv wall mounting</t>
  </si>
  <si>
    <t>Gustavo  F.</t>
  </si>
  <si>
    <t>Gladstone Park VIC 3043, Australia</t>
  </si>
  <si>
    <t>Spanish,English</t>
  </si>
  <si>
    <t>Zinzi M.</t>
  </si>
  <si>
    <t>Frankston South VIC, Australia</t>
  </si>
  <si>
    <t>YOHAN H.</t>
  </si>
  <si>
    <t>William K.</t>
  </si>
  <si>
    <t>Brunswick West VIC 3055, Australia</t>
  </si>
  <si>
    <t>Walide  S.</t>
  </si>
  <si>
    <t>Vlad K.</t>
  </si>
  <si>
    <t>Sydenham VIC 3037, Australia</t>
  </si>
  <si>
    <t>Vivek S.</t>
  </si>
  <si>
    <t>Victor F.</t>
  </si>
  <si>
    <t>Blackburn South VIC, Australia</t>
  </si>
  <si>
    <t>Vaughan S.</t>
  </si>
  <si>
    <t>Ringwood East VIC, Australia</t>
  </si>
  <si>
    <t>Uche A.</t>
  </si>
  <si>
    <t>Trent B.</t>
  </si>
  <si>
    <t>Kilsyth VIC, Australia</t>
  </si>
  <si>
    <t>Tori D.</t>
  </si>
  <si>
    <t>Epping VIC, Australia</t>
  </si>
  <si>
    <t>Tolga O.</t>
  </si>
  <si>
    <t>Tolga B.</t>
  </si>
  <si>
    <t>Tofek N.</t>
  </si>
  <si>
    <t>Toby M.</t>
  </si>
  <si>
    <t>Thisal D.</t>
  </si>
  <si>
    <t>Fairfield VIC 3078, Australia</t>
  </si>
  <si>
    <t>Pressure washing,Pet transporting</t>
  </si>
  <si>
    <t>Thi hoai T.</t>
  </si>
  <si>
    <t>Hawthorn VIC 3122, √öc</t>
  </si>
  <si>
    <t>English,Vietnam</t>
  </si>
  <si>
    <t>Tharshi N.</t>
  </si>
  <si>
    <t>TREE CUTTING,STUMP REMOVAL,RUBBISH REMOVAL,FURNITURE MOVING,GREEN WASTE REMOVAL,YUCCA REMOVAL,PALM TREE REMOVAL,TREE PRUNING,HEDGE TRIMMING</t>
  </si>
  <si>
    <t>VAN,TRAILER,TRUCK</t>
  </si>
  <si>
    <t>Thanh N.</t>
  </si>
  <si>
    <t>Food delivery, parcel drop offs, rubbish removal, removalist, general labourer &amp; handyman</t>
  </si>
  <si>
    <t>Vietnamese,English</t>
  </si>
  <si>
    <t>SUV 7 seater,Hatch</t>
  </si>
  <si>
    <t>Tay V.</t>
  </si>
  <si>
    <t>Painting / Plastering / Rendering / Bricklaying / Concreting / Pit Building / Gardening / Demolition / Construction / Steel Fixing / Formwork</t>
  </si>
  <si>
    <t>Pit Builder - Civil, Roads &amp; Infrastructure,Bricklaying,Concreting,Steel Fixing,Stormwater Drainage - Construction,Gardening,Painting,Rendering,Plastering</t>
  </si>
  <si>
    <t>Bicycle,Car,Walk</t>
  </si>
  <si>
    <t>T T.</t>
  </si>
  <si>
    <t>Stewart P.</t>
  </si>
  <si>
    <t>Croydon South VIC 3136, Australia</t>
  </si>
  <si>
    <t>Steve G.</t>
  </si>
  <si>
    <t>Pascoe Vale VIC, Australia</t>
  </si>
  <si>
    <t>Steve  A.</t>
  </si>
  <si>
    <t>Renovation,Demolition,Rubbish removal,Tree cutting</t>
  </si>
  <si>
    <t>English and arabic</t>
  </si>
  <si>
    <t>Demolition,Renovation,Rubbish removal,Tiling,Painting</t>
  </si>
  <si>
    <t>Stephen B.</t>
  </si>
  <si>
    <t>Cranbourne VIC 3977, Australia</t>
  </si>
  <si>
    <t>Machine operator/pipe layer,Chef,Courier</t>
  </si>
  <si>
    <t>Hiace 1 ton lwb van,Toyota corolla</t>
  </si>
  <si>
    <t>Shengci L.</t>
  </si>
  <si>
    <t>Maidstone VIC, Australia</t>
  </si>
  <si>
    <t>shan w.</t>
  </si>
  <si>
    <t>Shamal J.</t>
  </si>
  <si>
    <t>sarah k.</t>
  </si>
  <si>
    <t>Mitcham VIC 3132, Australia</t>
  </si>
  <si>
    <t>Home and community carer... hospitality... have my own cleaning business</t>
  </si>
  <si>
    <t>Samuel R.</t>
  </si>
  <si>
    <t>Collingwood VIC, Australia</t>
  </si>
  <si>
    <t>Samuel G.</t>
  </si>
  <si>
    <t>South Melbourne VIC, Australia</t>
  </si>
  <si>
    <t>Bachelor of Computer Science and Software Development,Currently Running a Commercial Business</t>
  </si>
  <si>
    <t>Removal,Hardwaste,Disposal</t>
  </si>
  <si>
    <t>Running my own business in Commerical and Office Cleaning,Hardwaste removals and Disposal</t>
  </si>
  <si>
    <t>Online,Car,Truck</t>
  </si>
  <si>
    <t>Samantha V.</t>
  </si>
  <si>
    <t>Saad I.</t>
  </si>
  <si>
    <t>Ryan P.</t>
  </si>
  <si>
    <t>Preston VIC, Australia</t>
  </si>
  <si>
    <t>Romain L.</t>
  </si>
  <si>
    <t>Melbourne Victoria, Australie</t>
  </si>
  <si>
    <t>Rodrigo F.</t>
  </si>
  <si>
    <t>Lynbrook VIC, Australia</t>
  </si>
  <si>
    <t>Rami K.</t>
  </si>
  <si>
    <t>Prasath C S W.</t>
  </si>
  <si>
    <t>Glen Waverley VIC, Australia</t>
  </si>
  <si>
    <t>Phillip  T.</t>
  </si>
  <si>
    <t>Thornbury VIC, Australia</t>
  </si>
  <si>
    <t>Peter S.</t>
  </si>
  <si>
    <t>Fawkner VIC 3060, Australia</t>
  </si>
  <si>
    <t>Peter I.</t>
  </si>
  <si>
    <t>Lalor VIC 3075, Australia</t>
  </si>
  <si>
    <t>Clyde North VIC, Australia</t>
  </si>
  <si>
    <t>Peta T.</t>
  </si>
  <si>
    <t>Patt K.</t>
  </si>
  <si>
    <t>Audio installation,Removalist,Cleaning,Car mechanics</t>
  </si>
  <si>
    <t>Audio installation,Painter,Mechanic,Cleaner</t>
  </si>
  <si>
    <t>Ute car</t>
  </si>
  <si>
    <t>Pat L.</t>
  </si>
  <si>
    <t>North Ryde, New South Wales, Australia</t>
  </si>
  <si>
    <t>Nemecio B.</t>
  </si>
  <si>
    <t>Box Hill South VIC, Australia</t>
  </si>
  <si>
    <t>Car repair, service and diagnose</t>
  </si>
  <si>
    <t>Neale T.</t>
  </si>
  <si>
    <t>Hampton VIC 3188, Australia</t>
  </si>
  <si>
    <t>Nathan T.</t>
  </si>
  <si>
    <t>Airport West VIC, Australia</t>
  </si>
  <si>
    <t>Nathan S.</t>
  </si>
  <si>
    <t>Altona Meadows, Victoria, Australia</t>
  </si>
  <si>
    <t>Plumbing</t>
  </si>
  <si>
    <t>Nathan P.</t>
  </si>
  <si>
    <t>0retaining 4walls,2garden 3beds,3turf 8installation,2fly 6screens,3remeshing2</t>
  </si>
  <si>
    <t>Own vehicle</t>
  </si>
  <si>
    <t>Natan M.</t>
  </si>
  <si>
    <t>Williams Landing VIC 3027, Australia</t>
  </si>
  <si>
    <t>Narene A.</t>
  </si>
  <si>
    <t>Nam H.</t>
  </si>
  <si>
    <t>Melbourne, Victoria, Australia</t>
  </si>
  <si>
    <t>Online,Walk,Bicycle</t>
  </si>
  <si>
    <t>Nadun K.</t>
  </si>
  <si>
    <t>Burwood East VIC, Australia</t>
  </si>
  <si>
    <t>Bicycle,Car,Online,Scooter,Truck,Walk</t>
  </si>
  <si>
    <t>Muneeb R.</t>
  </si>
  <si>
    <t>Mosea  D.</t>
  </si>
  <si>
    <t>Burwood VIC, Australia</t>
  </si>
  <si>
    <t>Mo I.</t>
  </si>
  <si>
    <t>Lalor VIC, Australia</t>
  </si>
  <si>
    <t>Milan R.</t>
  </si>
  <si>
    <t>Rowville VIC 3178, Australia</t>
  </si>
  <si>
    <t>Mick  F.</t>
  </si>
  <si>
    <t>Bulleen, Victoria, Australia</t>
  </si>
  <si>
    <t>Michael T.</t>
  </si>
  <si>
    <t>Essendon VIC, Australia</t>
  </si>
  <si>
    <t>Nunawading VIC 3131, Australia</t>
  </si>
  <si>
    <t>Qualified chippy</t>
  </si>
  <si>
    <t>Michael R.</t>
  </si>
  <si>
    <t>Fitzroy VIC 3065, Australia</t>
  </si>
  <si>
    <t>Michael John V.</t>
  </si>
  <si>
    <t>Mev C.</t>
  </si>
  <si>
    <t>Caroline Springs VIC, Australia</t>
  </si>
  <si>
    <t>Melissa  W.</t>
  </si>
  <si>
    <t>Brisbane QLD, Australia</t>
  </si>
  <si>
    <t>Max D.</t>
  </si>
  <si>
    <t>Matt M.</t>
  </si>
  <si>
    <t>‚ö°Ô∏è</t>
  </si>
  <si>
    <t>Matt B.</t>
  </si>
  <si>
    <t>Martin  M.</t>
  </si>
  <si>
    <t>Mark O.</t>
  </si>
  <si>
    <t>Bendigo VIC 3550, Australia</t>
  </si>
  <si>
    <t>Tullamarine VIC, Australia</t>
  </si>
  <si>
    <t>Marcus C.</t>
  </si>
  <si>
    <t>Ferntree Gully, Victoria, 3156, Australia</t>
  </si>
  <si>
    <t>Logistics</t>
  </si>
  <si>
    <t>Online,Truck,Car</t>
  </si>
  <si>
    <t>Marc P.</t>
  </si>
  <si>
    <t>Malik S.</t>
  </si>
  <si>
    <t>Maggie S.</t>
  </si>
  <si>
    <t>Visual artist,Pet sitter,Pet taxi driver,Pet visits,Driver,Delivery driver</t>
  </si>
  <si>
    <t>Walk,Online,Driving,Purchase delivery,Pet transport,Shopping groceries,Professional driver</t>
  </si>
  <si>
    <t>Luke j.</t>
  </si>
  <si>
    <t>Kew East VIC 3102, Australia</t>
  </si>
  <si>
    <t>Lucky B.</t>
  </si>
  <si>
    <t>Craigieburn VIC, Australia</t>
  </si>
  <si>
    <t>Linda C.</t>
  </si>
  <si>
    <t>Les D.</t>
  </si>
  <si>
    <t>Werribee South VIC, Australia</t>
  </si>
  <si>
    <t>lash N.</t>
  </si>
  <si>
    <t>Car,Ute,Large Tipper Trailer</t>
  </si>
  <si>
    <t>Kzle H.</t>
  </si>
  <si>
    <t>Kyle  M.</t>
  </si>
  <si>
    <t>Doreen VIC, Australia</t>
  </si>
  <si>
    <t>Kien A.</t>
  </si>
  <si>
    <t>Kc C.</t>
  </si>
  <si>
    <t>Plastering,Sanding,Patching</t>
  </si>
  <si>
    <t>English , malay , chinese</t>
  </si>
  <si>
    <t>Plaster</t>
  </si>
  <si>
    <t>Kazz S.</t>
  </si>
  <si>
    <t>St Kilda VIC, Australia</t>
  </si>
  <si>
    <t>Justin S.</t>
  </si>
  <si>
    <t>Harkness VIC 3337, Australia</t>
  </si>
  <si>
    <t>Joshua H.</t>
  </si>
  <si>
    <t>Joshua C.</t>
  </si>
  <si>
    <t>Joe D.</t>
  </si>
  <si>
    <t>Plumpton VIC, Australia</t>
  </si>
  <si>
    <t>Joaquin F.</t>
  </si>
  <si>
    <t>St Kilda VIC 3182, Australia</t>
  </si>
  <si>
    <t>Tree pruning,Hedging,Garden clean up and maintenance,Stump grinding</t>
  </si>
  <si>
    <t>English,Spanish</t>
  </si>
  <si>
    <t>Tree looping and garden maintenance,Stump grinding</t>
  </si>
  <si>
    <t>Toyota Hilux,Hino truck</t>
  </si>
  <si>
    <t>Jo S.</t>
  </si>
  <si>
    <t>Jj M.</t>
  </si>
  <si>
    <t>Fawkner VIC, Australia</t>
  </si>
  <si>
    <t>Jesse S.</t>
  </si>
  <si>
    <t>Jess L.</t>
  </si>
  <si>
    <t>Caloundra West QLD, Australia</t>
  </si>
  <si>
    <t>üî¥ ASIC/ ABN Registered üî¥
With having over 15 years extensive experience as an administrator I have now created my own Business which I can now happily announce is registered.
Throughout my career I have gained significant skills in operating dictaphone machines, audio transcribing, data entry, typing and/or general copy typing with an accurate and efficient typing speed of over 100 words per minute. 
I have significant knowledge and experience producing the following documents all to a high quality standard:
üîµ creating and preparing resumes;
üîµ customising Cover Letters and addressing criteria responses;
üîµ formatting and enhancing a wide variety of documents and eports;
üîµ creating various templates
I work well under pressure and am successful in completing work well before due time.
Please feel free to contact me for further information. 
Kind regards
Jess</t>
  </si>
  <si>
    <t>School Certificate Qualifications</t>
  </si>
  <si>
    <t>Converting to PDF and other programmes,Usage of Dictaphone, Transcription machine,Cover letter writing,Updating Resumes to a Professional Standard,Typing speed of 100 words per minute accurately and efficiently,Fast and Accurate Data Entry and Typing Skills</t>
  </si>
  <si>
    <t>Property Valuers Administration over 10 years experience,Building and Construction Administration 5 years experience</t>
  </si>
  <si>
    <t>Jeffrey G.</t>
  </si>
  <si>
    <t>Gardening,Removal</t>
  </si>
  <si>
    <t>Car,8x5 trailer</t>
  </si>
  <si>
    <t>Jason F.</t>
  </si>
  <si>
    <t>Jamie  L.</t>
  </si>
  <si>
    <t>Clayton VIC, Australia</t>
  </si>
  <si>
    <t>James W.</t>
  </si>
  <si>
    <t>" Thanks for reading my profile!
Currently, due to Covid I dont have a job and hence doing jobs via airtasker as main source of income.
#Dedicated, reliable and sincere, always on time.
" Fixing / handyman tasks /painting/general flat‚Äôpack assembly/ Shopping / Delivery / Pickup / Drop-off of an item / Gardening / House hold tasks /landscaping/ carpentry
Honest, reliable and all round handyman..
Police check can be provided on arrival, if required.</t>
  </si>
  <si>
    <t>Maintenance,Handyman,Paint,Fix,Landscape,Hedge</t>
  </si>
  <si>
    <t>All round handyman,Painting</t>
  </si>
  <si>
    <t>James B.</t>
  </si>
  <si>
    <t>Craigieburn VIC 3064, Australia</t>
  </si>
  <si>
    <t>James  w.</t>
  </si>
  <si>
    <t>james  c.</t>
  </si>
  <si>
    <t>Jamal J.</t>
  </si>
  <si>
    <t>IT , NBN , networking, CCTV , security camera</t>
  </si>
  <si>
    <t>Jackson M.</t>
  </si>
  <si>
    <t>Jack F.</t>
  </si>
  <si>
    <t>Rosanna VIC, Australia</t>
  </si>
  <si>
    <t>Jack E.</t>
  </si>
  <si>
    <t>Ish V.</t>
  </si>
  <si>
    <t>Blacktown NSW, Australia</t>
  </si>
  <si>
    <t>Iman B.</t>
  </si>
  <si>
    <t>Templestowe Lower VIC, Australia</t>
  </si>
  <si>
    <t>Huseyin K.</t>
  </si>
  <si>
    <t>Bundoora VIC 3086, Australia</t>
  </si>
  <si>
    <t>Hugh M.</t>
  </si>
  <si>
    <t>Harithas G.</t>
  </si>
  <si>
    <t>Lynbrook VIC 3975, Australia</t>
  </si>
  <si>
    <t>English &amp; Tamil</t>
  </si>
  <si>
    <t>Hanh  .</t>
  </si>
  <si>
    <t>Hafsa B.</t>
  </si>
  <si>
    <t>Wollert VIC, Australia</t>
  </si>
  <si>
    <t>George B.</t>
  </si>
  <si>
    <t>Sunshine West VIC, Australia</t>
  </si>
  <si>
    <t>Transportation, courier, deliveries, interstate transport.,Motorcycle specialist transportation,Removalist</t>
  </si>
  <si>
    <t>Greek - english</t>
  </si>
  <si>
    <t>Scooter,Online,Car,Bicycle,Truck</t>
  </si>
  <si>
    <t>Gary M.</t>
  </si>
  <si>
    <t>Gabriel S.</t>
  </si>
  <si>
    <t>Caulfield VIC, Australia</t>
  </si>
  <si>
    <t>Frank S.</t>
  </si>
  <si>
    <t>Melton West VIC, Australia</t>
  </si>
  <si>
    <t>Frank Q.</t>
  </si>
  <si>
    <t>Springvale VIC 3171, Australia</t>
  </si>
  <si>
    <t>Focus on 
office cleaning
commercial cleaning
Endlease cleaning
steam carpet clean
Windows cleaning
Endlease cleaning
General cleaning
We pay more atention to detail
the time is suitable to us schedule
I am very happy to work for you</t>
  </si>
  <si>
    <t>Fee P.</t>
  </si>
  <si>
    <t>Hampton Park VIC, Australia</t>
  </si>
  <si>
    <t>Helping people out with surprise deliveries</t>
  </si>
  <si>
    <t>Administration,Foil Balloons with helium,Balloon Boquets,WWC,ABN,Liability Insurance</t>
  </si>
  <si>
    <t>Faraz khan M.</t>
  </si>
  <si>
    <t>Preston VIC 3072, Australia</t>
  </si>
  <si>
    <t>ü•áü•áü•á</t>
  </si>
  <si>
    <t>Masters in Business Administration</t>
  </si>
  <si>
    <t>Moving, Lifting, Hard- Labor work, removing, rubbish removals</t>
  </si>
  <si>
    <t>English, Hindi, Urdu,Telugu</t>
  </si>
  <si>
    <t>8 years experience.</t>
  </si>
  <si>
    <t>Van,Car,Mercedes sprinter,Toyota Hi Ace</t>
  </si>
  <si>
    <t>Ethan S.</t>
  </si>
  <si>
    <t>Essential  L.</t>
  </si>
  <si>
    <t>Sunbury VIC, Australia</t>
  </si>
  <si>
    <t>Elena P.</t>
  </si>
  <si>
    <t>Thomastown VIC 3074, Australia</t>
  </si>
  <si>
    <t>üë©‚Äçüéì Content writer , Graphic designer and E-commerce expert
 I'm currently doing my Masters in Marketing.I am a content writer with more than 7 years of combined experience in website copywriting, blog writing, content editing and proofreading. 
Don't fill your website with just any content - quantity-over-quality website content is no longer effective. These days, you truly need a professional WEB CONTENT WRITER.
üíØYou don't need regular website content.
You need content that converts.
You need the kind of attention-grabbing content that has your readers adding to cart before they've even hit the end of your landing page!
There are many online businesses that do just fine with good, old-fashioned regular copy. But when you have a product that needs captivating content to pull the reader in and reach for their wallet, you need me.
üåüHere's what youcan expect :
‚ú®Killer copy written to convert
‚ú®Copyscape passable language
‚ú®Catchy titles
‚ú®Succinctly crafted sentences for capturing and retaining reader's attention
‚ú®Optimized formatting
‚ú®Advice on future content
üåüI can help with:
‚≠êWeb Content or Article Writing (any topic excluding adult and offensive themes - if unsure, please check before ordering)
‚≠êPages within your site including Home, About Us, Services, etc.
‚≠êAll my work is properly researched and plagiarism-free. 
üëçAre you ready to have your site in tip-top converting shape?
‚ö°Place your order NOW to enjoy amazing discounts on fantastic content! Lets do this .....
üë©‚Äçüéì Resume writer
MY 7 years of experience and professionalism in HR management and recruitment, I have Certified Resume Writing skills, and I am happy to do your task in a professional way which will give you chances of being shortlisted for interviews.
üîÜ Creating and producing resumes
üîÜPreparing cover letters for application process.
üîÜUpdating and creating LinkedIn profiles
üîÜFormatting and enhancing documents and reports
üîÜCreating and perfecting various templates
üîÜPossessing a typing speed of over 100 words per minute with complete accuracy and efficiency
üîÜAll provided to a high professional standard.
üî•100% Money-Back Guaranteed Services Include:
üîÜFull edit and upgrade of your resume/cv with achievement-based jobs content, grammar, flow, syntax and keyword optimization for ATS. 
I do not use airtasker as a platform of making money but helping people change their lives by helping them win interviews to get employment.
Kindly assign me to get your task completed professionally ahead of the deadline. Looking forward to working with you.
üë©‚Äçüéì Graphic design
I am from NSW Australia I am new on Airtasker but have lot of experience in Graphics designing 
8 year.I can start your design from scratch and can complete professionally
My offer includes;
 3-4 initial concepts for the logo.
 Free 3D mockup of the final design.
 Unlimited revisions.
 100% ownership and copyrights.
 Editable and printable files. ( AI, PDF, PSD, EPS, PNG, JPEG)
 In continuous touch with the client.
 High quality of work with 100% satisfaction.
 100% Satisfaction
 Fast Delivery
 High Quality Logos
 100% Original designs
 Quick response
If you have any question feel free to ask me you can add your comment below this offer I will reply prompt.</t>
  </si>
  <si>
    <t>BS Computer Science,3 year experience in  HR department,Diploma in graphic design</t>
  </si>
  <si>
    <t>I'm professional graphic designer in 7 year experience,I'm professional Resume writer/CV and cover letter expert in 6 year experience</t>
  </si>
  <si>
    <t>Graphic design,Resume writer,Cover letter,Cv,Logo design,Data entry,SEO</t>
  </si>
  <si>
    <t>Online,Only work,Enjoy</t>
  </si>
  <si>
    <t>Edward F.</t>
  </si>
  <si>
    <t>Wilston QLD, Australia</t>
  </si>
  <si>
    <t>Dylan W.</t>
  </si>
  <si>
    <t>Footscray VIC, Australia</t>
  </si>
  <si>
    <t>Dylan  I.</t>
  </si>
  <si>
    <t>Dustin  S.</t>
  </si>
  <si>
    <t>Doug H.</t>
  </si>
  <si>
    <t>Painting plastering general maintenance</t>
  </si>
  <si>
    <t>LandCruiser</t>
  </si>
  <si>
    <t>Daxesh P.</t>
  </si>
  <si>
    <t>Croydon VIC 3136, Australia</t>
  </si>
  <si>
    <t>David W.</t>
  </si>
  <si>
    <t>‚ÄúYour Satisfaction is Our Priority‚Äù
          Expert Pest Controller
Fully licensed &amp; certified pest manager 
10 million public liability insurance 
Mice and Rats Rodent Trapping &amp; Baiting
General Pest Control
Ant Control
Bee, Wasp &amp; Hornet Nest Removal
Bed Bugs
Cockroach Baiting Treatments
Silverfish
Millipedes
Pantry Pest
Carcass removal
Fly Control
Flying Insect Control
Fruit Flies &amp; Gnats
Spider Control
Garden Pest Ornamentals &amp; Yard Spraying
Carpet Beetle
Carpet Moth &amp; Larvae
Mosquitos
Fleas
Ticks
Grubs
Lice
Bird , Rodent , Possum removal &amp; Proofing
Thermal &amp; ULV Fogging
Exterminator
Fumigate
Sanitisation
Crawling and flying insect treatments and more...</t>
  </si>
  <si>
    <t>Certificate 3 in PEST MANAGEMENT &amp; TIMBER PEST</t>
  </si>
  <si>
    <t>Owner/operator @ Day and Knight Pest Control</t>
  </si>
  <si>
    <t>Car,Truck,Scooter,Walk,Online</t>
  </si>
  <si>
    <t>David T.</t>
  </si>
  <si>
    <t>David p.</t>
  </si>
  <si>
    <t>Car audio,General handyman,Tv wall mounting,In wall speakers,In car accessories</t>
  </si>
  <si>
    <t>Dave  H.</t>
  </si>
  <si>
    <t>Keilor Downs VIC, Australia</t>
  </si>
  <si>
    <t>Rubbish removal,Removals</t>
  </si>
  <si>
    <t>Truck,Car</t>
  </si>
  <si>
    <t>Daniel S.</t>
  </si>
  <si>
    <t>Melton VIC, Australia</t>
  </si>
  <si>
    <t>Corey R.</t>
  </si>
  <si>
    <t>Cranbourne East VIC, Australia</t>
  </si>
  <si>
    <t>Con R.</t>
  </si>
  <si>
    <t>Dromana VIC, Australia</t>
  </si>
  <si>
    <t>You name it and I‚Äôll do it</t>
  </si>
  <si>
    <t>Australian, Greek</t>
  </si>
  <si>
    <t>Home removals,Move anything,Courier,Deliveries,Dismantle and assemble,Handyman</t>
  </si>
  <si>
    <t>Car,Truck,Walk,Online</t>
  </si>
  <si>
    <t>Clint b.</t>
  </si>
  <si>
    <t>Hampton Park VIC 3976, Australia</t>
  </si>
  <si>
    <t>Christo S.</t>
  </si>
  <si>
    <t>‚ú®‚ú®‚ú®‚ú®‚≠ê‚≠ê‚≠ê‚≠ê‚≠ê‚ú®‚ú®‚ú®‚ú®
To all of the posters that have given me the opportunity to work in there homes and have also helped me complete over ‚ö°1000‚ö° tasks, I really appreciate it and thank you all from the bottom of my heart. 
Hi my name is Christo but everyone knows me as Chris. I'm a Qualified Cabinet Maker with over 26 years experiance, I've custom made over 8000 kitchens over the years and rated as one of the best cabinet makers in Vic by airtasker. 
I specialise in:
Custom made:
*Kitchens
*Wardrobes 
*Vanities 
*Bars 
*Reception desks 
*Shelving
*Garrage storage capboards
*Glass splash backs
*Deckings
*Pergolas
*Carports 
*Design of cabinetry 
*Kitchen Renovations
*Bathroom Renovations 
*Antique wood restorations
*Door hanging
*Door repairs
*Handle and lock installations 
*Door frame repairs
*Window frame repairs
*Doggie door installs 
*Cat flap installs
*Garrage door weather seals
*Master of floor board repairs
*Caulking with the neatest lines
*Some tiling 
*Plastering 
*Painting 
*Staining
*Same day patch and paint     
*Varnishing
*Rangehood installations 
* Floating Shelve Installations
*Disability hand rail installations
*Wall paper installing
*Fridge integration kit installs
*Shower screen repairs
*Glass repairs
*Professional art installer
*Colourbond fencing
*Wooden fence repairs
*Mirror hanging 
*TV mounting 
*Dryer mounting 
*Basket ball ring mounting + custom    made brackets
*Tig Welding
*MIG Welding
*Steel fabrication
*Steel and wooden gate repairs 
*Handy man work 
I also have plenty of carpentry skills and have a fine eye for detail, I work very hard and take great pride in all my work, I'm also good at providing solutions for difficult jobs and i love what I do. I measure, design and custom make cabinets of any sort like the ones you see in my profile, I also have experiance in old furniture restorations and welding. I deliver and install all my own work personally to make sure its done to my expectations. I have picked up a lot of skills over the years with kitchen and bathroom renovations and know how to do a variety of different jobs, I have a photo of my certificate of completion of cabinetmaking on my profile, that shows you that I'm a qualified tradie, my reviews also show the excellent customer service i provide. Please know that if you hire me you would be hiring a qualified tradesman that will give you quality work and would treat your home like I would treat my own. 
With my pricing I must look at covering my petrol, tolls, airtaskers fee, material if needed, fixings and tax, what is left over is for my time which also allows me to purchase new tools that are constantly getting worn out from heavy usage. 
If your looking for cheap, please do not assign me, I value my work and you will only get the best from me, I do not use cheap fixings or material because you will only get what you pay for, I like doing tasks and leaving the property knowing I will never be called back because something has failed. I only take on jobs that im confident in completing at a high quality finish, as you can see I have my photo on my profile so what you see is what you get when you assign me. 
I always say that if you want something done right the first time, hire a professional. 
If a task is cancelled and any material has been precut for the task, the cost of the material must be paid by the poster, that material would be useless to me and cannot be returned to my suppliers for a refund after it has been cut. 
Thank you for taking the time to look at my profile and im looking forward to working for you if you decide to assign me to your task. 
Book quickly to ensure you pick the day and time that suits you best</t>
  </si>
  <si>
    <t>Trade qualified,Qualified cabinet maker,Cabinet Maker</t>
  </si>
  <si>
    <t>Cabinet Making,Kitchen and cabinetry alterations,Custom kitchens, wardrobes, vanities, bars, TV units,,Kitchen Renovations,Bathroom Renovations,Vanities,Wardrobes,Designing,Manufacturing,Custom made shelving,Bars,Reception Desks,Tv Units,Staining,Varnishing,TV Mounting,Door Hanging,Plaster Patching,Picture Hanging,Mirrors,Fencing,Glass Splashbacks,Lock Installations,Handle Installations,Manufacturing of wooden products,Specialist in repairing wooden floorboards,Colourbond Fencing,Skirting,Decking,Verandas,Welding,Shower screen repairs,Caulking,Antique Furniture Restorations,Coming up with solutions for difficult jobs,Wall paper installer,Rangehood installations,All Rounder</t>
  </si>
  <si>
    <t>All Rounder,Cabinet Maker,Caulker,Cabinet making</t>
  </si>
  <si>
    <t>Walk,Car,Truck</t>
  </si>
  <si>
    <t>Christine N.</t>
  </si>
  <si>
    <t>Christian P.</t>
  </si>
  <si>
    <t>Chelsea, Victoria, Australia</t>
  </si>
  <si>
    <t>Chris M.</t>
  </si>
  <si>
    <t>Hughesdale VIC, Australia</t>
  </si>
  <si>
    <t>Chi C.</t>
  </si>
  <si>
    <t>Glen Waverley, VIC</t>
  </si>
  <si>
    <t>English,Chinese</t>
  </si>
  <si>
    <t>Brian V.</t>
  </si>
  <si>
    <t>üëâüèºRapid Wet Abrasive Blastingüëàüèº
Wet Abrasive &amp; Non Abrasive Blast Cleaning, paint and rust removal.
Coating &amp; Surface Restoration</t>
  </si>
  <si>
    <t>Paint and Coating Removal</t>
  </si>
  <si>
    <t>Abrasive Blaster</t>
  </si>
  <si>
    <t>Brett H.</t>
  </si>
  <si>
    <t>Brandon G.</t>
  </si>
  <si>
    <t>Edithvale VIC 3196, Australia</t>
  </si>
  <si>
    <t>Mooroolbark VIC, Australia</t>
  </si>
  <si>
    <t>Blue C.</t>
  </si>
  <si>
    <t>Billy D.</t>
  </si>
  <si>
    <t>bhanu y.</t>
  </si>
  <si>
    <t>Glen Iris VIC 3146, Australia</t>
  </si>
  <si>
    <t>Ben W.</t>
  </si>
  <si>
    <t>Mill Park, Victoria, Australia</t>
  </si>
  <si>
    <t>Ben M.</t>
  </si>
  <si>
    <t>Noble Park VIC, Australia</t>
  </si>
  <si>
    <t>Bash K.</t>
  </si>
  <si>
    <t>Broadmeadows VIC, Australia</t>
  </si>
  <si>
    <t>Aymen  H.</t>
  </si>
  <si>
    <t>Angelo L.</t>
  </si>
  <si>
    <t>Keysborough, Victoria, Australia</t>
  </si>
  <si>
    <t>.</t>
  </si>
  <si>
    <t>Delivery,Furniture assembly,Quick honest delivery,Clean safe delivery</t>
  </si>
  <si>
    <t>English- Spanish</t>
  </si>
  <si>
    <t>Truck,Online</t>
  </si>
  <si>
    <t>Andrew B.</t>
  </si>
  <si>
    <t>Andrew  E.</t>
  </si>
  <si>
    <t>Hoppers Crossing VIC 3029, Australia</t>
  </si>
  <si>
    <t>Anatoliy  N.</t>
  </si>
  <si>
    <t>–ü–æ–π–Ω—Ç –ö—É–∫ –í–∏–∫—Ç–æ—Ä–∏—è 3030, –ê–≤—Å—Ç—Ä–∞–ª–∏—è</t>
  </si>
  <si>
    <t>Ana H.</t>
  </si>
  <si>
    <t>Albion Victoria, Australia</t>
  </si>
  <si>
    <t>4 years experience cleaning supervisor,Cleaning of offices, residents rooms, outdoor communal areas &amp; vacuuming , dusting, removing rubbish,Preparing rooms for new incoming residents, including removing clothes, packing and a complete room clean, changing linen and bed sheets, washing linen/ drying, cleaning restrooms and bathrooms etc.,End of lease cleaning,Passion about hygiene, flexible, reliable and be able to work at a fast pace</t>
  </si>
  <si>
    <t>Amit K.</t>
  </si>
  <si>
    <t>Amir R.</t>
  </si>
  <si>
    <t>Courier ,Removalist ,Furniture delivery</t>
  </si>
  <si>
    <t>Allan  W.</t>
  </si>
  <si>
    <t>Mooroolbark VIC 3138, Australia</t>
  </si>
  <si>
    <t>Coles Delivery</t>
  </si>
  <si>
    <t>Alf C.</t>
  </si>
  <si>
    <t>Alan W.</t>
  </si>
  <si>
    <t>Vermont VIC, Australia</t>
  </si>
  <si>
    <t>Akbarali  A.</t>
  </si>
  <si>
    <t>aj t.</t>
  </si>
  <si>
    <t>AJ J.</t>
  </si>
  <si>
    <t>Pakenham VIC, Australia</t>
  </si>
  <si>
    <t>afaf (Faffy) T.</t>
  </si>
  <si>
    <t>Adam M.</t>
  </si>
  <si>
    <t>Rosebud VIC, Australia</t>
  </si>
  <si>
    <t>Adam G.</t>
  </si>
  <si>
    <t>Keilor East VIC 3033, Australia</t>
  </si>
  <si>
    <t>Adam E.</t>
  </si>
  <si>
    <t>Abdullah  G.</t>
  </si>
  <si>
    <t>Cheltenham VIC, Australia</t>
  </si>
  <si>
    <t>Abdul A.</t>
  </si>
  <si>
    <t>Glenroy VIC 3046, Australia</t>
  </si>
  <si>
    <t>frank L.</t>
  </si>
  <si>
    <t>Oakleigh VIC, Australia</t>
  </si>
  <si>
    <t>Yoni M.</t>
  </si>
  <si>
    <t>Dustin G.</t>
  </si>
  <si>
    <t>Truganina VIC 3029, Australia</t>
  </si>
  <si>
    <t>Hello my name is Dustin.
I run my own buisness mainly doing maintenance work. I can do everything from clean your gutters to service your car. I have had accredited training in most fields of maintenance work as well as experience. I will go out of my way to help you an make sure everything is done to your satisfaction. I'm also a qualified diesel mechanic i work with trucks an cars aswell as some plant machinery.</t>
  </si>
  <si>
    <t>Mechanic,Trailer mechanic,Engine conditioning,Diesel mechanic,Auto electrician,Gardening</t>
  </si>
  <si>
    <t>Automotive,Engines</t>
  </si>
  <si>
    <t>07/30/2021, 22:44:05</t>
  </si>
  <si>
    <t>Tom.FixNoProblem *.</t>
  </si>
  <si>
    <t>you break, I fixNoProblem _x000D_
you damage it, i fixNoProblem_x000D_
you muck up, i fixNoProblen_x000D_
you got a problem, i fixNoProblem_x000D_
job done properly never rushed.</t>
  </si>
  <si>
    <t>07/30/2021, 22:46:24</t>
  </si>
  <si>
    <t>Peter D.</t>
  </si>
  <si>
    <t>Inverloch VIC 3996, Australia</t>
  </si>
  <si>
    <t>I have experience in general handyman work, repairs, installations, assembly, clean ups, painting, high pressure cleaning, lawn mowing, furniture relocation, deliveries</t>
  </si>
  <si>
    <t>Various trade qualifications</t>
  </si>
  <si>
    <t>Handyman work, home maintenance, electrical and plumbing, 20 years experience</t>
  </si>
  <si>
    <t>20 years experience in electrical, telecommunications, renewable energy and construction industry</t>
  </si>
  <si>
    <t>07/30/2021, 22:58:03</t>
  </si>
  <si>
    <t>Daniel W.</t>
  </si>
  <si>
    <t>Ballarat, Victoria, Australia</t>
  </si>
  <si>
    <t>qualified electrician. Enjoy gardening and home renovating.</t>
  </si>
  <si>
    <t>Cert 3 electrotechnology,Cert 4 workplace health and safety</t>
  </si>
  <si>
    <t>Electrical,Garden maintenance,Handyman</t>
  </si>
  <si>
    <t>Online,Walk,Utility</t>
  </si>
  <si>
    <t>07/30/2021, 22:58:11</t>
  </si>
  <si>
    <t>Brad H.</t>
  </si>
  <si>
    <t>Flat packs,Electrical and tv,Moving,Assembly,Cleaning gutters,General handyman,Delivery</t>
  </si>
  <si>
    <t>Van,Trailer</t>
  </si>
  <si>
    <t>07/30/2021, 22:58:14</t>
  </si>
  <si>
    <t>Phil S.</t>
  </si>
  <si>
    <t>Keilor VIC, Australia</t>
  </si>
  <si>
    <t>Electrcal,Telecom</t>
  </si>
  <si>
    <t>07/30/2021, 22:58:57</t>
  </si>
  <si>
    <t>Kulwinder Singh R.</t>
  </si>
  <si>
    <t>Doveton VIC 3177, Australia</t>
  </si>
  <si>
    <t>We are a small family owned business. We believe in serving to our community back. We may be new to the platform but in reality we are running our business for more than 2 years in Victoria. 
We are experienced in residential and commercial moves. Our transport is 4.5 ton truck. Our business ensures registered in Australia. 
We have all required insurances and registered ABN too. Our truck is equipped with blankets, straps, trolleys. Our truck have electronic tailgate too. 
We are a small team of 6 members who believes in hardwork. Looking forward to get a chance to serve you. 
Cheers!</t>
  </si>
  <si>
    <t>High School</t>
  </si>
  <si>
    <t>House moves,Commercial moves,Few items moving</t>
  </si>
  <si>
    <t>Removalist,Website Developer,Dispatch</t>
  </si>
  <si>
    <t>07/30/2021, 22:59:54</t>
  </si>
  <si>
    <t>Irf M.</t>
  </si>
  <si>
    <t>Professional removalist</t>
  </si>
  <si>
    <t>Bachelors</t>
  </si>
  <si>
    <t>Removalist,Moover,Transport,UTE,Tray,Furniture moving,Electronics moving,Moving,Courier,Delivery</t>
  </si>
  <si>
    <t>Removalist</t>
  </si>
  <si>
    <t>Car,Online,Truck</t>
  </si>
  <si>
    <t>07/30/2021, 23:01:31</t>
  </si>
  <si>
    <t>Sarah C.</t>
  </si>
  <si>
    <t>I am a passionate business specialist with an interest in supporting small to medium sized businesses. I am able to provide services for administration, social media and web management, website/database/CRM creation and management, and business systems.
I am also available for business and lifestyle PA work.
I have an abundance of experience in the telecommunications, marketing, handmade, music, corporate, creative and small trade sectors.
I am also a creative who can support businesses or individuals with graphic design, marketing collateral, planner supplies, stickers, invitations and more.</t>
  </si>
  <si>
    <t>HSC,Cert III Retail,Cert II Business,Cert III Business Administration,Graduate Certificate in Marketing</t>
  </si>
  <si>
    <t>Data Entry,Administration,Customer Service,Virtual Assistant,Excel,Word,Adobe,Website Maintenance,Typing,Transcribing,WordPress,Social Media,Cover Letter,MYOB,Xero,CRM,Database Management,Spreadsheet Creation,Content Creation,Microsoft Office,Database Creation,Social Media Marketing,Content Writing,Marketing</t>
  </si>
  <si>
    <t>Over seven years experience in sales administration and customer service</t>
  </si>
  <si>
    <t>07/30/2021, 23:02:24</t>
  </si>
  <si>
    <t>Dan T.</t>
  </si>
  <si>
    <t>Cranbourne North VIC 3977, Australia</t>
  </si>
  <si>
    <t>Cert III Electrotechnology,Cert III Instrumentation</t>
  </si>
  <si>
    <t>Home improvement,Home Renovation,Windows/Door handles &amp; locks,Retaining Walls,Picture hanging,Painting,Power &amp; Elect repairs,Ceiling &amp; Wall Patching,TV setup &amp; Antenna installation,Curtain &amp; Blind rod/rail install &amp; repair,Gardening &amp; pruning,Hinges &amp; locks,Tap &amp; washer repairs/replacement</t>
  </si>
  <si>
    <t>07/30/2021, 23:03:10</t>
  </si>
  <si>
    <t>Daniel A.</t>
  </si>
  <si>
    <t>Kew VIC, Australia</t>
  </si>
  <si>
    <t>A grade electrician with Registered electrical contractors license</t>
  </si>
  <si>
    <t>07/30/2021, 23:03:53</t>
  </si>
  <si>
    <t>Joshuah B.</t>
  </si>
  <si>
    <t>Ballarat Central VIC 3350, Australia</t>
  </si>
  <si>
    <t>handy man tho my knowledge covers a vast area of expertise</t>
  </si>
  <si>
    <t>Sebastopol tech,Ballarat high,Federation University,Federation trade school,Alffie,Brace,A4e,Southern Cross University in Lismore,Murchison diary farm</t>
  </si>
  <si>
    <t>Some mechanical engineering,Some electrical engineering,STYLING DESIGN,STYLING PLACEMENT,INTERIOR DECORATION,DESIGNER,All handy man services,Concreting,Landscaping,Advertising,Plastering,Painting,Vinyl wrapping and window tinting</t>
  </si>
  <si>
    <t>English some of other languages</t>
  </si>
  <si>
    <t>Hare removals,Any concrete,Hitchcock concreting,JB trades and performance,Anthony maintenance,Centerlink,Telstra,Murchison dairy farm</t>
  </si>
  <si>
    <t>07/30/2021, 23:04:12</t>
  </si>
  <si>
    <t>Tv installation,Electrical,Cctv installs,Data and electrical cabling</t>
  </si>
  <si>
    <t>07/30/2021, 23:04:25</t>
  </si>
  <si>
    <t>Ash M.</t>
  </si>
  <si>
    <t>Carlisle WA, Australia</t>
  </si>
  <si>
    <t>Electical,Problem Solving</t>
  </si>
  <si>
    <t>9th year in the industry</t>
  </si>
  <si>
    <t>07/30/2021, 23:04:34</t>
  </si>
  <si>
    <t>AJ P.</t>
  </si>
  <si>
    <t>Family man 39yrs old. Reliable &amp; hard worker with attention to detail. Qualify auto mechanic. Handyman been in the building industry also. Can also do lawn gardening &amp; pick up/delivery. Friendly attitude &amp; honest person. Always love a challenge.</t>
  </si>
  <si>
    <t>Certificate III in Automotive light vehicle</t>
  </si>
  <si>
    <t>English &amp; khmer</t>
  </si>
  <si>
    <t>Lawn mowing gardening,Handyman,Delivery,Auto electrical &amp; mechanical work</t>
  </si>
  <si>
    <t>07/30/2021, 23:04:49</t>
  </si>
  <si>
    <t>Brad  M.</t>
  </si>
  <si>
    <t>Viewbank VIC 3084, Australia</t>
  </si>
  <si>
    <t>Kiwi lad repairing in Melbourne</t>
  </si>
  <si>
    <t>Mit  Nz</t>
  </si>
  <si>
    <t>Automotive,Electronic repairs,Engineering</t>
  </si>
  <si>
    <t>Mobile mechanic,Electronic repairs,Workshops</t>
  </si>
  <si>
    <t>Walk,Vehicle</t>
  </si>
  <si>
    <t>07/30/2021, 23:08:09</t>
  </si>
  <si>
    <t>Michael P.</t>
  </si>
  <si>
    <t>08/05/2021, 18:18:44</t>
  </si>
  <si>
    <t>Peter L.</t>
  </si>
  <si>
    <t>08/05/2021, 18:24:29</t>
  </si>
  <si>
    <t>James S.</t>
  </si>
  <si>
    <t>08/05/2021, 18:25:18</t>
  </si>
  <si>
    <t>Stephen C.</t>
  </si>
  <si>
    <t>Mentone VIC, Australia</t>
  </si>
  <si>
    <t>08/05/2021, 18:39:22</t>
  </si>
  <si>
    <t>Manny R.</t>
  </si>
  <si>
    <t>DEGREE</t>
  </si>
  <si>
    <t>Italian</t>
  </si>
  <si>
    <t>08/05/2021, 18:40:10</t>
  </si>
  <si>
    <t>Dean G.</t>
  </si>
  <si>
    <t>Narre Warren VIC, Australia</t>
  </si>
  <si>
    <t>08/05/2021, 18:40:49</t>
  </si>
  <si>
    <t>Eddy R.</t>
  </si>
  <si>
    <t>08/05/2021, 18:46:17</t>
  </si>
  <si>
    <t>Mathew C.</t>
  </si>
  <si>
    <t>Pakenham VIC 3810, Australia</t>
  </si>
  <si>
    <t>Hi my names Matt and I'v been doing handyman and farm/garden maintenance work for the last 10 years and very experience in all round maintenance around the house and farm. I can do it with reliable and efficient time with attention to detail. Do you need help with maintenance and repairs?... Then call me whether its a broken fence or your farm acres need mowing. Tidy and clean with all my own equipment and tools, HR &amp; Motorbike licence for use on farm if needed, competitive hourly rate or set price. 
Pakenham and surrounding, Fully insured and public liability.
Here are some of the things I do...
House repairs (inside and out) Non Electrical 
Basic Carpentry including (doors rehung, decking repairs, Painting exterior and interior and any other general repairs
Basic Plumbing including shower taps, new shower heads, blocked drains and toilet repairs
Farm and home fence repairs, Paddock Harrowing
Farm acre and home mowing/slashing garden maintenance
Landscaping and pruning, Tree trimming and cutting wood
Rubbish removal and end of lease bond repairs
Bathroom repair such as crack tiles or tap/sink leaks</t>
  </si>
  <si>
    <t>Daniel  J.</t>
  </si>
  <si>
    <t>Deer Park, Victoria, Australia</t>
  </si>
  <si>
    <t>I am a mobile based mechanic and auto elec by trade in deer park I currently specialise in mobile battery replacements and alternators, we run a full diagnostic on your starting systems and charging systems before going ahead with any replacement, I have my own company servicing all of Melbourne and western and northern suburbs and surrounds, I offer excellent servicing and repairs all using quality parts and workmanship. I guarantee all my work. Receipt given upon request.</t>
  </si>
  <si>
    <t>Certificate III in automotive electrical,Certificate III in automotive technology,First Aid,Certificate III in business</t>
  </si>
  <si>
    <t>Diagnostics faults of cars/trucks/suv,Installing installation of electrical components in cars,Mechanical break downs</t>
  </si>
  <si>
    <t>English only</t>
  </si>
  <si>
    <t>Auto Electrician,Roadside Assistance tech,Battery tech,Retail,Mechanic services</t>
  </si>
  <si>
    <t>Chris L.</t>
  </si>
  <si>
    <t>Altona North VIC 3025, Australia</t>
  </si>
  <si>
    <t>Qualified and insured electrician that can take care of all your electrical needs! 
Security cameras
Switchboard upgrades
Downlight upgrades
Hanging of Pendants/chandeliers
Will provide safety certificate!
All electrical work comes with safety certificates, warranty and a piece of mind! 
Services are priced per job soo there is no hidden costs! 
My services include: 
Domestic Electrical: 
- New Homes 
- New Electrical Connections 
- Renovations 
- Re-wiring for Old Homes 
- Smart Home &amp; Automation 
- Electrical Fault Finding 
- Electrical Safety Audits 
- Undergrounds 
- Powerpoints and Switches 
- Switchboard Upgrades 
- Safety Switches 
- Split System Air Cons 
- General Lighting 
- LED Downlights 
- Security Lighting 
- Garden Lighting 
- Strip lighting in Kitchens/bathrooms 
- Pendants 
- Ceiling Fans 
- Smoke Alarms 
- Bathroom Heat lights 
- Outdoor Electric Heaters 
- Phone/Data/TV points 
- Alarm Security Systems - Bosch 
- CCTV Security Systems - Dahua 
- Video Intercoms - Dahua 
Commercial Services: 
- Emergency lighting Systems 
- High Bay Lights 
- LED Lighting 
- Extra Lighting and Power 
- General Electrical Maintenance 
- Switchboard Upgrades 
- Equipment Installations and commissioning 
- Testing &amp; Tagging 
- Alarm Security and CCTV Systems 
- Office fitouts Power/Data 
- Telecommunications Setups</t>
  </si>
  <si>
    <t>Meagan M.</t>
  </si>
  <si>
    <t>Monash university</t>
  </si>
  <si>
    <t>Mechanic,Auto body repairs and spray paint,Auto electrician,Motorbike repairs and builds,Any physical labour,Computer, laptop and phone repairs</t>
  </si>
  <si>
    <t>Rajnish C.</t>
  </si>
  <si>
    <t>We provide heating &amp; cooling services</t>
  </si>
  <si>
    <t>Qualified, licenced &amp; certified</t>
  </si>
  <si>
    <t>Air conditioning, electrical diagnostic, plumbing</t>
  </si>
  <si>
    <t>Experienced, technically sound knowledge</t>
  </si>
  <si>
    <t>Wing fu C.</t>
  </si>
  <si>
    <t>Bayswater VIC, Australia</t>
  </si>
  <si>
    <t>Over 30 years ICT experience. Cisco certified. Microsoft partner.
* Network &amp; Network Security
* Microsoft Office 365
* Google Workspace (formerly G-suit)
* Microsoft Windows | Mac
* Microsoft server
* Linux | LAMP | Ngnix
* VMWare | Citrix
* Cloud: Azure | AWS | GCP
* SQL | Power BI | Business Objects | Cognos
* Java | PHP | Python | R
* Advanced level Excel
* Google sheet &amp; Google script
* Wordpress | Shopify | Magento
* Project Management
* ERP: Infor SyteLine | Oracle EBS | SAP
* PC assembly, troubleshoot, fix
* NAS (Synology | QNAP)
* Blockchain | Hyperledger
* Cryptocurrency Mining
Handyman with own tools:
* IKEA Verified
* Electronics hobbyist
* Hi-Fi hobbyist
* Raspberry Pi and Adruino hobbyist
* WWCC
* Police Check
* Full Victorian driver license</t>
  </si>
  <si>
    <t>BSc (Hons),MEcon,Grad Dip Computing,Project Management,ITIL</t>
  </si>
  <si>
    <t>Bharat S.</t>
  </si>
  <si>
    <t>Hello,
I have plenty of experience in DIY stuff, assembling furnitures, upholstery cleaning, packaging , work place (Office space) furniture assembly,Kids Furniture Assembly , Playgrounds Assembly (Cubby House etc.) household furniture assembly and other computers related stuff. Happy to help you if you have an accurate description of the job posted on Airtasker. Have my own ABN and Public Liability insurance in case you have more work in Future. Most of my work is old customers these days. Thanks! &amp; be Awesome! üòä</t>
  </si>
  <si>
    <t>Masters Of Telecommunications and Networks Engineering,La Trobe University (Bundoora)</t>
  </si>
  <si>
    <t>Flatpack assembly,Upholstery and carpet cleaning</t>
  </si>
  <si>
    <t>English, Hindi</t>
  </si>
  <si>
    <t>Contractor</t>
  </si>
  <si>
    <t>Jarrod  M.</t>
  </si>
  <si>
    <t>St Helena VIC, Australia</t>
  </si>
  <si>
    <t>Hi I‚Äôm Jarrod. 
I am a refrigeration and air-conditioning mechanic. With a wide range of experience ranging from commercial refrigeration to domestic air- conditioning. I am new to air tasker, I have joined to take on some extra weekend work ! Mainly looking towards domestic air-conditioning at a very reasonable rate for the first quality of work. 
I can perform FULL installs including the electrical work with the helping hand of my A grade qualified electrician friend.</t>
  </si>
  <si>
    <t>Brendan G.</t>
  </si>
  <si>
    <t>Officer VIC, Australia</t>
  </si>
  <si>
    <t/>
  </si>
  <si>
    <t>I own a local, family owned electrical business, based in South East Melbourne. We offer reliable, sustainable solutions to all your lighting and electrical requirements. Contact Brendan for friendly advice or to organise a quote.</t>
  </si>
  <si>
    <t>Licenced Electrician,Registered Electrical Contractor,Registered Cabler</t>
  </si>
  <si>
    <t>Electrical, all things domestic and commercial.,Powerpoints,Switches,Downlights,Pendants,Floodlights,Sensors,TV and Foxtel Points,Data Points,Camera Systems,Ceiling Sweep Fans,Exhaust Fans,Bathroom Tastic Heat/Light Units</t>
  </si>
  <si>
    <t>Mordialloc VIC, Australia</t>
  </si>
  <si>
    <t>[Content Moderated] is a registered electrical contractor that operates in and around the melbourne/bayside area._x000D_
_x000D_
With many years experience in domestic and commercial we pride ourselfes on delivering the best service and customer surpport._x000D_
_x000D_
We are reliable and very professional electricians that produce excellent work_x000D_
_x000D_
Instagram: [Content Moderated]</t>
  </si>
  <si>
    <t>A- grade electrical license,Registered electrical contractor</t>
  </si>
  <si>
    <t>New home wiring,Light and power,LED lighting upgrades,Data/ phones / TV,Switchboards new or upgrades,Extensions,Fault finding,TV wall mounting</t>
  </si>
  <si>
    <t>Over 10 years in the electrical trade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</si>
</sst>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Calibri"/>
      <family val="2"/>
      <scheme val="minor"/>
    </font>
    <font>
      <b/>
      <sz val="12"/>
      <color theme="1"/>
      <name val="Calibri"/>
      <family val="2"/>
      <scheme val="minor"/>
    </font>
    <font>
      <b/>
      <i/>
      <sz val="12"/>
      <color theme="1"/>
      <name val="Calibri"/>
      <family val="2"/>
      <scheme val="minor"/>
    </font>
    <font>
      <b/>
      <sz val="12"/>
      <color rgb="FFFF0000"/>
      <name val="Calibri"/>
      <family val="2"/>
      <scheme val="minor"/>
    </font>
    <font>
      <sz val="14"/>
      <color theme="1"/>
      <name val="Calibri"/>
      <family val="2"/>
    </font>
    <font>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2"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9" fontId="2" fillId="0" borderId="1" xfId="1"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xf numFmtId="49" fontId="0" fillId="0" borderId="1" xfId="0" applyNumberFormat="1" applyBorder="1"/>
    <xf numFmtId="1" fontId="5" fillId="0" borderId="1" xfId="0" applyNumberFormat="1" applyFont="1" applyBorder="1" applyAlignment="1">
      <alignment vertical="center" wrapText="1"/>
    </xf>
    <xf numFmtId="2" fontId="6" fillId="0" borderId="1" xfId="0" applyNumberFormat="1" applyFont="1" applyBorder="1" applyAlignment="1">
      <alignment horizontal="right" vertical="center"/>
    </xf>
    <xf numFmtId="49" fontId="0" fillId="0" borderId="1" xfId="0" applyNumberFormat="1" applyBorder="1" applyAlignment="1">
      <alignment wrapText="1"/>
    </xf>
    <xf numFmtId="2" fontId="0" fillId="0" borderId="1" xfId="0" applyNumberFormat="1" applyBorder="1"/>
    <xf numFmtId="9" fontId="0" fillId="0" borderId="1" xfId="1" applyFont="1" applyBorder="1"/>
    <xf numFmtId="0" fontId="0" fillId="0" borderId="1" xfId="0" applyBorder="1" applyAlignment="1">
      <alignment wrapText="1"/>
    </xf>
    <xf numFmtId="14" fontId="0" fillId="0" borderId="1" xfId="0" applyNumberFormat="1" applyBorder="1"/>
    <xf numFmtId="9" fontId="0" fillId="0" borderId="1" xfId="0" applyNumberFormat="1" applyBorder="1"/>
    <xf numFmtId="1" fontId="0" fillId="0" borderId="0" xfId="0" applyNumberFormat="1"/>
    <xf numFmtId="2"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608_worker_allprofiles_V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Client Data"/>
      <sheetName val="Seek-Service"/>
      <sheetName val="Airtasker"/>
      <sheetName val="All common workers from both "/>
      <sheetName val="worker_allprofiles_0813"/>
      <sheetName val="worker_allprofiles_0730"/>
      <sheetName val="Sheet4"/>
      <sheetName val="worker_allprofiles_0804"/>
      <sheetName val="EDA"/>
      <sheetName val="Sheet5"/>
      <sheetName val="Sheet3"/>
    </sheetNames>
    <sheetDataSet>
      <sheetData sheetId="0"/>
      <sheetData sheetId="1"/>
      <sheetData sheetId="2"/>
      <sheetData sheetId="3"/>
      <sheetData sheetId="4"/>
      <sheetData sheetId="5"/>
      <sheetData sheetId="6"/>
      <sheetData sheetId="7"/>
      <sheetData sheetId="8">
        <row r="2">
          <cell r="A2" t="str">
            <v>Michael Q.</v>
          </cell>
          <cell r="B2" t="str">
            <v>Doncaster East VIC, Australia</v>
          </cell>
          <cell r="C2" t="str">
            <v>Licence No. REC28252</v>
          </cell>
          <cell r="D2" t="str">
            <v>electrician</v>
          </cell>
          <cell r="E2" t="str">
            <v>not electrician</v>
          </cell>
          <cell r="F2" t="str">
            <v>electrician</v>
          </cell>
          <cell r="G2" t="str">
            <v>electrician</v>
          </cell>
          <cell r="H2" t="str">
            <v>Licensed and Insured A Grade Electrician _x000D_
-Lighting_x000D_
-Powerpoints_x000D_
-Switchboards_x000D_
-Office fit-outs_x000D_
-Rewires_x000D_
-Fault finding_x000D_
-Smoke alarms_x000D_
-Ovens_x000D_
-Cooktop_x000D_
-Rangehood_x000D_
-Tv Aerial_x000D_
-Data cabling</v>
          </cell>
          <cell r="I2">
            <v>5</v>
          </cell>
          <cell r="J2">
            <v>55</v>
          </cell>
          <cell r="K2">
            <v>57</v>
          </cell>
          <cell r="L2">
            <v>0.95</v>
          </cell>
          <cell r="M2" t="str">
            <v xml:space="preserve"> </v>
          </cell>
          <cell r="N2" t="str">
            <v>Electrical</v>
          </cell>
          <cell r="O2" t="str">
            <v xml:space="preserve"> </v>
          </cell>
          <cell r="P2" t="str">
            <v>Electrical,Powerpoint,Light,Oven,Rangehood,Switches,Cooktop</v>
          </cell>
          <cell r="Q2" t="str">
            <v xml:space="preserve"> </v>
          </cell>
          <cell r="R2" t="str">
            <v>08/05/2021, 18:22:05</v>
          </cell>
        </row>
        <row r="3">
          <cell r="A3" t="str">
            <v>Alexander S.</v>
          </cell>
          <cell r="B3" t="str">
            <v>Cairnlea VIC, Australia</v>
          </cell>
          <cell r="C3" t="str">
            <v>Licence No. REC25763</v>
          </cell>
          <cell r="D3" t="str">
            <v>electrician</v>
          </cell>
          <cell r="E3" t="str">
            <v>electrician</v>
          </cell>
          <cell r="F3" t="str">
            <v>electrician</v>
          </cell>
          <cell r="G3" t="str">
            <v>not electrician</v>
          </cell>
          <cell r="H3" t="str">
            <v>Qualified Electrician, servicing all areas of Melbourne. Qualcomm Electrics are the best choice for all your electrical needs as we are fully licensed, fully insured and offer 12 months warranty on all work and products supplied by us!_x000D_
_x000D_
Our focus is to provide ethical and professional support to our customers._x000D_
_x000D_
Help support small business' by hiring us for your electrical needs!_x000D_
_x000D_
_x000D_
_x000D_
Our services are but not limited to:_x000D_
_x000D_
- Switchboard Upgrades_x000D_
- Repairs to lighting, power, TV, telephone and power outlet points_x000D_
- Electricity Fault Finding and Repairs_x000D_
- Smoke detectors_x000D_
- Installing additional Power Outlets, Indoor and outdoor lighting_x000D_
- Ceiling Fans &amp; exhaust fans._x000D_
_x000D_
Check us out on instagram @qualcomm.electrics_x000D_
_x000D_
REC 25763</v>
          </cell>
          <cell r="I3">
            <v>5</v>
          </cell>
          <cell r="J3">
            <v>2</v>
          </cell>
          <cell r="K3">
            <v>2</v>
          </cell>
          <cell r="L3" t="str">
            <v xml:space="preserve"> </v>
          </cell>
          <cell r="M3" t="str">
            <v>Certificate III in electrotechnology,Certificate IV in Building and construction</v>
          </cell>
          <cell r="N3" t="str">
            <v>Qualified electrician,Great with tools,Punctual,Friendly,Honest,Hard working</v>
          </cell>
          <cell r="O3" t="str">
            <v>English</v>
          </cell>
          <cell r="P3" t="str">
            <v>New homes,Renovations,Extensions,Small jobs,Big jobs</v>
          </cell>
          <cell r="Q3" t="str">
            <v>Car</v>
          </cell>
          <cell r="R3" t="str">
            <v>08/05/2021, 18:22:30</v>
          </cell>
        </row>
        <row r="4">
          <cell r="A4" t="str">
            <v>David S.</v>
          </cell>
          <cell r="B4" t="str">
            <v>Chirnside Park VIC 3116, Australia</v>
          </cell>
          <cell r="C4" t="str">
            <v>Licence No. REC17396</v>
          </cell>
          <cell r="D4" t="str">
            <v>electrician</v>
          </cell>
          <cell r="E4" t="str">
            <v>electrician</v>
          </cell>
          <cell r="F4" t="str">
            <v>electrician</v>
          </cell>
          <cell r="G4" t="str">
            <v>electrician</v>
          </cell>
          <cell r="H4" t="str">
            <v>Professional electrical and maintenance services that are affordable and reliable._x000D_
With over 33 years in the electrical industry, providing the knowledge and experience for all your electrical and maintenance needs, domestic, commercial &amp; industrial.</v>
          </cell>
          <cell r="I4">
            <v>5</v>
          </cell>
          <cell r="J4">
            <v>2</v>
          </cell>
          <cell r="K4">
            <v>2</v>
          </cell>
          <cell r="L4" t="str">
            <v xml:space="preserve"> </v>
          </cell>
          <cell r="M4" t="str">
            <v>Cert. Electrical Mechanic,A Grade Electrical Licence,Registered Electrical Contractor,Cert, Thermal Inspection,PLC I &amp; II,Electrical Industrial Control 1A &amp; 1B</v>
          </cell>
          <cell r="N4" t="str">
            <v>A Grade Electrician,Industrial Control and Automation,All Domestic, Commercial and Industrial work,33 years experience,Public Liability Insured,Work completed to your satisfaction,Registered Electrical Contractor (REC 17396),Thermal imaging</v>
          </cell>
          <cell r="O4" t="str">
            <v>English</v>
          </cell>
          <cell r="P4" t="str">
            <v>Siemens Ltd,Schneider Electric,Broadspectrum,Acrodyne,Maintenance Systems Consolidated</v>
          </cell>
          <cell r="Q4" t="str">
            <v>Car</v>
          </cell>
          <cell r="R4" t="str">
            <v>08/05/2021, 18:25:21</v>
          </cell>
        </row>
        <row r="5">
          <cell r="A5" t="str">
            <v>Vishal S.</v>
          </cell>
          <cell r="B5" t="str">
            <v>Tullamarine VIC 3043, Australia</v>
          </cell>
          <cell r="C5" t="str">
            <v>Licence No. REC: 32441</v>
          </cell>
          <cell r="D5" t="str">
            <v>electrician</v>
          </cell>
          <cell r="E5" t="str">
            <v>electrician</v>
          </cell>
          <cell r="F5" t="str">
            <v>not electrician</v>
          </cell>
          <cell r="G5" t="str">
            <v>not electrician</v>
          </cell>
          <cell r="H5" t="str">
            <v>I am Qualified and Insured Electrician with Experience of more than 10 years in Domestic and Commercial Electrical Upgrades.
REC: 32441</v>
          </cell>
          <cell r="I5" t="str">
            <v xml:space="preserve"> </v>
          </cell>
          <cell r="J5" t="str">
            <v xml:space="preserve"> </v>
          </cell>
          <cell r="K5" t="str">
            <v xml:space="preserve"> </v>
          </cell>
          <cell r="L5" t="str">
            <v xml:space="preserve"> </v>
          </cell>
          <cell r="M5" t="str">
            <v>Electrician</v>
          </cell>
          <cell r="N5" t="str">
            <v>Domestic,Lighting Upgrade Specialist</v>
          </cell>
          <cell r="O5" t="str">
            <v>English,Hindi,GUJARATI</v>
          </cell>
          <cell r="P5" t="str">
            <v xml:space="preserve"> </v>
          </cell>
          <cell r="Q5" t="str">
            <v xml:space="preserve"> </v>
          </cell>
          <cell r="R5" t="str">
            <v>08/05/2021, 18:50:07</v>
          </cell>
        </row>
        <row r="6">
          <cell r="A6" t="str">
            <v>Rhys L.</v>
          </cell>
          <cell r="B6" t="str">
            <v>Brookfield VIC, Australia</v>
          </cell>
          <cell r="C6" t="str">
            <v>Licence No. REC-32006</v>
          </cell>
          <cell r="D6" t="str">
            <v>electrician</v>
          </cell>
          <cell r="E6" t="str">
            <v>not electrician</v>
          </cell>
          <cell r="F6" t="str">
            <v>not electrician</v>
          </cell>
          <cell r="G6" t="str">
            <v>not electrician</v>
          </cell>
          <cell r="H6" t="str">
            <v>Licensed A Grade electrician and Registered Electrical Contractor. 
REC-32006
15+ years experience offering a professional service for all type of electrical works from Domestic/commercial/residential/industrial.</v>
          </cell>
          <cell r="I6">
            <v>5</v>
          </cell>
          <cell r="J6">
            <v>38</v>
          </cell>
          <cell r="K6">
            <v>40</v>
          </cell>
          <cell r="L6">
            <v>0.97</v>
          </cell>
          <cell r="M6" t="str">
            <v xml:space="preserve"> </v>
          </cell>
          <cell r="N6" t="str">
            <v xml:space="preserve"> </v>
          </cell>
          <cell r="O6" t="str">
            <v xml:space="preserve"> </v>
          </cell>
          <cell r="P6" t="str">
            <v xml:space="preserve"> </v>
          </cell>
          <cell r="Q6" t="str">
            <v xml:space="preserve"> </v>
          </cell>
          <cell r="R6" t="str">
            <v>08/05/2021, 18:18:11</v>
          </cell>
        </row>
        <row r="7">
          <cell r="A7" t="str">
            <v>Brad M.</v>
          </cell>
          <cell r="B7" t="str">
            <v>Gladstone Park VIC, Australia</v>
          </cell>
          <cell r="C7" t="str">
            <v xml:space="preserve">Licence No. REC-31648	</v>
          </cell>
          <cell r="D7" t="str">
            <v>electrician</v>
          </cell>
          <cell r="E7" t="str">
            <v>not electrician</v>
          </cell>
          <cell r="F7" t="str">
            <v>electrician</v>
          </cell>
          <cell r="G7" t="str">
            <v>electrician</v>
          </cell>
          <cell r="H7" t="str">
            <v>Licenced, Registered and Insured Electrician. Domestic or commercial. No job to big or small!</v>
          </cell>
          <cell r="I7">
            <v>5</v>
          </cell>
          <cell r="J7">
            <v>114</v>
          </cell>
          <cell r="K7">
            <v>128</v>
          </cell>
          <cell r="L7">
            <v>0.95</v>
          </cell>
          <cell r="M7" t="str">
            <v>A Grade, REC, ABN</v>
          </cell>
          <cell r="N7" t="str">
            <v>Electrician</v>
          </cell>
          <cell r="O7" t="str">
            <v>English</v>
          </cell>
          <cell r="P7" t="str">
            <v>Electrician</v>
          </cell>
          <cell r="Q7" t="str">
            <v>Car</v>
          </cell>
          <cell r="R7" t="str">
            <v>08/05/2021, 18:18:43</v>
          </cell>
        </row>
        <row r="8">
          <cell r="A8" t="str">
            <v>Goce T.</v>
          </cell>
          <cell r="B8" t="str">
            <v>Sunshine West VIC 3020, Australia</v>
          </cell>
          <cell r="C8" t="str">
            <v>Licence No. REC-31184</v>
          </cell>
          <cell r="D8" t="str">
            <v>electrician</v>
          </cell>
          <cell r="E8" t="str">
            <v>electrician</v>
          </cell>
          <cell r="F8" t="str">
            <v>not electrician</v>
          </cell>
          <cell r="G8" t="str">
            <v>electrician</v>
          </cell>
          <cell r="H8" t="str">
            <v>RLT Electrical Services 
Licensed electrician and registered electrical contractor located in the inner western suburbs.</v>
          </cell>
          <cell r="I8">
            <v>5</v>
          </cell>
          <cell r="J8">
            <v>2</v>
          </cell>
          <cell r="K8">
            <v>2</v>
          </cell>
          <cell r="L8" t="str">
            <v xml:space="preserve"> </v>
          </cell>
          <cell r="M8" t="str">
            <v>A-grade Electrician</v>
          </cell>
          <cell r="N8" t="str">
            <v xml:space="preserve"> </v>
          </cell>
          <cell r="O8" t="str">
            <v xml:space="preserve"> </v>
          </cell>
          <cell r="P8" t="str">
            <v>Electrical</v>
          </cell>
          <cell r="Q8" t="str">
            <v xml:space="preserve"> </v>
          </cell>
          <cell r="R8" t="str">
            <v>08/05/2021, 18:20:38</v>
          </cell>
        </row>
        <row r="9">
          <cell r="A9" t="str">
            <v>Benjamin D.</v>
          </cell>
          <cell r="B9" t="str">
            <v>Westmeadows VIC, Australia</v>
          </cell>
          <cell r="C9" t="str">
            <v>Licence No. REC-30344</v>
          </cell>
          <cell r="D9" t="str">
            <v>electrician</v>
          </cell>
          <cell r="E9" t="str">
            <v>not electrician</v>
          </cell>
          <cell r="F9" t="str">
            <v>not electrician</v>
          </cell>
          <cell r="G9" t="str">
            <v>not electrician</v>
          </cell>
          <cell r="H9" t="str">
            <v>A Class Electrician _x000D_
_x000D_
Based in Melbourne._x000D_
_x000D_
Fully qualified and insured Electrician_x000D_
_x000D_
Service/Maintenance works</v>
          </cell>
          <cell r="I9">
            <v>5</v>
          </cell>
          <cell r="J9">
            <v>8</v>
          </cell>
          <cell r="K9">
            <v>11</v>
          </cell>
          <cell r="L9">
            <v>1</v>
          </cell>
          <cell r="M9" t="str">
            <v xml:space="preserve"> </v>
          </cell>
          <cell r="N9" t="str">
            <v xml:space="preserve"> </v>
          </cell>
          <cell r="O9" t="str">
            <v xml:space="preserve"> </v>
          </cell>
          <cell r="P9" t="str">
            <v xml:space="preserve"> </v>
          </cell>
          <cell r="Q9" t="str">
            <v xml:space="preserve"> </v>
          </cell>
          <cell r="R9" t="str">
            <v>08/05/2021, 18:39:30</v>
          </cell>
        </row>
        <row r="10">
          <cell r="A10" t="str">
            <v>Daniel  F.</v>
          </cell>
          <cell r="B10" t="str">
            <v>Carrum Downs VIC, Australia</v>
          </cell>
          <cell r="C10" t="str">
            <v>Licence No. REC- 30745</v>
          </cell>
          <cell r="D10" t="str">
            <v>electrician</v>
          </cell>
          <cell r="E10" t="str">
            <v>not electrician</v>
          </cell>
          <cell r="F10" t="str">
            <v>not electrician</v>
          </cell>
          <cell r="G10" t="str">
            <v>not electrician</v>
          </cell>
          <cell r="H10" t="str">
            <v>Hi, I‚Äôm a fully licensed A grade electrician, registered electrical contractor and proud owner of [CONTENT MODERATED] who has been part of the industry for nearly 20 years. Over the course of my career I have earnt valuable experience in appliance repairs in which I was a service technician for 10 of those years. This is something I‚Äôve always enjoyed doing and have been extremely competent, hence the services I‚Äôm offering today. Over the course of time our services now include most domestic work and installations which include down lighting, GPO installations, general light and power and much more. I look forward to hopefully working with you in the future.
REC- 30745</v>
          </cell>
          <cell r="I10">
            <v>5</v>
          </cell>
          <cell r="J10">
            <v>499</v>
          </cell>
          <cell r="K10">
            <v>559</v>
          </cell>
          <cell r="L10">
            <v>1</v>
          </cell>
          <cell r="M10" t="str">
            <v xml:space="preserve"> </v>
          </cell>
          <cell r="N10" t="str">
            <v xml:space="preserve"> </v>
          </cell>
          <cell r="O10" t="str">
            <v xml:space="preserve"> </v>
          </cell>
          <cell r="P10" t="str">
            <v xml:space="preserve"> </v>
          </cell>
          <cell r="Q10" t="str">
            <v xml:space="preserve"> </v>
          </cell>
          <cell r="R10" t="str">
            <v>08/05/2021, 18:20:18</v>
          </cell>
        </row>
        <row r="11">
          <cell r="A11" t="str">
            <v>Kris R.</v>
          </cell>
          <cell r="B11" t="str">
            <v>Coldstream VIC, Australia</v>
          </cell>
          <cell r="C11" t="str">
            <v>Licence No. REC 30748</v>
          </cell>
          <cell r="D11" t="str">
            <v>electrician</v>
          </cell>
          <cell r="E11" t="str">
            <v>not electrician</v>
          </cell>
          <cell r="F11" t="str">
            <v>electrician</v>
          </cell>
          <cell r="G11" t="str">
            <v>not electrician</v>
          </cell>
          <cell r="H11" t="str">
            <v>Hello im Kris an electrician from the eastern suburbs and I'm here to help with any electrical problems, installations or upgrades you may like. 
Fully licensed &amp; insured
REC 30748</v>
          </cell>
          <cell r="I11">
            <v>5</v>
          </cell>
          <cell r="J11">
            <v>40</v>
          </cell>
          <cell r="K11">
            <v>40</v>
          </cell>
          <cell r="L11">
            <v>0.54</v>
          </cell>
          <cell r="M11" t="str">
            <v xml:space="preserve"> </v>
          </cell>
          <cell r="N11" t="str">
            <v>All things electrical</v>
          </cell>
          <cell r="O11" t="str">
            <v>English</v>
          </cell>
          <cell r="P11" t="str">
            <v xml:space="preserve"> </v>
          </cell>
          <cell r="Q11" t="str">
            <v>Car</v>
          </cell>
          <cell r="R11" t="str">
            <v>08/05/2021, 18:21:07</v>
          </cell>
        </row>
        <row r="12">
          <cell r="A12" t="str">
            <v>Simon M.</v>
          </cell>
          <cell r="B12" t="str">
            <v>Moonee Ponds VIC, Australia</v>
          </cell>
          <cell r="C12" t="str">
            <v>Licence No. REC 27916</v>
          </cell>
          <cell r="D12" t="str">
            <v>electrician</v>
          </cell>
          <cell r="E12" t="str">
            <v>not electrician</v>
          </cell>
          <cell r="F12" t="str">
            <v>not electrician</v>
          </cell>
          <cell r="G12" t="str">
            <v>electrician</v>
          </cell>
          <cell r="H12" t="str">
            <v>Hi Everyone üëã 
I‚Äôm a fully licensed ‚ÄúA‚Äù Grade Electrician. That‚Äôs my profession. 
I am also a Registered Electrical Contractor - REC 27916.
As you scroll down and read my reviews you‚Äôll see that I‚Äôm not scared to do anything else üòäüëç
I will place offers on tasks that I believe I can complete with nothing less than 100% customer satisfaction and a 5 star review.</v>
          </cell>
          <cell r="I12">
            <v>5</v>
          </cell>
          <cell r="J12">
            <v>776</v>
          </cell>
          <cell r="K12">
            <v>804</v>
          </cell>
          <cell r="L12">
            <v>0.99</v>
          </cell>
          <cell r="M12" t="str">
            <v xml:space="preserve"> </v>
          </cell>
          <cell r="N12" t="str">
            <v xml:space="preserve"> </v>
          </cell>
          <cell r="O12" t="str">
            <v>Maltese,English</v>
          </cell>
          <cell r="P12" t="str">
            <v>‚ÄúA‚Äù Grade Electrician</v>
          </cell>
          <cell r="Q12" t="str">
            <v>Online,Walk,Car</v>
          </cell>
          <cell r="R12" t="str">
            <v>08/05/2021, 18:19:12</v>
          </cell>
        </row>
        <row r="13">
          <cell r="A13" t="str">
            <v>Martins T.</v>
          </cell>
          <cell r="B13" t="str">
            <v>Lower Plenty VIC 3093, Australia</v>
          </cell>
          <cell r="C13" t="str">
            <v xml:space="preserve">Licence No. REC 27608 </v>
          </cell>
          <cell r="D13" t="str">
            <v>electrician</v>
          </cell>
          <cell r="E13" t="str">
            <v>electrician</v>
          </cell>
          <cell r="F13" t="str">
            <v>electrician</v>
          </cell>
          <cell r="G13" t="str">
            <v>electrician</v>
          </cell>
          <cell r="H13" t="str">
            <v>I'm a registered and fully insured electrical contractor with over 7 years trade experience. I specialise in domestic/small commercial and industrial electrical work, including switchboard upgrades, installing downlights, pendants, power points, ceiling fans, switches, landscape lighting etc. I also specialise in complete split system installations. All works certified with a certificate of electrical safety on completion. Smartlec Electrical Solutions REC 27608 ArcTick Certified</v>
          </cell>
          <cell r="I13">
            <v>5</v>
          </cell>
          <cell r="J13">
            <v>28</v>
          </cell>
          <cell r="K13">
            <v>34</v>
          </cell>
          <cell r="L13">
            <v>0.97</v>
          </cell>
          <cell r="M13" t="str">
            <v>Cert III Electrotechnology (Electrician),Cert II Refrigeration (Split systems and heat pumps)</v>
          </cell>
          <cell r="N13" t="str">
            <v>Electrical,Handyman,Split system installation,Audio Visual,Data/phone</v>
          </cell>
          <cell r="O13" t="str">
            <v>English,Latvian</v>
          </cell>
          <cell r="P13" t="str">
            <v>Electrical,Handyman,Tech help,Split system installation,Data/phone,Ausio visual</v>
          </cell>
          <cell r="Q13" t="str">
            <v>Online,Walk,Car,Truck</v>
          </cell>
          <cell r="R13" t="str">
            <v>08/05/2021, 18:45:43</v>
          </cell>
        </row>
        <row r="14">
          <cell r="A14" t="str">
            <v>Jesse A.</v>
          </cell>
          <cell r="B14" t="str">
            <v>Seabrook VIC, Australia</v>
          </cell>
          <cell r="C14" t="str">
            <v>Licence No. REC - 31028</v>
          </cell>
          <cell r="D14" t="str">
            <v>electrician</v>
          </cell>
          <cell r="E14" t="str">
            <v>not electrician</v>
          </cell>
          <cell r="F14" t="str">
            <v>not electrician</v>
          </cell>
          <cell r="G14" t="str">
            <v>not electrician</v>
          </cell>
          <cell r="H14" t="str">
            <v>Power On Electrical &amp; Data, is a fully licensed, insured and registered electrical business. (REC-31028)
As a company we guarantee the highest level of service, with excellent timing and on-time communication with all customers. 
Call us to for any electrical or data work for a free quote on [Content Moderated] 
Works include:
- Lighting upgrades.
- Smoke alarm installations/maintenance.
- Switchboard upgrades/mains upgrades. 
- Real estate electrical inspections and certifications.
- New homes/renovations.
- Appliance installs.
- After hours callouts.
- Lighting/power repairs.
- TV/Antenna installations.
- Data/phone points. 
- CCTV installs.
- alarm programming/installs.
- split system installs.
- intercom installations.</v>
          </cell>
          <cell r="I14">
            <v>5</v>
          </cell>
          <cell r="J14">
            <v>33</v>
          </cell>
          <cell r="K14">
            <v>38</v>
          </cell>
          <cell r="L14">
            <v>0.97</v>
          </cell>
          <cell r="M14" t="str">
            <v xml:space="preserve"> </v>
          </cell>
          <cell r="N14" t="str">
            <v xml:space="preserve"> </v>
          </cell>
          <cell r="O14" t="str">
            <v xml:space="preserve"> </v>
          </cell>
          <cell r="P14" t="str">
            <v xml:space="preserve"> </v>
          </cell>
          <cell r="Q14" t="str">
            <v xml:space="preserve"> </v>
          </cell>
          <cell r="R14" t="str">
            <v>08/05/2021, 18:20:53</v>
          </cell>
        </row>
        <row r="15">
          <cell r="A15" t="str">
            <v>Troy W.</v>
          </cell>
          <cell r="B15" t="str">
            <v>Campbellfield VIC, Australia</v>
          </cell>
          <cell r="C15" t="str">
            <v>Licence No. REC - 29083</v>
          </cell>
          <cell r="D15" t="str">
            <v>electrician</v>
          </cell>
          <cell r="E15" t="str">
            <v>not electrician</v>
          </cell>
          <cell r="F15" t="str">
            <v>electrician</v>
          </cell>
          <cell r="G15" t="str">
            <v>electrician</v>
          </cell>
          <cell r="H15" t="str">
            <v>Electrical, mechanical fitting and rendering</v>
          </cell>
          <cell r="I15">
            <v>5</v>
          </cell>
          <cell r="J15">
            <v>17</v>
          </cell>
          <cell r="K15">
            <v>20</v>
          </cell>
          <cell r="L15">
            <v>0.86</v>
          </cell>
          <cell r="M15" t="str">
            <v>Mechanical Engineering</v>
          </cell>
          <cell r="N15" t="str">
            <v>Electrical,Air Conditioning</v>
          </cell>
          <cell r="O15" t="str">
            <v>English</v>
          </cell>
          <cell r="P15" t="str">
            <v>Electrician,Air Conditioning</v>
          </cell>
          <cell r="Q15" t="str">
            <v>Car</v>
          </cell>
          <cell r="R15" t="str">
            <v>08/05/2021, 18:20:37</v>
          </cell>
        </row>
        <row r="16">
          <cell r="A16" t="str">
            <v>Jake  E.</v>
          </cell>
          <cell r="B16" t="str">
            <v>Richmond VIC, Australia</v>
          </cell>
          <cell r="C16" t="str">
            <v>Licence No. A58623</v>
          </cell>
          <cell r="D16" t="str">
            <v>electrician</v>
          </cell>
          <cell r="E16" t="str">
            <v>not electrician</v>
          </cell>
          <cell r="F16" t="str">
            <v>not electrician</v>
          </cell>
          <cell r="G16" t="str">
            <v>not electrician</v>
          </cell>
          <cell r="H16" t="str">
            <v>A fully qualified electrician with 8 years experience in domestic, commercial and industrial. ABN holder, insured and able to provide certificates of compliance on completion.
Specialising in-
-Air conditioning 
-lighting and power
-switchboard upgrades 
-Data and security 
-Fan installation 
-Aerial and Foxtel points 
-Ovens and cooktops
-Electric blinds 
-Home automation 
REC 30755</v>
          </cell>
          <cell r="I16">
            <v>5</v>
          </cell>
          <cell r="J16">
            <v>36</v>
          </cell>
          <cell r="K16">
            <v>38</v>
          </cell>
          <cell r="L16">
            <v>0.84</v>
          </cell>
          <cell r="M16" t="str">
            <v xml:space="preserve"> </v>
          </cell>
          <cell r="N16" t="str">
            <v xml:space="preserve"> </v>
          </cell>
          <cell r="O16" t="str">
            <v xml:space="preserve"> </v>
          </cell>
          <cell r="P16" t="str">
            <v xml:space="preserve"> </v>
          </cell>
          <cell r="Q16" t="str">
            <v xml:space="preserve"> </v>
          </cell>
          <cell r="R16" t="str">
            <v>08/05/2021, 18:23:22</v>
          </cell>
        </row>
        <row r="17">
          <cell r="A17" t="str">
            <v>Matthew  S.</v>
          </cell>
          <cell r="B17" t="str">
            <v>Clyde VIC, Australia</v>
          </cell>
          <cell r="C17" t="str">
            <v>Licence No. A47202</v>
          </cell>
          <cell r="D17" t="str">
            <v>electrician</v>
          </cell>
          <cell r="E17" t="str">
            <v>not electrician</v>
          </cell>
          <cell r="F17" t="str">
            <v>not electrician</v>
          </cell>
          <cell r="G17" t="str">
            <v>not electrician</v>
          </cell>
          <cell r="H17" t="str">
            <v>Qualified A grade electrician</v>
          </cell>
          <cell r="I17">
            <v>5</v>
          </cell>
          <cell r="J17">
            <v>16</v>
          </cell>
          <cell r="K17">
            <v>16</v>
          </cell>
          <cell r="L17">
            <v>0.5</v>
          </cell>
          <cell r="M17" t="str">
            <v xml:space="preserve"> </v>
          </cell>
          <cell r="N17" t="str">
            <v xml:space="preserve"> </v>
          </cell>
          <cell r="O17" t="str">
            <v xml:space="preserve"> </v>
          </cell>
          <cell r="P17" t="str">
            <v xml:space="preserve"> </v>
          </cell>
          <cell r="Q17" t="str">
            <v xml:space="preserve"> </v>
          </cell>
          <cell r="R17" t="str">
            <v>08/05/2021, 18:35:18</v>
          </cell>
        </row>
        <row r="18">
          <cell r="A18" t="str">
            <v>Jarrod L.</v>
          </cell>
          <cell r="B18" t="str">
            <v>Newtown VIC 3220, Australia</v>
          </cell>
          <cell r="C18" t="str">
            <v>Licence No. A40203</v>
          </cell>
          <cell r="D18" t="str">
            <v>electrician</v>
          </cell>
          <cell r="E18" t="str">
            <v>not electrician</v>
          </cell>
          <cell r="F18" t="str">
            <v>not electrician</v>
          </cell>
          <cell r="G18" t="str">
            <v>not electrician</v>
          </cell>
          <cell r="H18" t="str">
            <v>Licenced and insured electrical business, offering all domestic electrical services and split system air conditioning._x000D_
For more info check out our Facebook page by searching infinity electrical geelong</v>
          </cell>
          <cell r="I18">
            <v>5</v>
          </cell>
          <cell r="J18">
            <v>6</v>
          </cell>
          <cell r="K18">
            <v>8</v>
          </cell>
          <cell r="L18">
            <v>1</v>
          </cell>
          <cell r="M18" t="str">
            <v xml:space="preserve"> </v>
          </cell>
          <cell r="N18" t="str">
            <v xml:space="preserve"> </v>
          </cell>
          <cell r="O18" t="str">
            <v>English</v>
          </cell>
          <cell r="P18" t="str">
            <v xml:space="preserve"> </v>
          </cell>
          <cell r="Q18" t="str">
            <v xml:space="preserve"> </v>
          </cell>
          <cell r="R18" t="str">
            <v>08/05/2021, 18:40:54</v>
          </cell>
        </row>
        <row r="19">
          <cell r="A19" t="str">
            <v>Nicolas  S.</v>
          </cell>
          <cell r="B19" t="str">
            <v>Melbourne VIC, Australia</v>
          </cell>
          <cell r="C19" t="str">
            <v>Licence No. 64990</v>
          </cell>
          <cell r="D19" t="str">
            <v>electrician</v>
          </cell>
          <cell r="E19" t="str">
            <v>electrician</v>
          </cell>
          <cell r="F19" t="str">
            <v>electrician</v>
          </cell>
          <cell r="G19" t="str">
            <v>electrician</v>
          </cell>
          <cell r="H19" t="str">
            <v>Qualified Electrician‚ö°Ô∏è of 7 years specialising in all types of Domestic, Commercial and Industrial Electrical work.üí°Proudly a Melbourne based Electrical contractor running a medium sized family business.
Also a fully qualified Telecoms &amp; Data Master cabler LIC-64990 
We offer the following:
‚≠êÔ∏è Switchboard upgrades
‚≠êÔ∏è Specialist in electrical fault finding 
‚≠êÔ∏è Contactor, Relay and PLC specialist 
‚≠êÔ∏è Switcboard Thermography 
‚≠êÔ∏è All Power solutions 
‚≠êÔ∏è All lighting solutions 
‚≠êÔ∏è Ceiling fan installation
‚≠êÔ∏è Smoke alarm installation &amp; maintenance 
‚≠êÔ∏è Rental property electrical safety checks  
‚≠êÔ∏è Appliance Test &amp; Tagging 
‚≠êÔ∏è CCTV 
‚≠êÔ∏è TV antennas 
‚≠êÔ∏è TV installations
‚≠êÔ∏è Alarm Systems 
‚≠êÔ∏è Home Smart Systems 
üëÆ‚Äç‚ôÄÔ∏è Fully Police Checked 
üßí Fully working with children checked</v>
          </cell>
          <cell r="I19">
            <v>5</v>
          </cell>
          <cell r="J19">
            <v>14</v>
          </cell>
          <cell r="K19">
            <v>15</v>
          </cell>
          <cell r="L19">
            <v>1</v>
          </cell>
          <cell r="M19" t="str">
            <v>Cert III Electrotechnology,Cert III motor controls and starters</v>
          </cell>
          <cell r="N19" t="str">
            <v>Electrical fault finding,Commercial,Industrial,Domestic</v>
          </cell>
          <cell r="O19" t="str">
            <v>English</v>
          </cell>
          <cell r="P19" t="str">
            <v>A Grade Electrician,Master Cabler Comms installer,CCTV Installer,Alarm installer</v>
          </cell>
          <cell r="Q19" t="str">
            <v>Car</v>
          </cell>
          <cell r="R19" t="str">
            <v>08/05/2021, 18:19:07</v>
          </cell>
        </row>
        <row r="20">
          <cell r="A20" t="str">
            <v>Richard M.</v>
          </cell>
          <cell r="B20" t="str">
            <v>Narre Warren South VIC, Australia</v>
          </cell>
          <cell r="C20" t="str">
            <v>Licence No. 32076</v>
          </cell>
          <cell r="D20" t="str">
            <v>electrician</v>
          </cell>
          <cell r="E20" t="str">
            <v>not electrician</v>
          </cell>
          <cell r="F20" t="str">
            <v>not electrician</v>
          </cell>
          <cell r="G20" t="str">
            <v>not electrician</v>
          </cell>
          <cell r="H20" t="str">
            <v>A highly qualified, reliable &amp; affordable registered electrical contractor based in Narre Warren South.
Smart Connect Electrics 
REC: 32076</v>
          </cell>
          <cell r="I20">
            <v>5</v>
          </cell>
          <cell r="J20">
            <v>13</v>
          </cell>
          <cell r="K20">
            <v>14</v>
          </cell>
          <cell r="L20">
            <v>1</v>
          </cell>
          <cell r="M20" t="str">
            <v xml:space="preserve"> </v>
          </cell>
          <cell r="N20" t="str">
            <v xml:space="preserve"> </v>
          </cell>
          <cell r="O20" t="str">
            <v xml:space="preserve"> </v>
          </cell>
          <cell r="P20" t="str">
            <v xml:space="preserve"> </v>
          </cell>
          <cell r="Q20" t="str">
            <v>Car</v>
          </cell>
          <cell r="R20" t="str">
            <v>08/05/2021, 18:18:52</v>
          </cell>
        </row>
        <row r="21">
          <cell r="A21" t="str">
            <v>Adrian W.</v>
          </cell>
          <cell r="B21" t="str">
            <v>Glen Iris VIC, Australia</v>
          </cell>
          <cell r="C21" t="str">
            <v>Licence No. 31293</v>
          </cell>
          <cell r="D21" t="str">
            <v>not electrician</v>
          </cell>
          <cell r="E21" t="str">
            <v>not electrician</v>
          </cell>
          <cell r="F21" t="str">
            <v>not electrician</v>
          </cell>
          <cell r="G21" t="str">
            <v>electrician</v>
          </cell>
          <cell r="H21" t="str">
            <v>This user has not entered any details about themselves yet.</v>
          </cell>
          <cell r="I21">
            <v>5</v>
          </cell>
          <cell r="J21">
            <v>2</v>
          </cell>
          <cell r="K21">
            <v>2</v>
          </cell>
          <cell r="L21" t="str">
            <v xml:space="preserve"> </v>
          </cell>
          <cell r="M21" t="str">
            <v xml:space="preserve"> </v>
          </cell>
          <cell r="N21" t="str">
            <v>Domestic maintenance, repairs, installations and renovations</v>
          </cell>
          <cell r="O21" t="str">
            <v xml:space="preserve"> </v>
          </cell>
          <cell r="P21" t="str">
            <v>12 years of varied domestic and commercial electrical work</v>
          </cell>
          <cell r="Q21" t="str">
            <v>Car</v>
          </cell>
          <cell r="R21" t="str">
            <v>08/05/2021, 18:23:38</v>
          </cell>
        </row>
        <row r="22">
          <cell r="A22" t="str">
            <v>Aidan  S.</v>
          </cell>
          <cell r="B22" t="str">
            <v>Hillside VIC 3037, Australia</v>
          </cell>
          <cell r="C22" t="str">
            <v>Licence No. 31810</v>
          </cell>
          <cell r="D22" t="str">
            <v>electrician</v>
          </cell>
          <cell r="E22" t="str">
            <v>not electrician</v>
          </cell>
          <cell r="F22" t="str">
            <v>not electrician</v>
          </cell>
          <cell r="G22" t="str">
            <v>not electrician</v>
          </cell>
          <cell r="H22" t="str">
            <v>Registered Electrical Contractor _x000D_
REC-31810_x000D_
_x000D_As an electrician I pride myself on meeting your expectations on both a practical and professional level. _x000D_
_x000D_
With over 12 years experience in the domestic industry you can rest easy knowing that your job will be completed at a high standard. _x000D_
_x000D_All work conducted comes with a Certificate of Electrical Safety 
Some of my areas of expertise include: _x000D_
_x000D_
-Power Points _x000D_
-All Lighting sulotions  _x000D_
-Switchboards_x000D_
-Mains Power _x000D_
-TV Antennas _x000D_
-TV mounting _x000D_
-CCTV installations _x000D_
-Split Systems _x000D_
-Appliance Installation 
I look forward to making your expectation a reality.</v>
          </cell>
          <cell r="I22">
            <v>5</v>
          </cell>
          <cell r="J22">
            <v>1</v>
          </cell>
          <cell r="K22">
            <v>1</v>
          </cell>
          <cell r="L22" t="str">
            <v xml:space="preserve"> </v>
          </cell>
          <cell r="M22" t="str">
            <v xml:space="preserve"> </v>
          </cell>
          <cell r="N22" t="str">
            <v xml:space="preserve"> </v>
          </cell>
          <cell r="O22" t="str">
            <v xml:space="preserve"> </v>
          </cell>
          <cell r="P22" t="str">
            <v xml:space="preserve"> </v>
          </cell>
          <cell r="Q22" t="str">
            <v xml:space="preserve"> </v>
          </cell>
          <cell r="R22" t="str">
            <v>08/05/2021, 18:39:23</v>
          </cell>
        </row>
        <row r="23">
          <cell r="A23" t="str">
            <v>Alfio F.</v>
          </cell>
          <cell r="B23" t="str">
            <v>Altona Meadows VIC, Australia</v>
          </cell>
          <cell r="C23" t="str">
            <v>Licence No. 31291</v>
          </cell>
          <cell r="D23" t="str">
            <v>electrician</v>
          </cell>
          <cell r="E23" t="str">
            <v>not electrician</v>
          </cell>
          <cell r="F23" t="str">
            <v>not electrician</v>
          </cell>
          <cell r="G23" t="str">
            <v>not electrician</v>
          </cell>
          <cell r="H23" t="str">
            <v>REC - 31291
Licensed electrician with over 10 years experience.</v>
          </cell>
          <cell r="I23">
            <v>5</v>
          </cell>
          <cell r="J23">
            <v>25</v>
          </cell>
          <cell r="K23">
            <v>27</v>
          </cell>
          <cell r="L23">
            <v>1</v>
          </cell>
          <cell r="M23" t="str">
            <v xml:space="preserve"> </v>
          </cell>
          <cell r="N23" t="str">
            <v xml:space="preserve"> </v>
          </cell>
          <cell r="O23" t="str">
            <v xml:space="preserve"> </v>
          </cell>
          <cell r="P23" t="str">
            <v xml:space="preserve"> </v>
          </cell>
          <cell r="Q23" t="str">
            <v>Car</v>
          </cell>
          <cell r="R23" t="str">
            <v>08/05/2021, 18:21:19</v>
          </cell>
        </row>
        <row r="24">
          <cell r="A24" t="str">
            <v>Liam D.</v>
          </cell>
          <cell r="B24" t="str">
            <v>Richmond VIC 3121, Australia</v>
          </cell>
          <cell r="C24" t="str">
            <v>Licence No. 30884</v>
          </cell>
          <cell r="D24" t="str">
            <v>electrician</v>
          </cell>
          <cell r="E24" t="str">
            <v>not electrician</v>
          </cell>
          <cell r="F24" t="str">
            <v>not electrician</v>
          </cell>
          <cell r="G24" t="str">
            <v>electrician</v>
          </cell>
          <cell r="H24" t="str">
            <v>A grade Electrician and Registered Electrical Contractor REC 30884</v>
          </cell>
          <cell r="I24">
            <v>5</v>
          </cell>
          <cell r="J24">
            <v>329</v>
          </cell>
          <cell r="K24">
            <v>363</v>
          </cell>
          <cell r="L24">
            <v>0.97</v>
          </cell>
          <cell r="M24" t="str">
            <v xml:space="preserve"> </v>
          </cell>
          <cell r="N24" t="str">
            <v xml:space="preserve"> </v>
          </cell>
          <cell r="O24" t="str">
            <v xml:space="preserve"> </v>
          </cell>
          <cell r="P24" t="str">
            <v>Electrician</v>
          </cell>
          <cell r="Q24" t="str">
            <v>Online,Walk</v>
          </cell>
          <cell r="R24" t="str">
            <v>08/05/2021, 18:18:27</v>
          </cell>
        </row>
        <row r="25">
          <cell r="A25" t="str">
            <v>Michael G.</v>
          </cell>
          <cell r="B25" t="str">
            <v>Greenvale VIC, Australia</v>
          </cell>
          <cell r="C25" t="str">
            <v>Licence No. 30046</v>
          </cell>
          <cell r="D25" t="str">
            <v>electrician</v>
          </cell>
          <cell r="E25" t="str">
            <v>not electrician</v>
          </cell>
          <cell r="F25" t="str">
            <v>not electrician</v>
          </cell>
          <cell r="G25" t="str">
            <v>electrician</v>
          </cell>
          <cell r="H25" t="str">
            <v>A grade Electrician and Registered Electrical Contractor with 12 years experience in all domestic , commercial &amp; industrial work._x000D_
Public Liability Insurance _x000D_
REC # 30046 ‚úîÔ∏è _x000D_
_x000D_
All your electrical needs._x000D_
- Power pts &amp; lights_x000D_
- Rewires &amp; Renovations_x000D_
- Switchboards_x000D_
- Safety Switches (Rcd‚Äôs)_x000D_
- Ceiling Fans_x000D_
- Phone &amp; Data pts_x000D_
- Tv points_x000D_
&amp; Much more</v>
          </cell>
          <cell r="I25">
            <v>5</v>
          </cell>
          <cell r="J25">
            <v>109</v>
          </cell>
          <cell r="K25">
            <v>112</v>
          </cell>
          <cell r="L25">
            <v>1</v>
          </cell>
          <cell r="M25" t="str">
            <v xml:space="preserve"> </v>
          </cell>
          <cell r="N25" t="str">
            <v xml:space="preserve"> </v>
          </cell>
          <cell r="O25" t="str">
            <v xml:space="preserve"> </v>
          </cell>
          <cell r="P25" t="str">
            <v>Electrician</v>
          </cell>
          <cell r="Q25" t="str">
            <v xml:space="preserve"> </v>
          </cell>
          <cell r="R25" t="str">
            <v>08/05/2021, 18:22:03</v>
          </cell>
        </row>
        <row r="26">
          <cell r="A26" t="str">
            <v>Nicholas P.</v>
          </cell>
          <cell r="B26" t="str">
            <v>Brunswick VIC, Australia</v>
          </cell>
          <cell r="C26" t="str">
            <v>Licence No. 30044</v>
          </cell>
          <cell r="D26" t="str">
            <v>electrician</v>
          </cell>
          <cell r="E26" t="str">
            <v>not electrician</v>
          </cell>
          <cell r="F26" t="str">
            <v>not electrician</v>
          </cell>
          <cell r="G26" t="str">
            <v>not electrician</v>
          </cell>
          <cell r="H26" t="str">
            <v>Electrical contractors / A grade electricians prominent in the exhibition/event electrical arena looking to fill gaps around our schedule.
profficient in all types of domestic/commercial installations</v>
          </cell>
          <cell r="I26">
            <v>5</v>
          </cell>
          <cell r="J26">
            <v>191</v>
          </cell>
          <cell r="K26">
            <v>206</v>
          </cell>
          <cell r="L26">
            <v>0.8</v>
          </cell>
          <cell r="M26" t="str">
            <v xml:space="preserve"> </v>
          </cell>
          <cell r="N26" t="str">
            <v xml:space="preserve"> </v>
          </cell>
          <cell r="O26" t="str">
            <v xml:space="preserve"> </v>
          </cell>
          <cell r="P26" t="str">
            <v xml:space="preserve"> </v>
          </cell>
          <cell r="Q26" t="str">
            <v xml:space="preserve"> </v>
          </cell>
          <cell r="R26" t="str">
            <v>08/05/2021, 18:19:00</v>
          </cell>
        </row>
        <row r="27">
          <cell r="A27" t="str">
            <v>Ryan E.</v>
          </cell>
          <cell r="B27" t="str">
            <v>Tooradin VIC, Australia</v>
          </cell>
          <cell r="C27" t="str">
            <v>Licence No. 29099</v>
          </cell>
          <cell r="D27" t="str">
            <v>electrician</v>
          </cell>
          <cell r="E27" t="str">
            <v>electrician</v>
          </cell>
          <cell r="F27" t="str">
            <v>electrician</v>
          </cell>
          <cell r="G27" t="str">
            <v>electrician</v>
          </cell>
          <cell r="H27" t="str">
            <v>Registered and Insured Electrical Contractor and Licensed A-Grade Electrician, with over 8 years trade experience in both commercial and residential electrical work. 
I take pride in my workmanship and make sure each job meets your satisfaction. Also each job coming with a certificate of electrical safety for your house insurance purposes.
REC 29099.</v>
          </cell>
          <cell r="I27">
            <v>5</v>
          </cell>
          <cell r="J27">
            <v>19</v>
          </cell>
          <cell r="K27">
            <v>19</v>
          </cell>
          <cell r="L27">
            <v>1</v>
          </cell>
          <cell r="M27" t="str">
            <v>Certificate III in Electrotechnology</v>
          </cell>
          <cell r="N27" t="str">
            <v>Electrical Work</v>
          </cell>
          <cell r="O27" t="str">
            <v>English</v>
          </cell>
          <cell r="P27" t="str">
            <v>5 Years as an Electrician</v>
          </cell>
          <cell r="Q27" t="str">
            <v>Car</v>
          </cell>
          <cell r="R27" t="str">
            <v>08/05/2021, 18:22:22</v>
          </cell>
        </row>
        <row r="28">
          <cell r="A28" t="str">
            <v>Jarryd C.</v>
          </cell>
          <cell r="B28" t="str">
            <v>Grovedale VIC 3216, Australia</v>
          </cell>
          <cell r="C28" t="str">
            <v>Licence No. 29069</v>
          </cell>
          <cell r="D28" t="str">
            <v>electrician</v>
          </cell>
          <cell r="E28" t="str">
            <v>electrician</v>
          </cell>
          <cell r="F28" t="str">
            <v>electrician</v>
          </cell>
          <cell r="G28" t="str">
            <v>electrician</v>
          </cell>
          <cell r="H28" t="str">
            <v>üí°üí°Qualified A Grade Electrician üí°üí°_x000D_
_x000D_
-Geelong_x000D_
-Power _x000D_
-Lights (Pendants, downlights, LED upgrades)_x000D_
-Switches (cracked or broken switches?)_x000D_
-Ceiling fans_x000D_
-Safety Switches_x000D_
-TV &amp; Data points._x000D_
-TV wall mounting and concealing cables_x000D_
-Appliances (ovens, cooktops, rangehoods etc)_x000D_
-Smart homes_x000D_
_x000D_
Check out some of my work on my Instagram  and Facebook             colbertelectrical_x000D_
_x000D_
_x000D_
Registered Electrical Contractor - 29069</v>
          </cell>
          <cell r="I28">
            <v>5</v>
          </cell>
          <cell r="J28">
            <v>13</v>
          </cell>
          <cell r="K28">
            <v>15</v>
          </cell>
          <cell r="L28">
            <v>1</v>
          </cell>
          <cell r="M28" t="str">
            <v>Registered Electrical Contractor,A Grade Electrician</v>
          </cell>
          <cell r="N28" t="str">
            <v>Domestic/Residential Electrical</v>
          </cell>
          <cell r="O28" t="str">
            <v>English</v>
          </cell>
          <cell r="P28" t="str">
            <v>Qualified A Grade Electrician</v>
          </cell>
          <cell r="Q28" t="str">
            <v>Online,Walk,Car,Truck</v>
          </cell>
          <cell r="R28" t="str">
            <v>08/05/2021, 18:27:04</v>
          </cell>
        </row>
        <row r="29">
          <cell r="A29" t="str">
            <v>Joshua n C.</v>
          </cell>
          <cell r="B29" t="str">
            <v>Williamstown VIC 3016, Australia</v>
          </cell>
          <cell r="C29" t="str">
            <v>Licence No. 29005</v>
          </cell>
          <cell r="D29" t="str">
            <v>electrician</v>
          </cell>
          <cell r="E29" t="str">
            <v>electrician</v>
          </cell>
          <cell r="F29" t="str">
            <v>not electrician</v>
          </cell>
          <cell r="G29" t="str">
            <v>not electrician</v>
          </cell>
          <cell r="H29" t="str">
            <v>We‚Äôre a family run and owned business based in Williamstown but we are more than happy to travel across Melbourne!_x000D_
_x000D_
We would love the opportunity to work with you, assisting with emergency call-outs, maintenance work or just any electrical work such as_x000D_
- Switch board upgrades._x000D_
- New LED lighting installtion or replacement._x000D_
- Re-wiring of old homes or renovation._x000D_
_x000D_
Feel free to ask us any questions!_x000D_
_x000D_
All of our work is certified and insured!_x000D_
_x000D_
REC: 29005</v>
          </cell>
          <cell r="I29">
            <v>4.8</v>
          </cell>
          <cell r="J29">
            <v>22</v>
          </cell>
          <cell r="K29">
            <v>25</v>
          </cell>
          <cell r="L29">
            <v>1</v>
          </cell>
          <cell r="M29" t="str">
            <v>A grade Electrical licence,Contractors licence</v>
          </cell>
          <cell r="N29" t="str">
            <v>Renovations,Switchboard upgrades,Fault finding and rewiring,New installations,24-hour emergency services</v>
          </cell>
          <cell r="O29" t="str">
            <v>English</v>
          </cell>
          <cell r="P29" t="str">
            <v xml:space="preserve"> </v>
          </cell>
          <cell r="Q29" t="str">
            <v>Ford van</v>
          </cell>
          <cell r="R29" t="str">
            <v>08/05/2021, 18:50:22</v>
          </cell>
        </row>
        <row r="30">
          <cell r="A30" t="str">
            <v>Brad N.</v>
          </cell>
          <cell r="B30" t="str">
            <v>Carrum Downs VIC, Australia</v>
          </cell>
          <cell r="C30" t="str">
            <v>Licence No. 28661</v>
          </cell>
          <cell r="D30" t="str">
            <v>not electrician</v>
          </cell>
          <cell r="E30" t="str">
            <v>electrician</v>
          </cell>
          <cell r="F30" t="str">
            <v>not electrician</v>
          </cell>
          <cell r="G30" t="str">
            <v>electrician</v>
          </cell>
          <cell r="H30" t="str">
            <v>REC 28661
Fully Insured and Licensed
Over 10 years industry experience 
-Downlights/Lights
-Power 
-Refrigeration 
-Cameras 
-Data/Phone
-Industrial
-Switchboard Upgrades</v>
          </cell>
          <cell r="I30">
            <v>5</v>
          </cell>
          <cell r="J30">
            <v>85</v>
          </cell>
          <cell r="K30">
            <v>94</v>
          </cell>
          <cell r="L30">
            <v>0.94</v>
          </cell>
          <cell r="M30" t="str">
            <v>A Class Electrician,Registered Electrical Contractor</v>
          </cell>
          <cell r="N30" t="str">
            <v>Installation of GPOs, lights, antennas, data, cool rooms, switchboard upgrades</v>
          </cell>
          <cell r="O30" t="str">
            <v>English</v>
          </cell>
          <cell r="P30" t="str">
            <v>10 years electrical experience</v>
          </cell>
          <cell r="Q30" t="str">
            <v>Car</v>
          </cell>
          <cell r="R30" t="str">
            <v>08/05/2021, 18:20:12</v>
          </cell>
        </row>
        <row r="31">
          <cell r="A31" t="str">
            <v>Matthew P.</v>
          </cell>
          <cell r="B31" t="str">
            <v>Windsor VIC, Australia</v>
          </cell>
          <cell r="C31" t="str">
            <v>Licence No. 28852</v>
          </cell>
          <cell r="D31" t="str">
            <v>electrician</v>
          </cell>
          <cell r="E31" t="str">
            <v>not electrician</v>
          </cell>
          <cell r="F31" t="str">
            <v>not electrician</v>
          </cell>
          <cell r="G31" t="str">
            <v>not electrician</v>
          </cell>
          <cell r="H31" t="str">
            <v>Qualified, registered electrician with 10+ years experience in both domestic &amp; industrial.</v>
          </cell>
          <cell r="I31">
            <v>5</v>
          </cell>
          <cell r="J31">
            <v>358</v>
          </cell>
          <cell r="K31">
            <v>401</v>
          </cell>
          <cell r="L31">
            <v>0.97</v>
          </cell>
          <cell r="M31" t="str">
            <v xml:space="preserve"> </v>
          </cell>
          <cell r="N31" t="str">
            <v xml:space="preserve"> </v>
          </cell>
          <cell r="O31" t="str">
            <v xml:space="preserve"> </v>
          </cell>
          <cell r="P31" t="str">
            <v xml:space="preserve"> </v>
          </cell>
          <cell r="Q31" t="str">
            <v>Car</v>
          </cell>
          <cell r="R31" t="str">
            <v>08/05/2021, 18:18:56</v>
          </cell>
        </row>
        <row r="32">
          <cell r="A32" t="str">
            <v>Dean T.</v>
          </cell>
          <cell r="B32" t="str">
            <v>Hawthorn, Victoria, Australia</v>
          </cell>
          <cell r="C32" t="str">
            <v>Licence No. 28498</v>
          </cell>
          <cell r="D32" t="str">
            <v>electrician</v>
          </cell>
          <cell r="E32" t="str">
            <v>electrician</v>
          </cell>
          <cell r="F32" t="str">
            <v>electrician</v>
          </cell>
          <cell r="G32" t="str">
            <v>not electrician</v>
          </cell>
          <cell r="H32" t="str">
            <v>I am experienced A grade Electrician and Registered Electrical Contractor
10 Years experience in the domestic and commercial industry.</v>
          </cell>
          <cell r="I32">
            <v>5</v>
          </cell>
          <cell r="J32">
            <v>116</v>
          </cell>
          <cell r="K32">
            <v>129</v>
          </cell>
          <cell r="L32">
            <v>0.97</v>
          </cell>
          <cell r="M32" t="str">
            <v>Qualified A grade  electrician,Registered electrical contractor,ACMA Telecommunication license</v>
          </cell>
          <cell r="N32" t="str">
            <v>Electrical,CCTV,Data, Phone and TV points,Oven Installation,Downlight Installation,Switchboard Upgrade,Service work</v>
          </cell>
          <cell r="O32" t="str">
            <v>English</v>
          </cell>
          <cell r="P32" t="str">
            <v>10 years Experience</v>
          </cell>
          <cell r="Q32" t="str">
            <v>Car</v>
          </cell>
          <cell r="R32" t="str">
            <v>08/05/2021, 18:22:55</v>
          </cell>
        </row>
        <row r="33">
          <cell r="A33" t="str">
            <v>Trent  C.</v>
          </cell>
          <cell r="B33" t="str">
            <v>Werribee VIC 3030, Australia</v>
          </cell>
          <cell r="C33" t="str">
            <v>Licence No. 28479</v>
          </cell>
          <cell r="D33" t="str">
            <v>electrician</v>
          </cell>
          <cell r="E33" t="str">
            <v>not electrician</v>
          </cell>
          <cell r="F33" t="str">
            <v>not electrician</v>
          </cell>
          <cell r="G33" t="str">
            <v>electrician</v>
          </cell>
          <cell r="H33" t="str">
            <v>A Grade Electrician, 
REC 28479 (CZ Electricians)</v>
          </cell>
          <cell r="I33">
            <v>5</v>
          </cell>
          <cell r="J33">
            <v>46</v>
          </cell>
          <cell r="K33">
            <v>50</v>
          </cell>
          <cell r="L33">
            <v>0.98</v>
          </cell>
          <cell r="M33" t="str">
            <v xml:space="preserve"> </v>
          </cell>
          <cell r="N33" t="str">
            <v xml:space="preserve"> </v>
          </cell>
          <cell r="O33" t="str">
            <v xml:space="preserve"> </v>
          </cell>
          <cell r="P33" t="str">
            <v>Electrician</v>
          </cell>
          <cell r="Q33" t="str">
            <v>Car</v>
          </cell>
          <cell r="R33" t="str">
            <v>08/05/2021, 18:18:33</v>
          </cell>
        </row>
        <row r="34">
          <cell r="A34" t="str">
            <v>Riccardo P.</v>
          </cell>
          <cell r="B34" t="str">
            <v>Murrumbeena VIC 3163, Australia</v>
          </cell>
          <cell r="C34" t="str">
            <v>Licence No. 28391</v>
          </cell>
          <cell r="D34" t="str">
            <v>electrician</v>
          </cell>
          <cell r="E34" t="str">
            <v>electrician</v>
          </cell>
          <cell r="F34" t="str">
            <v>not electrician</v>
          </cell>
          <cell r="G34" t="str">
            <v>electrician</v>
          </cell>
          <cell r="H34" t="str">
            <v>I'm a A grade electrician whit over 15 years experience. Registered electrical contractor, 20 million public liability insurance.
REC 28391 .
Highest-quality electrical services ,offering convenience and rapid service.¬†</v>
          </cell>
          <cell r="I34">
            <v>5</v>
          </cell>
          <cell r="J34">
            <v>62</v>
          </cell>
          <cell r="K34">
            <v>66</v>
          </cell>
          <cell r="L34">
            <v>0.97</v>
          </cell>
          <cell r="M34" t="str">
            <v>Certificate III in electrotechnology electrician,FirstAid - basic emergency cardiopulmonary resuscitation- basic emergency live support-rescure from a live LV panel,EWP - operate elevating work platform- boom lift-scissor lift,Electrical contracting business course,A grade licence,REC licence</v>
          </cell>
          <cell r="N34" t="str">
            <v>Power Points Repair, Upgrade and Installation,Surge Protection,Lighting Installation,Switchboards Upgrade and Installation,Wiring or Rewiring of a property,Installation of Safety Switches</v>
          </cell>
          <cell r="O34" t="str">
            <v>English</v>
          </cell>
          <cell r="P34" t="str">
            <v>Residential, Commercial And industrial Electrical Services Melbourne</v>
          </cell>
          <cell r="Q34" t="str">
            <v>Car,Work Van</v>
          </cell>
          <cell r="R34" t="str">
            <v>08/05/2021, 18:21:01</v>
          </cell>
        </row>
        <row r="35">
          <cell r="A35" t="str">
            <v>Antonios V.</v>
          </cell>
          <cell r="B35" t="str">
            <v>Coburg VIC 3058, Australia</v>
          </cell>
          <cell r="C35" t="str">
            <v>Licence No. 27948</v>
          </cell>
          <cell r="D35" t="str">
            <v>electrician</v>
          </cell>
          <cell r="E35" t="str">
            <v>electrician</v>
          </cell>
          <cell r="F35" t="str">
            <v>electrician</v>
          </cell>
          <cell r="G35" t="str">
            <v>electrician</v>
          </cell>
          <cell r="H35" t="str">
            <v>I am a qualified A Grade electrician. 
I have been self employed for multiple years in the electrical trade.
I specialise in all cabling including Electrical, Data and Security. 
I am fully insured in all fields and take pride in the work that I do &amp; look forward to working on your next project for you .</v>
          </cell>
          <cell r="I35">
            <v>5</v>
          </cell>
          <cell r="J35">
            <v>37</v>
          </cell>
          <cell r="K35">
            <v>38</v>
          </cell>
          <cell r="L35">
            <v>0.97</v>
          </cell>
          <cell r="M35" t="str">
            <v>Security installer and advisor,A grade electrician,Data cabler,Coax cabler,Optical fiber cabler,Scissor lift,Boom lift</v>
          </cell>
          <cell r="N35" t="str">
            <v>Electrical,Data,Security,Camera systems,Alarm systems</v>
          </cell>
          <cell r="O35" t="str">
            <v>English,Greek</v>
          </cell>
          <cell r="P35" t="str">
            <v>7 Years in the electrical industry</v>
          </cell>
          <cell r="Q35" t="str">
            <v>Car,Walk,Online</v>
          </cell>
          <cell r="R35" t="str">
            <v>08/05/2021, 18:20:24</v>
          </cell>
        </row>
        <row r="36">
          <cell r="A36" t="str">
            <v>Brad C.</v>
          </cell>
          <cell r="B36" t="str">
            <v>Werribee, Victoria, Australia</v>
          </cell>
          <cell r="C36" t="str">
            <v>Licence No. 27751</v>
          </cell>
          <cell r="D36" t="str">
            <v>electrician</v>
          </cell>
          <cell r="E36" t="str">
            <v>electrician</v>
          </cell>
          <cell r="F36" t="str">
            <v>electrician</v>
          </cell>
          <cell r="G36" t="str">
            <v>not electrician</v>
          </cell>
          <cell r="H36" t="str">
            <v>REC-27751
We are a local electrical business operating across Melbourne, Geelong and the Surfcoast. 
We offer a broad range of services specialising in domestic and commercial installations and maintenance.
Unfortunately Airtasker charge a 22% fee to us when offering on jobs this will have to be included.
We aim to provide a high end experience, with our personable and trustworthy team delivering customised solutions to meet your needs. We are fully licensed, insured, and guarantee quality workmanship for all of our services. Do not hesitate to get in contact with us for a free quote or to discuss your needs.
Below are some listed services we offer (but not limited too)
- Power Point Installation &amp; Replacement
- Down Light Installation &amp; Upgrades
- Split System Installation
- Fault Finding
- Fan Installation
- LED Strip Lighting
- Security Systems and cameras
- Switchboard Upgrades
- Earthing Systems
- Bathroom Heat Lamps
- Energy Efficient Homes
- Flood Lighting
- LED Lighting Upgrades
- Appliance Installation
- Home Renovations
- Isolation's
- Garden Lighting
- Smoke Detectors
- Data Installation
- Television Points &amp; Mounting
- Home Theater Systems
- Intercoms
- Door Bell Installation
- Home Audio
- Emergency Maintenance
‚Äã
Please remember to check the person you are accepting an offer from has a Victoria Electrical Licence Badge on their profile. Many people offering quotes are not licenced and registered. 
We look for to hearing from you and helping with your future projects.</v>
          </cell>
          <cell r="I36">
            <v>4.9000000000000004</v>
          </cell>
          <cell r="J36">
            <v>21</v>
          </cell>
          <cell r="K36">
            <v>26</v>
          </cell>
          <cell r="L36">
            <v>0.92</v>
          </cell>
          <cell r="M36" t="str">
            <v>Qualified A Grade Electrician,Registered Electrical Contractor</v>
          </cell>
          <cell r="N36" t="str">
            <v>Electrical Services,Light Installation,Power Point Installation,TV/DATA Points,Ceiling Fans,Rewires,Switchboard Upgrades,Emergency Testing,Maintenance,Test &amp; Tag,Pendant Lights',External Lights,External Power Points,Smoke Detectors,Rangehood &amp; Oven Installation,Renovations,New Build</v>
          </cell>
          <cell r="O36" t="str">
            <v>English</v>
          </cell>
          <cell r="P36" t="str">
            <v>10 years,Managing Director- [Content moderated]</v>
          </cell>
          <cell r="Q36" t="str">
            <v xml:space="preserve"> </v>
          </cell>
          <cell r="R36" t="str">
            <v>08/05/2021, 18:23:56</v>
          </cell>
        </row>
        <row r="37">
          <cell r="A37" t="str">
            <v>Adam  D.</v>
          </cell>
          <cell r="B37" t="str">
            <v>McLaren Vale SA 5171, Australia</v>
          </cell>
          <cell r="C37" t="str">
            <v>Licence No. 27715</v>
          </cell>
          <cell r="D37" t="str">
            <v>electrician</v>
          </cell>
          <cell r="E37" t="str">
            <v>not electrician</v>
          </cell>
          <cell r="F37" t="str">
            <v>not electrician</v>
          </cell>
          <cell r="G37" t="str">
            <v>not electrician</v>
          </cell>
          <cell r="H37" t="str">
            <v>Hi, I'm Adam.
I am an experienced A grade electrician and registerd electrical contractor. 
Odd jobs are my forte. 
I am your go-to for tasks that require trade skills, repairs and maintenance in commercial, industrial and domestic settings. 
Above all, I am a friendly guy who can be relied apon to get the job done efficently and to a high level of quality.
REC# 27715</v>
          </cell>
          <cell r="I37">
            <v>4.9000000000000004</v>
          </cell>
          <cell r="J37">
            <v>135</v>
          </cell>
          <cell r="K37">
            <v>151</v>
          </cell>
          <cell r="L37">
            <v>0.74</v>
          </cell>
          <cell r="M37" t="str">
            <v xml:space="preserve"> </v>
          </cell>
          <cell r="N37" t="str">
            <v xml:space="preserve"> </v>
          </cell>
          <cell r="O37" t="str">
            <v xml:space="preserve"> </v>
          </cell>
          <cell r="P37" t="str">
            <v xml:space="preserve"> </v>
          </cell>
          <cell r="Q37" t="str">
            <v xml:space="preserve"> </v>
          </cell>
          <cell r="R37" t="str">
            <v>08/05/2021, 18:23:16</v>
          </cell>
        </row>
        <row r="38">
          <cell r="A38" t="str">
            <v>Daniel L.</v>
          </cell>
          <cell r="B38" t="str">
            <v>Bayswater North VIC, Australia</v>
          </cell>
          <cell r="C38" t="str">
            <v>Licence No. 27054</v>
          </cell>
          <cell r="D38" t="str">
            <v>electrician</v>
          </cell>
          <cell r="E38" t="str">
            <v>not electrician</v>
          </cell>
          <cell r="F38" t="str">
            <v>electrician</v>
          </cell>
          <cell r="G38" t="str">
            <v>electrician</v>
          </cell>
          <cell r="H38" t="str">
            <v>Hi everyone, I am an experienced A grade Electrician and REC. 15+ years in the trade. Looking for work on the side Industrial, Commercial and Residential/Domestic.I also own a Hilux with a tray for moving items and scraping metals, love cashies everyone wins. All works include a certificate</v>
          </cell>
          <cell r="I38">
            <v>5</v>
          </cell>
          <cell r="J38">
            <v>27</v>
          </cell>
          <cell r="K38">
            <v>28</v>
          </cell>
          <cell r="L38">
            <v>1</v>
          </cell>
          <cell r="M38" t="str">
            <v>NECA,Swinburne Uni</v>
          </cell>
          <cell r="N38" t="str">
            <v>Electrical work</v>
          </cell>
          <cell r="O38" t="str">
            <v>English</v>
          </cell>
          <cell r="P38" t="str">
            <v>Electrician,Painter,Handyman,Labourer</v>
          </cell>
          <cell r="Q38" t="str">
            <v>Car,Bicycle,Walk</v>
          </cell>
          <cell r="R38" t="str">
            <v>08/05/2021, 18:22:47</v>
          </cell>
        </row>
        <row r="39">
          <cell r="A39" t="str">
            <v>Simon B.</v>
          </cell>
          <cell r="B39" t="str">
            <v>Langwarrin VIC, Australia</v>
          </cell>
          <cell r="C39" t="str">
            <v>Licence No. 25522</v>
          </cell>
          <cell r="D39" t="str">
            <v>not electrician</v>
          </cell>
          <cell r="E39" t="str">
            <v>not electrician</v>
          </cell>
          <cell r="F39" t="str">
            <v>not electrician</v>
          </cell>
          <cell r="G39" t="str">
            <v>electrician</v>
          </cell>
          <cell r="H39" t="str">
            <v xml:space="preserve"> </v>
          </cell>
          <cell r="I39">
            <v>5</v>
          </cell>
          <cell r="J39">
            <v>110</v>
          </cell>
          <cell r="K39">
            <v>121</v>
          </cell>
          <cell r="L39">
            <v>0.98</v>
          </cell>
          <cell r="M39" t="str">
            <v xml:space="preserve"> </v>
          </cell>
          <cell r="N39" t="str">
            <v xml:space="preserve"> </v>
          </cell>
          <cell r="O39" t="str">
            <v xml:space="preserve"> </v>
          </cell>
          <cell r="P39" t="str">
            <v>Electrical Contractor</v>
          </cell>
          <cell r="Q39" t="str">
            <v>Online,Car</v>
          </cell>
          <cell r="R39" t="str">
            <v>08/05/2021, 18:23:13</v>
          </cell>
        </row>
        <row r="40">
          <cell r="A40" t="str">
            <v>Mitchell W.</v>
          </cell>
          <cell r="B40" t="str">
            <v>Frankston South VIC 3199, Australia</v>
          </cell>
          <cell r="C40" t="str">
            <v>Licence No. 26194</v>
          </cell>
          <cell r="D40" t="str">
            <v>electrician</v>
          </cell>
          <cell r="E40" t="str">
            <v>electrician</v>
          </cell>
          <cell r="F40" t="str">
            <v>not electrician</v>
          </cell>
          <cell r="G40" t="str">
            <v>not electrician</v>
          </cell>
          <cell r="H40" t="str">
            <v>A-Grade Electrician with 13 years experience. Registered Electrical Contractor with Insurance.</v>
          </cell>
          <cell r="I40">
            <v>5</v>
          </cell>
          <cell r="J40">
            <v>99</v>
          </cell>
          <cell r="K40">
            <v>105</v>
          </cell>
          <cell r="L40">
            <v>0.97</v>
          </cell>
          <cell r="M40" t="str">
            <v>A-Grade License,Certificate III in Electrotechnology,ARCS Master Cabler,Registered Electrical Contractor</v>
          </cell>
          <cell r="N40" t="str">
            <v xml:space="preserve"> </v>
          </cell>
          <cell r="O40" t="str">
            <v xml:space="preserve"> </v>
          </cell>
          <cell r="P40" t="str">
            <v xml:space="preserve"> </v>
          </cell>
          <cell r="Q40" t="str">
            <v>Vehicle</v>
          </cell>
          <cell r="R40" t="str">
            <v>08/05/2021, 18:19:20</v>
          </cell>
        </row>
        <row r="41">
          <cell r="A41" t="str">
            <v>Shri K.</v>
          </cell>
          <cell r="B41" t="str">
            <v>Truganina, Victoria, Australia</v>
          </cell>
          <cell r="C41" t="str">
            <v>Licence No. 25118</v>
          </cell>
          <cell r="D41" t="str">
            <v>not electrician</v>
          </cell>
          <cell r="E41" t="str">
            <v>electrician</v>
          </cell>
          <cell r="F41" t="str">
            <v>electrician</v>
          </cell>
          <cell r="G41" t="str">
            <v>not electrician</v>
          </cell>
          <cell r="H41" t="str">
            <v>I like to do challenging jobs</v>
          </cell>
          <cell r="I41">
            <v>5</v>
          </cell>
          <cell r="J41">
            <v>149</v>
          </cell>
          <cell r="K41">
            <v>153</v>
          </cell>
          <cell r="L41">
            <v>0.98</v>
          </cell>
          <cell r="M41" t="str">
            <v>Registered electrical contractor and A grade electrician,Cert 3 in telecommunications,Heights trained,First aid</v>
          </cell>
          <cell r="N41" t="str">
            <v>All kind of electrical ,data and Antenna inatallation.,Cctv camera installation,Security alarms,Pendants hanging,Tv installation,Entrance intercom,Led downlights</v>
          </cell>
          <cell r="O41" t="str">
            <v>English</v>
          </cell>
          <cell r="P41" t="str">
            <v xml:space="preserve"> </v>
          </cell>
          <cell r="Q41" t="str">
            <v>Online,Walk,Station wagon</v>
          </cell>
          <cell r="R41" t="str">
            <v>08/05/2021, 18:19:24</v>
          </cell>
        </row>
        <row r="42">
          <cell r="A42" t="str">
            <v>Craig G.</v>
          </cell>
          <cell r="B42" t="str">
            <v>Melbourne, VIC</v>
          </cell>
          <cell r="C42" t="str">
            <v>Licence No. 25348</v>
          </cell>
          <cell r="D42" t="str">
            <v>electrician</v>
          </cell>
          <cell r="E42" t="str">
            <v>not electrician</v>
          </cell>
          <cell r="F42" t="str">
            <v>electrician</v>
          </cell>
          <cell r="G42" t="str">
            <v>not electrician</v>
          </cell>
          <cell r="H42" t="str">
            <v>Licensed A-Grade Electrician and Registered Electrical Contractor - R.E.C. 25348
Please see my reviews below to get an idea of what working with me is like. Thanks</v>
          </cell>
          <cell r="I42">
            <v>5</v>
          </cell>
          <cell r="J42">
            <v>1205</v>
          </cell>
          <cell r="K42">
            <v>1274</v>
          </cell>
          <cell r="L42">
            <v>0.94</v>
          </cell>
          <cell r="M42" t="str">
            <v xml:space="preserve"> </v>
          </cell>
          <cell r="N42" t="str">
            <v>Licensed A-Grade Electrician,Registered Electrical Contractor number 25348</v>
          </cell>
          <cell r="O42" t="str">
            <v xml:space="preserve"> </v>
          </cell>
          <cell r="P42" t="str">
            <v xml:space="preserve"> </v>
          </cell>
          <cell r="Q42" t="str">
            <v>Online,Car</v>
          </cell>
          <cell r="R42" t="str">
            <v>08/05/2021, 18:19:34</v>
          </cell>
        </row>
        <row r="43">
          <cell r="A43" t="str">
            <v>Michael S.</v>
          </cell>
          <cell r="B43" t="str">
            <v>Melbourne VIC, Australia</v>
          </cell>
          <cell r="C43" t="str">
            <v>Licence No. 24504</v>
          </cell>
          <cell r="D43" t="str">
            <v>electrician</v>
          </cell>
          <cell r="E43" t="str">
            <v>electrician</v>
          </cell>
          <cell r="F43" t="str">
            <v>not electrician</v>
          </cell>
          <cell r="G43" t="str">
            <v>not electrician</v>
          </cell>
          <cell r="H43" t="str">
            <v>Licensed and qualified electrician. My Company is a family owned and operated family business serving Melbourne, Rural Victorian County and surrounding areas. We endeavor to put our customers at ease with clean, professional and courteous employees who communicate well. When we work with our customers, we educate them along the way so they are sure of what we are doing and why.
 _x000D_
REC 24504.</v>
          </cell>
          <cell r="I43">
            <v>4.9000000000000004</v>
          </cell>
          <cell r="J43">
            <v>85</v>
          </cell>
          <cell r="K43">
            <v>97</v>
          </cell>
          <cell r="L43">
            <v>0.91</v>
          </cell>
          <cell r="M43" t="str">
            <v>Certificate 3 electrotechnology,Melbourne Polytechnic,First Aid,Working with children check,Working at heights</v>
          </cell>
          <cell r="N43" t="str">
            <v xml:space="preserve"> </v>
          </cell>
          <cell r="O43" t="str">
            <v>English</v>
          </cell>
          <cell r="P43" t="str">
            <v>Domestic,Commercial,Switchboards,Lighting,Power points,Rrnovations,Re wires,Antennas,Data,New builds</v>
          </cell>
          <cell r="Q43" t="str">
            <v>Online,Car</v>
          </cell>
          <cell r="R43" t="str">
            <v>08/05/2021, 18:20:15</v>
          </cell>
        </row>
        <row r="44">
          <cell r="A44" t="str">
            <v>Michael C.</v>
          </cell>
          <cell r="B44" t="str">
            <v>Wallan VIC, Australia</v>
          </cell>
          <cell r="C44" t="str">
            <v>Licence No. 22545</v>
          </cell>
          <cell r="D44" t="str">
            <v>electrician</v>
          </cell>
          <cell r="E44" t="str">
            <v>electrician</v>
          </cell>
          <cell r="F44" t="str">
            <v>not electrician</v>
          </cell>
          <cell r="G44" t="str">
            <v>electrician</v>
          </cell>
          <cell r="H44" t="str">
            <v>Qualified Electrician with 19 yrs experience for extra works and faults. High quality work at a fair price. All works fully insured, fully licensed Cert II in installation and decommissioning Split AC and Heat Pump Systems_x000D_
REC 22545</v>
          </cell>
          <cell r="I44">
            <v>5</v>
          </cell>
          <cell r="J44">
            <v>68</v>
          </cell>
          <cell r="K44">
            <v>75</v>
          </cell>
          <cell r="L44">
            <v>0.98</v>
          </cell>
          <cell r="M44" t="str">
            <v>A Grade electrician,REC,Hold current working with children,Cert II in Split AC and Heat Pump Systems</v>
          </cell>
          <cell r="N44" t="str">
            <v>Customer satisfaction in number 1 priority,Do the best job to achieve customer satisfaction</v>
          </cell>
          <cell r="O44" t="str">
            <v>English</v>
          </cell>
          <cell r="P44" t="str">
            <v>Electrician,Electrical faults,CCTV,Network connections,Split system air conditioning install and decommissioning</v>
          </cell>
          <cell r="Q44" t="str">
            <v>Walk,Car</v>
          </cell>
          <cell r="R44" t="str">
            <v>08/05/2021, 18:39:47</v>
          </cell>
        </row>
        <row r="45">
          <cell r="A45" t="str">
            <v>Adam F.</v>
          </cell>
          <cell r="B45" t="str">
            <v>Ferntree Gully VIC 3156, Australia</v>
          </cell>
          <cell r="C45" t="str">
            <v>Licence No. 21180</v>
          </cell>
          <cell r="D45" t="str">
            <v>electrician</v>
          </cell>
          <cell r="E45" t="str">
            <v>not electrician</v>
          </cell>
          <cell r="F45" t="str">
            <v>not electrician</v>
          </cell>
          <cell r="G45" t="str">
            <v>not electrician</v>
          </cell>
          <cell r="H45" t="str">
            <v>HI My Name is Adam from Sparkworx ]Electrical REC 21180. I am a Certified Electrical Contractor. I can help you with any Electrical requirement you have around the Home or Business. I carry all Licences and Insurances, and all work is provided with an Electrical Certificate. Because "Sparkworx Electrical"</v>
          </cell>
          <cell r="I45">
            <v>5</v>
          </cell>
          <cell r="J45">
            <v>46</v>
          </cell>
          <cell r="K45">
            <v>52</v>
          </cell>
          <cell r="L45">
            <v>0.98</v>
          </cell>
          <cell r="M45" t="str">
            <v xml:space="preserve"> </v>
          </cell>
          <cell r="N45" t="str">
            <v xml:space="preserve"> </v>
          </cell>
          <cell r="O45" t="str">
            <v xml:space="preserve"> </v>
          </cell>
          <cell r="P45" t="str">
            <v xml:space="preserve"> </v>
          </cell>
          <cell r="Q45" t="str">
            <v>Car,Truck,Walk</v>
          </cell>
          <cell r="R45" t="str">
            <v>08/05/2021, 18:47:12</v>
          </cell>
        </row>
        <row r="46">
          <cell r="A46" t="str">
            <v>Aldrin A.</v>
          </cell>
          <cell r="B46" t="str">
            <v>Melton West VIC 3337, Australia</v>
          </cell>
          <cell r="C46" t="str">
            <v>Licence No. 20542</v>
          </cell>
          <cell r="D46" t="str">
            <v>electrician</v>
          </cell>
          <cell r="E46" t="str">
            <v>electrician</v>
          </cell>
          <cell r="F46" t="str">
            <v>electrician</v>
          </cell>
          <cell r="G46" t="str">
            <v>not electrician</v>
          </cell>
          <cell r="H46" t="str">
            <v>I am a licensed, registered and insured electrical contractor with over 19 years of experience servicing homes and businesses all around Melbourne._x000D_
_x000D_
I take pride in my work and do my best to meet all of my customers‚Äô requirements.
R.E.C 20542</v>
          </cell>
          <cell r="I46">
            <v>5</v>
          </cell>
          <cell r="J46">
            <v>126</v>
          </cell>
          <cell r="K46">
            <v>132</v>
          </cell>
          <cell r="L46">
            <v>1</v>
          </cell>
          <cell r="M46" t="str">
            <v>Certificate III in electrotechnology,Data &amp; Communications,Testing &amp; tagging,TV &amp; aerial,Refrigeration license,Motor controls,Registered electrical contractor (REC),Open cabling license,Seafarers‚Äô Training, Certification and Watchkeeping (STCW),Maritime Security Identification Card (MSIC),Certificate of Safety Training (COST),Year 12 VCE,First aid &amp; CPR trained,Australian Maritime Safety Authority (AMSA),CCTV &amp; Security alarm installer,Roller shutters</v>
          </cell>
          <cell r="N46" t="str">
            <v>Anything electrical,Experienced all round handyman,Fault finding</v>
          </cell>
          <cell r="O46" t="str">
            <v>English,Filipino (tagalog)</v>
          </cell>
          <cell r="P46" t="str">
            <v>Residential commercial and industrial for the past 16 years,Melbourne Ferris wheel first construction,Toyota north altona,Toyota port melbourne,Toyota Boshuko,TT- Steel,Serviced and worked on well over 2000 homes and businesses,ARAKO</v>
          </cell>
          <cell r="Q46" t="str">
            <v>Van</v>
          </cell>
          <cell r="R46" t="str">
            <v>08/05/2021, 18:42:57</v>
          </cell>
        </row>
        <row r="47">
          <cell r="A47" t="str">
            <v>Hassan S.</v>
          </cell>
          <cell r="B47" t="str">
            <v>Ascot Vale VIC, Australia</v>
          </cell>
          <cell r="C47" t="str">
            <v>Licence No. 15263</v>
          </cell>
          <cell r="D47" t="str">
            <v>not electrician</v>
          </cell>
          <cell r="E47" t="str">
            <v>electrician</v>
          </cell>
          <cell r="F47" t="str">
            <v>electrician</v>
          </cell>
          <cell r="G47" t="str">
            <v>electrician</v>
          </cell>
          <cell r="H47" t="str">
            <v xml:space="preserve"> </v>
          </cell>
          <cell r="I47">
            <v>5</v>
          </cell>
          <cell r="J47">
            <v>103</v>
          </cell>
          <cell r="K47">
            <v>116</v>
          </cell>
          <cell r="L47">
            <v>0.96</v>
          </cell>
          <cell r="M47" t="str">
            <v>A Grade Electrician</v>
          </cell>
          <cell r="N47" t="str">
            <v>Electrical work</v>
          </cell>
          <cell r="O47" t="str">
            <v xml:space="preserve"> </v>
          </cell>
          <cell r="P47" t="str">
            <v>40+ year experience as Electrician</v>
          </cell>
          <cell r="Q47" t="str">
            <v>Car</v>
          </cell>
          <cell r="R47" t="str">
            <v>08/05/2021, 18:21:30</v>
          </cell>
        </row>
        <row r="48">
          <cell r="A48" t="str">
            <v>Paul M.</v>
          </cell>
          <cell r="B48" t="str">
            <v>Dingley Village VIC, Australia</v>
          </cell>
          <cell r="C48" t="str">
            <v>Licence No. 15609</v>
          </cell>
          <cell r="D48" t="str">
            <v>electrician</v>
          </cell>
          <cell r="E48" t="str">
            <v>not electrician</v>
          </cell>
          <cell r="F48" t="str">
            <v>not electrician</v>
          </cell>
          <cell r="G48" t="str">
            <v>not electrician</v>
          </cell>
          <cell r="H48" t="str">
            <v>I have been a licensed Electrican for 20 years and I have had my business for 18 years._x000D_
A father to 3 boys i really love my football.</v>
          </cell>
          <cell r="I48">
            <v>5</v>
          </cell>
          <cell r="J48">
            <v>41</v>
          </cell>
          <cell r="K48">
            <v>43</v>
          </cell>
          <cell r="L48">
            <v>1</v>
          </cell>
          <cell r="M48" t="str">
            <v>VCE at Caulfield Grammar school,Holmesglen,Box Hill tafe</v>
          </cell>
          <cell r="N48" t="str">
            <v>Down lights,Power points,Data cabling,Switchboard upgrades,Giving great advice</v>
          </cell>
          <cell r="O48" t="str">
            <v>English-speaking</v>
          </cell>
          <cell r="P48" t="str">
            <v>[Content Moderated]</v>
          </cell>
          <cell r="Q48" t="str">
            <v>Holden ute</v>
          </cell>
          <cell r="R48" t="str">
            <v>08/05/2021, 18:47:16</v>
          </cell>
        </row>
        <row r="49">
          <cell r="A49" t="str">
            <v>Sajneel  K.</v>
          </cell>
          <cell r="B49" t="str">
            <v>Melbourne VIC, Australia</v>
          </cell>
          <cell r="C49" t="str">
            <v>Licence No. 15234</v>
          </cell>
          <cell r="D49" t="str">
            <v>electrician</v>
          </cell>
          <cell r="E49" t="str">
            <v>electrician</v>
          </cell>
          <cell r="F49" t="str">
            <v>not electrician</v>
          </cell>
          <cell r="G49" t="str">
            <v>not electrician</v>
          </cell>
          <cell r="H49" t="str">
            <v>Family owned electrical business, we pride ourselves in the work and effort we put into the services we provide. We can facilitate for your specific needs. No job is too big or small for us. Contact us today and our friendly electricians will always be ready to help.</v>
          </cell>
          <cell r="I49">
            <v>5</v>
          </cell>
          <cell r="J49">
            <v>1</v>
          </cell>
          <cell r="K49">
            <v>1</v>
          </cell>
          <cell r="L49" t="str">
            <v xml:space="preserve"> </v>
          </cell>
          <cell r="M49" t="str">
            <v>Certificate III in electrotechnology,Working at heights,White card (contruction),Solar accredited</v>
          </cell>
          <cell r="N49" t="str">
            <v xml:space="preserve"> </v>
          </cell>
          <cell r="O49" t="str">
            <v>Hindi,English</v>
          </cell>
          <cell r="P49" t="str">
            <v>Lighting,Swithcboards,Renewwable energy,Power,Repairs,Rough in and fit outs,Security and alarm,Testing and tagging,Smoke detectors,Decommisioning,Split systems,Data and audio visual</v>
          </cell>
          <cell r="Q49" t="str">
            <v>Car,Truck</v>
          </cell>
          <cell r="R49" t="str">
            <v>08/05/2021, 18:28:54</v>
          </cell>
        </row>
        <row r="50">
          <cell r="A50" t="str">
            <v>Lachlan F.</v>
          </cell>
          <cell r="B50" t="str">
            <v>Moonee Ponds VIC, Australia</v>
          </cell>
          <cell r="C50" t="str">
            <v>Licence No. 	REC-30577</v>
          </cell>
          <cell r="D50" t="str">
            <v>electrician</v>
          </cell>
          <cell r="E50" t="str">
            <v>not electrician</v>
          </cell>
          <cell r="F50" t="str">
            <v>not electrician</v>
          </cell>
          <cell r="G50" t="str">
            <v>not electrician</v>
          </cell>
          <cell r="H50" t="str">
            <v>Quality work._x000D_
Neat &amp; clean._x000D_
_x000D_
- Licensed A grade Electrician._x000D_
- Licensed Electrical contractor._x000D_
- Fully insured._x000D_
_x000D_
certificate issued when job is completed as required by law.</v>
          </cell>
          <cell r="I50">
            <v>5</v>
          </cell>
          <cell r="J50">
            <v>7</v>
          </cell>
          <cell r="K50">
            <v>8</v>
          </cell>
          <cell r="L50">
            <v>1</v>
          </cell>
          <cell r="M50" t="str">
            <v xml:space="preserve"> </v>
          </cell>
          <cell r="N50" t="str">
            <v xml:space="preserve"> </v>
          </cell>
          <cell r="O50" t="str">
            <v xml:space="preserve"> </v>
          </cell>
          <cell r="P50" t="str">
            <v xml:space="preserve"> </v>
          </cell>
          <cell r="Q50" t="str">
            <v xml:space="preserve"> </v>
          </cell>
          <cell r="R50" t="str">
            <v>08/05/2021, 18:42:31</v>
          </cell>
        </row>
        <row r="51">
          <cell r="A51" t="str">
            <v>Brendan G.</v>
          </cell>
          <cell r="B51" t="str">
            <v>Officer VIC, Australia</v>
          </cell>
          <cell r="C51" t="str">
            <v xml:space="preserve">Licence No. </v>
          </cell>
          <cell r="D51" t="str">
            <v>electrician</v>
          </cell>
          <cell r="E51" t="str">
            <v>electrician</v>
          </cell>
          <cell r="F51" t="str">
            <v>electrician</v>
          </cell>
          <cell r="G51" t="str">
            <v>not electrician</v>
          </cell>
          <cell r="H51" t="str">
            <v>I own a local, family owned electrical business, based in South East Melbourne. We offer reliable, sustainable solutions to all your lighting and electrical requirements. Contact Brendan for friendly advice or to organise a quote.</v>
          </cell>
          <cell r="I51">
            <v>5</v>
          </cell>
          <cell r="J51">
            <v>82</v>
          </cell>
          <cell r="K51">
            <v>90</v>
          </cell>
          <cell r="L51">
            <v>0.98</v>
          </cell>
          <cell r="M51" t="str">
            <v>Licenced Electrician,Registered Electrical Contractor,Registered Cabler</v>
          </cell>
          <cell r="N51" t="str">
            <v>Electrical, all things domestic and commercial.,Powerpoints,Switches,Downlights,Pendants,Floodlights,Sensors,TV and Foxtel Points,Data Points,Camera Systems,Ceiling Sweep Fans,Exhaust Fans,Bathroom Tastic Heat/Light Units</v>
          </cell>
          <cell r="O51" t="str">
            <v xml:space="preserve"> </v>
          </cell>
          <cell r="P51" t="str">
            <v xml:space="preserve"> </v>
          </cell>
          <cell r="Q51" t="str">
            <v>Car</v>
          </cell>
          <cell r="R51" t="str">
            <v>08/05/2021, 18:19:51</v>
          </cell>
        </row>
        <row r="52">
          <cell r="A52" t="str">
            <v>Justin B.</v>
          </cell>
          <cell r="B52" t="str">
            <v>Brookfield VIC 3338, Australia</v>
          </cell>
          <cell r="C52" t="str">
            <v xml:space="preserve"> Licence No.REC 28101</v>
          </cell>
          <cell r="D52" t="str">
            <v>electrician</v>
          </cell>
          <cell r="E52" t="str">
            <v>not electrician</v>
          </cell>
          <cell r="F52" t="str">
            <v>not electrician</v>
          </cell>
          <cell r="G52" t="str">
            <v>not electrician</v>
          </cell>
          <cell r="H52" t="str">
            <v>Fully qualified and insured electrical contractor 
rec:28101</v>
          </cell>
          <cell r="I52">
            <v>5</v>
          </cell>
          <cell r="J52">
            <v>18</v>
          </cell>
          <cell r="K52">
            <v>19</v>
          </cell>
          <cell r="L52">
            <v>0.95</v>
          </cell>
          <cell r="M52" t="str">
            <v xml:space="preserve"> </v>
          </cell>
          <cell r="N52" t="str">
            <v xml:space="preserve"> </v>
          </cell>
          <cell r="O52" t="str">
            <v xml:space="preserve"> </v>
          </cell>
          <cell r="P52" t="str">
            <v xml:space="preserve"> </v>
          </cell>
          <cell r="Q52" t="str">
            <v xml:space="preserve"> </v>
          </cell>
          <cell r="R52" t="str">
            <v>08/05/2021, 18:20:30</v>
          </cell>
        </row>
        <row r="53">
          <cell r="A53" t="str">
            <v>Veronica T.</v>
          </cell>
          <cell r="B53" t="str">
            <v>South Morang VIC 3752, Australia</v>
          </cell>
          <cell r="C53" t="str">
            <v xml:space="preserve"> Licence No. REC: 6271 </v>
          </cell>
          <cell r="D53" t="str">
            <v>electrician</v>
          </cell>
          <cell r="E53" t="str">
            <v>not electrician</v>
          </cell>
          <cell r="F53" t="str">
            <v>not electrician</v>
          </cell>
          <cell r="G53" t="str">
            <v>not electrician</v>
          </cell>
          <cell r="H53" t="str">
            <v>REC: 6271 
Established since 1984 family owned and run business. 
Fully insured. 
Able to complete all electrical works and repairs. 
Reliable and understanding - will always look for the safest and most cost effective avenue to complete the work required to be done.
Currently servicing real estate agents, involved in new builds, renovations and factories.</v>
          </cell>
          <cell r="I53">
            <v>5</v>
          </cell>
          <cell r="J53">
            <v>96</v>
          </cell>
          <cell r="K53">
            <v>102</v>
          </cell>
          <cell r="L53">
            <v>0.9</v>
          </cell>
          <cell r="M53" t="str">
            <v xml:space="preserve"> </v>
          </cell>
          <cell r="N53" t="str">
            <v xml:space="preserve"> </v>
          </cell>
          <cell r="O53" t="str">
            <v xml:space="preserve"> </v>
          </cell>
          <cell r="P53" t="str">
            <v xml:space="preserve"> </v>
          </cell>
          <cell r="Q53" t="str">
            <v>Online,Walk</v>
          </cell>
          <cell r="R53" t="str">
            <v>08/05/2021, 18:21:38</v>
          </cell>
        </row>
        <row r="54">
          <cell r="A54" t="str">
            <v>Minh H.</v>
          </cell>
          <cell r="B54" t="str">
            <v>Deer Park VIC, Australia</v>
          </cell>
          <cell r="C54" t="str">
            <v xml:space="preserve"> Licence No. REC-31159</v>
          </cell>
          <cell r="D54" t="str">
            <v>electrician</v>
          </cell>
          <cell r="E54" t="str">
            <v>electrician</v>
          </cell>
          <cell r="F54" t="str">
            <v>electrician</v>
          </cell>
          <cell r="G54" t="str">
            <v>not electrician</v>
          </cell>
          <cell r="H54" t="str">
            <v>Insured Registered Electrician contractor ‚≠êREC-31159 Registered Electrical Contractor 
üí°A Grade licence 
‚è∞Reliable and truthworthy.
üèòDomestic, commercial, industrial.
CCTV, Alarm system. Aircon, smart switches.
üíØ% 5 star reviews</v>
          </cell>
          <cell r="I54">
            <v>5</v>
          </cell>
          <cell r="J54">
            <v>130</v>
          </cell>
          <cell r="K54">
            <v>157</v>
          </cell>
          <cell r="L54">
            <v>0.96</v>
          </cell>
          <cell r="M54" t="str">
            <v>Cert III in Electrotechnology of Electricians</v>
          </cell>
          <cell r="N54" t="str">
            <v>Electrician,TV mount,Telecommunications Techinician</v>
          </cell>
          <cell r="O54" t="str">
            <v>English,Vietnamese</v>
          </cell>
          <cell r="P54" t="str">
            <v>Domestic, commercial, industrial</v>
          </cell>
          <cell r="Q54" t="str">
            <v>Van Hiace</v>
          </cell>
          <cell r="R54" t="str">
            <v>08/05/2021, 18:18:36</v>
          </cell>
        </row>
        <row r="55">
          <cell r="A55" t="str">
            <v>Ben R.</v>
          </cell>
          <cell r="B55" t="str">
            <v>Frankston VIC 3199, Australia</v>
          </cell>
          <cell r="C55" t="str">
            <v xml:space="preserve"> Licence No. REC 31932</v>
          </cell>
          <cell r="D55" t="str">
            <v>electrician</v>
          </cell>
          <cell r="E55" t="str">
            <v>electrician</v>
          </cell>
          <cell r="F55" t="str">
            <v>not electrician</v>
          </cell>
          <cell r="G55" t="str">
            <v>electrician</v>
          </cell>
          <cell r="H55" t="str">
            <v>Licensed and insured electrician
Air conditioning
Power points
Lights
Fans
New circuits
Renovations 
Switchboard upgrades
Rec 31932
Facebook @redairelectrical</v>
          </cell>
          <cell r="I55">
            <v>5</v>
          </cell>
          <cell r="J55">
            <v>11</v>
          </cell>
          <cell r="K55">
            <v>14</v>
          </cell>
          <cell r="L55">
            <v>1</v>
          </cell>
          <cell r="M55" t="str">
            <v>Certificate III in Electrotechnology</v>
          </cell>
          <cell r="N55" t="str">
            <v xml:space="preserve"> </v>
          </cell>
          <cell r="O55" t="str">
            <v xml:space="preserve"> </v>
          </cell>
          <cell r="P55" t="str">
            <v>Electrician,Air conditioning specialist</v>
          </cell>
          <cell r="Q55" t="str">
            <v>Car</v>
          </cell>
          <cell r="R55" t="str">
            <v>08/05/2021, 18:21:59</v>
          </cell>
        </row>
        <row r="56">
          <cell r="A56" t="str">
            <v>Jye  N.</v>
          </cell>
          <cell r="B56" t="str">
            <v>Hawthorn East VIC, Australia</v>
          </cell>
          <cell r="C56" t="str">
            <v xml:space="preserve"> Licence No. REC 26205</v>
          </cell>
          <cell r="D56" t="str">
            <v>electrician</v>
          </cell>
          <cell r="E56" t="str">
            <v>not electrician</v>
          </cell>
          <cell r="F56" t="str">
            <v>not electrician</v>
          </cell>
          <cell r="G56" t="str">
            <v>electrician</v>
          </cell>
          <cell r="H56" t="str">
            <v>Qualified electrical contractor looking for extra work
REC 26205</v>
          </cell>
          <cell r="I56">
            <v>5</v>
          </cell>
          <cell r="J56">
            <v>28</v>
          </cell>
          <cell r="K56">
            <v>31</v>
          </cell>
          <cell r="L56">
            <v>0.91</v>
          </cell>
          <cell r="M56" t="str">
            <v xml:space="preserve"> </v>
          </cell>
          <cell r="N56" t="str">
            <v xml:space="preserve"> </v>
          </cell>
          <cell r="O56" t="str">
            <v xml:space="preserve"> </v>
          </cell>
          <cell r="P56" t="str">
            <v>Electrician</v>
          </cell>
          <cell r="Q56" t="str">
            <v>Online,Walk,Car</v>
          </cell>
          <cell r="R56" t="str">
            <v>08/05/2021, 18:20:58</v>
          </cell>
        </row>
        <row r="57">
          <cell r="A57" t="str">
            <v>Thomas L.</v>
          </cell>
          <cell r="B57" t="str">
            <v>North Melbourne VIC, Australia</v>
          </cell>
          <cell r="C57" t="str">
            <v xml:space="preserve"> Licence No. REC 16739</v>
          </cell>
          <cell r="D57" t="str">
            <v>electrician</v>
          </cell>
          <cell r="E57" t="str">
            <v>electrician</v>
          </cell>
          <cell r="F57" t="str">
            <v>electrician</v>
          </cell>
          <cell r="G57" t="str">
            <v>electrician</v>
          </cell>
          <cell r="H57" t="str">
            <v>D.V.O Electrics(R.E.C 16739) (ACMA Reg B28619VIC)
Your one stop shop for all electrical, data, home &amp; shop renovations. Servicing Melbourne for over 20 years. Feel free to check us out for a quote. Thank you</v>
          </cell>
          <cell r="I57">
            <v>5</v>
          </cell>
          <cell r="J57">
            <v>677</v>
          </cell>
          <cell r="K57">
            <v>764</v>
          </cell>
          <cell r="L57">
            <v>0.98</v>
          </cell>
          <cell r="M57" t="str">
            <v>Plant equipment operator,Cert 3 Telecommunications Technology NBN Network Building &amp; Operate,Cert 3 Electrotechnology,Structure, Fibre &amp; Coaxial endorsements</v>
          </cell>
          <cell r="N57" t="str">
            <v>Telecommunication technician,Antenna installation,CCTV,Access control,Intercom,Civil construction,Home theatre installation,Data and network cabling,Installation underground conduit,TV wall mount,Furniture assembly,Nurse call system,Video conference setup,Alarm system,People counting cameras</v>
          </cell>
          <cell r="O57" t="str">
            <v>English</v>
          </cell>
          <cell r="P57" t="str">
            <v>I‚Äôm currently a sub-contractor in the telecommunications field, IT, security, furniture assembly, builders, civil construction companies &amp; electrical work for DVO electric. Over 20 years of trade experience.</v>
          </cell>
          <cell r="Q57" t="str">
            <v xml:space="preserve"> </v>
          </cell>
          <cell r="R57" t="str">
            <v>08/05/2021, 18:21:41</v>
          </cell>
        </row>
        <row r="58">
          <cell r="A58" t="str">
            <v>Michael L.</v>
          </cell>
          <cell r="B58" t="str">
            <v>Reservoir VIC, Australia</v>
          </cell>
          <cell r="C58" t="str">
            <v xml:space="preserve"> Licence No. A46227</v>
          </cell>
          <cell r="D58" t="str">
            <v>electrician</v>
          </cell>
          <cell r="E58" t="str">
            <v>electrician</v>
          </cell>
          <cell r="F58" t="str">
            <v>not electrician</v>
          </cell>
          <cell r="G58" t="str">
            <v>electrician</v>
          </cell>
          <cell r="H58" t="str">
            <v>Registered and Fully Insured Electrical Contractor &amp; Registered Telecommunications Cabler with 20 years experience. Registered Electrical Contractors number 30218, A Grade A46227</v>
          </cell>
          <cell r="I58">
            <v>5</v>
          </cell>
          <cell r="J58">
            <v>119</v>
          </cell>
          <cell r="K58">
            <v>130</v>
          </cell>
          <cell r="L58">
            <v>0.78</v>
          </cell>
          <cell r="M58" t="str">
            <v>A grade Electrician,Cert IV Electrical Instrumentation,Cert IV Electrical hazardous areas,Electrical Contractor</v>
          </cell>
          <cell r="N58" t="str">
            <v>Industrial,Commercial</v>
          </cell>
          <cell r="O58" t="str">
            <v>English</v>
          </cell>
          <cell r="P58" t="str">
            <v>Electrical contractor,Electrician</v>
          </cell>
          <cell r="Q58" t="str">
            <v>Car,Truck</v>
          </cell>
          <cell r="R58" t="str">
            <v>08/05/2021, 18:22:34</v>
          </cell>
        </row>
        <row r="59">
          <cell r="A59" t="str">
            <v>‚ö°onur.utkan üõ†.</v>
          </cell>
          <cell r="B59" t="str">
            <v>Reservoir VIC 3073, Australia</v>
          </cell>
          <cell r="C59" t="str">
            <v xml:space="preserve"> Licence No.  A66201</v>
          </cell>
          <cell r="D59" t="str">
            <v>electrician</v>
          </cell>
          <cell r="E59" t="str">
            <v>electrician</v>
          </cell>
          <cell r="F59" t="str">
            <v>electrician</v>
          </cell>
          <cell r="G59" t="str">
            <v>electrician</v>
          </cell>
          <cell r="H59" t="str">
            <v>Electrics, Electronics, Elevator/lift/conveyor systems and heaps experience in different trades to help out your general needs in your property
"MEMET elevator &amp; electrics"
A-Grade Electrician; A66201</v>
          </cell>
          <cell r="I59">
            <v>5</v>
          </cell>
          <cell r="J59">
            <v>67</v>
          </cell>
          <cell r="K59">
            <v>78</v>
          </cell>
          <cell r="L59">
            <v>0.93</v>
          </cell>
          <cell r="M59" t="str">
            <v>Electronic Engineering</v>
          </cell>
          <cell r="N59" t="str">
            <v>Electrical,Electronic,LED,Downlight,Switch,Rangehood</v>
          </cell>
          <cell r="O59" t="str">
            <v>Turkish,English</v>
          </cell>
          <cell r="P59" t="str">
            <v>Elevator,Electronic,Electrician</v>
          </cell>
          <cell r="Q59" t="str">
            <v xml:space="preserve"> </v>
          </cell>
          <cell r="R59" t="str">
            <v>08/05/2021, 18:21:57</v>
          </cell>
        </row>
        <row r="60">
          <cell r="A60" t="str">
            <v>Mathew M.</v>
          </cell>
          <cell r="B60" t="str">
            <v>Epping VIC, Australia</v>
          </cell>
          <cell r="C60" t="str">
            <v xml:space="preserve"> </v>
          </cell>
          <cell r="D60" t="str">
            <v>not electrician</v>
          </cell>
          <cell r="E60" t="str">
            <v>not electrician</v>
          </cell>
          <cell r="F60" t="str">
            <v>not electrician</v>
          </cell>
          <cell r="G60" t="str">
            <v>not electrician</v>
          </cell>
          <cell r="H60" t="str">
            <v>I am a qualified motor with over 20 years experience and would be able to do any jobs you need done.</v>
          </cell>
          <cell r="I60">
            <v>5</v>
          </cell>
          <cell r="J60">
            <v>318</v>
          </cell>
          <cell r="K60">
            <v>371</v>
          </cell>
          <cell r="L60">
            <v>0.89</v>
          </cell>
          <cell r="M60" t="str">
            <v xml:space="preserve"> </v>
          </cell>
          <cell r="N60" t="str">
            <v xml:space="preserve"> </v>
          </cell>
          <cell r="O60" t="str">
            <v xml:space="preserve"> </v>
          </cell>
          <cell r="P60" t="str">
            <v xml:space="preserve"> </v>
          </cell>
          <cell r="Q60" t="str">
            <v>Online,Walk</v>
          </cell>
          <cell r="R60" t="str">
            <v>08/05/2021, 18:18:23</v>
          </cell>
        </row>
        <row r="61">
          <cell r="A61" t="str">
            <v>Neil R.</v>
          </cell>
          <cell r="B61" t="str">
            <v>Melbourne VIC, Australia</v>
          </cell>
          <cell r="C61" t="str">
            <v xml:space="preserve"> </v>
          </cell>
          <cell r="D61" t="str">
            <v>electrician</v>
          </cell>
          <cell r="E61" t="str">
            <v>electrician</v>
          </cell>
          <cell r="F61" t="str">
            <v>not electrician</v>
          </cell>
          <cell r="G61" t="str">
            <v>electrician</v>
          </cell>
          <cell r="H61" t="str">
            <v>We are a qualified Electrical and Telecommunications specialist with over 25+ years of experience in the field.
Fully insured with public liability insurance and fully registered with REC and ACMA (TITAB).
Servicing the whole Victoria!
Our services are 101% customer satisfaction or it's for free!
Book us now through Airtasker and you will not regret it!
Below is some of our services.
We also have 5+yeas experience in renovating houses.
‚öôÔ∏èTelecommunications
‚öôÔ∏èNBN HFC,FTTP,FTTC,FTTN,FTTB wall plate relocation
‚öôÔ∏èData cabling
‚öôÔ∏èTelephone line installation or relocation
‚öôÔ∏èAntennas
‚öôÔ∏èCctvs
‚öôÔ∏èSecurity system
‚öôÔ∏èAlarm system
‚öôÔ∏èSmart home automation
‚öôÔ∏èFibre splicing
‚öôÔ∏èTest and tag equipment
‚öôÔ∏èFault finding
‚ö°Ô∏èElectrical
‚ö°Ô∏èElectrical installation 
‚ö°Ô∏èElectrical maintenance
‚ö°Ô∏èInspection and testing
‚ö°Ô∏èEmergency lighting
‚ö°Ô∏èSwitchboard 
‚ö°Ô∏èRewiring
‚ö°Ô∏èFit off
‚ö°Ô∏èSolar panels
‚ö°Ô∏èFault finding
Other services
üìåTV Wall mounting
üìåAntenna Installation/Reconnection
üìåHome theatre</v>
          </cell>
          <cell r="I61">
            <v>4.8</v>
          </cell>
          <cell r="J61">
            <v>110</v>
          </cell>
          <cell r="K61">
            <v>140</v>
          </cell>
          <cell r="L61">
            <v>0.66</v>
          </cell>
          <cell r="M61" t="str">
            <v>Electrical Trade School,Bachelor of Electrical Engineering,Telecommunications Engineer</v>
          </cell>
          <cell r="N61" t="str">
            <v xml:space="preserve"> </v>
          </cell>
          <cell r="O61" t="str">
            <v xml:space="preserve"> </v>
          </cell>
          <cell r="P61" t="str">
            <v>Electrical,Telecommunications,TV mounts,Home Theatres,Cctv,Alarm Systems,Data cabling,Antenna</v>
          </cell>
          <cell r="Q61" t="str">
            <v>Car,Truck</v>
          </cell>
          <cell r="R61" t="str">
            <v>08/05/2021, 18:18:14</v>
          </cell>
        </row>
        <row r="62">
          <cell r="A62" t="str">
            <v>David K.</v>
          </cell>
          <cell r="B62" t="str">
            <v>Mernda VIC, Australia</v>
          </cell>
          <cell r="C62" t="str">
            <v xml:space="preserve"> </v>
          </cell>
          <cell r="D62" t="str">
            <v>not electrician</v>
          </cell>
          <cell r="E62" t="str">
            <v>not electrician</v>
          </cell>
          <cell r="F62" t="str">
            <v>not electrician</v>
          </cell>
          <cell r="G62" t="str">
            <v>not electrician</v>
          </cell>
          <cell r="H62" t="str">
            <v>Roof tiling,landscaping,carpentry,
Concreting and handyman work</v>
          </cell>
          <cell r="I62">
            <v>5</v>
          </cell>
          <cell r="J62">
            <v>84</v>
          </cell>
          <cell r="K62">
            <v>86</v>
          </cell>
          <cell r="L62">
            <v>1</v>
          </cell>
          <cell r="M62" t="str">
            <v xml:space="preserve"> </v>
          </cell>
          <cell r="N62" t="str">
            <v>Garden maintenance,Rooftiling,Handy man work,Sanding,Gutterining and down pipes,Demolition work,Rubbish removals,Gable replacement,Problem solving</v>
          </cell>
          <cell r="O62" t="str">
            <v>English</v>
          </cell>
          <cell r="P62" t="str">
            <v>G.james glass,Victoria furniture,Life sentence stone masonary,Second bite,Collin roofing,Greenhouse landscapes,Matrinis carpentry</v>
          </cell>
          <cell r="Q62" t="str">
            <v>4wd ute,Trailer 6x4 box</v>
          </cell>
          <cell r="R62" t="str">
            <v>08/05/2021, 18:18:40</v>
          </cell>
        </row>
        <row r="63">
          <cell r="A63" t="str">
            <v>Michael P.</v>
          </cell>
          <cell r="B63" t="str">
            <v>Caroline Springs VIC, Australia</v>
          </cell>
          <cell r="C63" t="str">
            <v xml:space="preserve"> </v>
          </cell>
          <cell r="D63" t="str">
            <v>not electrician</v>
          </cell>
          <cell r="E63" t="str">
            <v>not electrician</v>
          </cell>
          <cell r="F63" t="str">
            <v>not electrician</v>
          </cell>
          <cell r="G63" t="str">
            <v>not electrician</v>
          </cell>
          <cell r="H63" t="str">
            <v xml:space="preserve"> </v>
          </cell>
          <cell r="I63" t="str">
            <v xml:space="preserve"> </v>
          </cell>
          <cell r="J63" t="str">
            <v xml:space="preserve"> </v>
          </cell>
          <cell r="K63" t="str">
            <v xml:space="preserve"> </v>
          </cell>
          <cell r="L63" t="str">
            <v xml:space="preserve"> </v>
          </cell>
          <cell r="M63" t="str">
            <v xml:space="preserve"> </v>
          </cell>
          <cell r="N63" t="str">
            <v xml:space="preserve"> </v>
          </cell>
          <cell r="O63" t="str">
            <v xml:space="preserve"> </v>
          </cell>
          <cell r="P63" t="str">
            <v xml:space="preserve"> </v>
          </cell>
          <cell r="Q63" t="str">
            <v xml:space="preserve"> </v>
          </cell>
          <cell r="R63" t="str">
            <v>08/05/2021, 18:18:44</v>
          </cell>
        </row>
        <row r="64">
          <cell r="A64" t="str">
            <v>Weitao N.</v>
          </cell>
          <cell r="B64" t="str">
            <v>Melbourne Á∂≠Â§öÂà©‰∫ûÁúÅÊæ≥Â§ßÂà©‰∫ö</v>
          </cell>
          <cell r="C64" t="str">
            <v xml:space="preserve"> </v>
          </cell>
          <cell r="D64" t="str">
            <v>electrician</v>
          </cell>
          <cell r="E64" t="str">
            <v>not electrician</v>
          </cell>
          <cell r="F64" t="str">
            <v>not electrician</v>
          </cell>
          <cell r="G64" t="str">
            <v>not electrician</v>
          </cell>
          <cell r="H64" t="str">
            <v>I am a qualified car mechanic and knowledgeable person for auto electrician since 2001.</v>
          </cell>
          <cell r="I64">
            <v>5</v>
          </cell>
          <cell r="J64">
            <v>108</v>
          </cell>
          <cell r="K64">
            <v>112</v>
          </cell>
          <cell r="L64">
            <v>0.94</v>
          </cell>
          <cell r="M64" t="str">
            <v xml:space="preserve"> </v>
          </cell>
          <cell r="N64" t="str">
            <v xml:space="preserve"> </v>
          </cell>
          <cell r="O64" t="str">
            <v>English</v>
          </cell>
          <cell r="P64" t="str">
            <v xml:space="preserve"> </v>
          </cell>
          <cell r="Q64" t="str">
            <v>Car</v>
          </cell>
          <cell r="R64" t="str">
            <v>08/05/2021, 18:18:30</v>
          </cell>
        </row>
        <row r="65">
          <cell r="A65" t="str">
            <v>Thomas H.</v>
          </cell>
          <cell r="B65" t="str">
            <v>Brunswick VIC, Australia</v>
          </cell>
          <cell r="C65" t="str">
            <v xml:space="preserve"> </v>
          </cell>
          <cell r="D65" t="str">
            <v>electrician</v>
          </cell>
          <cell r="E65" t="str">
            <v>not electrician</v>
          </cell>
          <cell r="F65" t="str">
            <v>not electrician</v>
          </cell>
          <cell r="G65" t="str">
            <v>not electrician</v>
          </cell>
          <cell r="H65" t="str">
            <v>10 years experience in domestic and commercial electrical work from power, light, switchboards, tv and data/ internet</v>
          </cell>
          <cell r="I65">
            <v>5</v>
          </cell>
          <cell r="J65">
            <v>15</v>
          </cell>
          <cell r="K65">
            <v>16</v>
          </cell>
          <cell r="L65">
            <v>0.72</v>
          </cell>
          <cell r="M65" t="str">
            <v xml:space="preserve"> </v>
          </cell>
          <cell r="N65" t="str">
            <v xml:space="preserve"> </v>
          </cell>
          <cell r="O65" t="str">
            <v xml:space="preserve"> </v>
          </cell>
          <cell r="P65" t="str">
            <v xml:space="preserve"> </v>
          </cell>
          <cell r="Q65" t="str">
            <v>Online,Walk,Car</v>
          </cell>
          <cell r="R65" t="str">
            <v>08/05/2021, 18:18:45</v>
          </cell>
        </row>
        <row r="66">
          <cell r="A66" t="str">
            <v>Tom C.</v>
          </cell>
          <cell r="B66" t="str">
            <v>Melbourne VIC, Australia</v>
          </cell>
          <cell r="C66" t="str">
            <v xml:space="preserve"> </v>
          </cell>
          <cell r="D66" t="str">
            <v>electrician</v>
          </cell>
          <cell r="E66" t="str">
            <v>electrician</v>
          </cell>
          <cell r="F66" t="str">
            <v>electrician</v>
          </cell>
          <cell r="G66" t="str">
            <v>not electrician</v>
          </cell>
          <cell r="H66" t="str">
            <v>Electricals &amp; Electronics
Carpentry
Software
Audio Rigging
Cabling
Lighting
General Handyman</v>
          </cell>
          <cell r="I66">
            <v>5</v>
          </cell>
          <cell r="J66">
            <v>20</v>
          </cell>
          <cell r="K66">
            <v>21</v>
          </cell>
          <cell r="L66">
            <v>0.75</v>
          </cell>
          <cell r="M66" t="str">
            <v>Electrical &amp; Electronic Engineering BEng Hons</v>
          </cell>
          <cell r="N66" t="str">
            <v>Electronics,Control systems,Software,Automotive Electronics,Fault Finding,Automation,Communication Skills,PC / Mac / Linux,Web Development</v>
          </cell>
          <cell r="O66" t="str">
            <v xml:space="preserve"> </v>
          </cell>
          <cell r="P66" t="str">
            <v xml:space="preserve"> </v>
          </cell>
          <cell r="Q66" t="str">
            <v>Van</v>
          </cell>
          <cell r="R66" t="str">
            <v>08/05/2021, 18:18:50</v>
          </cell>
        </row>
        <row r="67">
          <cell r="A67" t="str">
            <v>Iman E.</v>
          </cell>
          <cell r="B67" t="str">
            <v>Ringwood North VIC 3134, Australia</v>
          </cell>
          <cell r="C67" t="str">
            <v xml:space="preserve"> </v>
          </cell>
          <cell r="D67" t="str">
            <v>electrician</v>
          </cell>
          <cell r="E67" t="str">
            <v>not electrician</v>
          </cell>
          <cell r="F67" t="str">
            <v>electrician</v>
          </cell>
          <cell r="G67" t="str">
            <v>not electrician</v>
          </cell>
          <cell r="H67" t="str">
            <v>i‚Äôm hands on with any mechanical and electrical work. Automotive repairs big and small, engine changes are routine. 
I love fixing and building things and also solving problems to every day tasks.</v>
          </cell>
          <cell r="I67">
            <v>5</v>
          </cell>
          <cell r="J67">
            <v>40</v>
          </cell>
          <cell r="K67">
            <v>45</v>
          </cell>
          <cell r="L67">
            <v>0.95</v>
          </cell>
          <cell r="M67" t="str">
            <v>Mechanical Engineering,Industrial Design</v>
          </cell>
          <cell r="N67" t="str">
            <v>Repair,Building,Arduino,Electronics,Moving,Fixing,Sourcing and fitting new parts,Automotive</v>
          </cell>
          <cell r="O67" t="str">
            <v>English,Arabic</v>
          </cell>
          <cell r="P67" t="str">
            <v xml:space="preserve"> </v>
          </cell>
          <cell r="Q67" t="str">
            <v>Online,Walk,Car</v>
          </cell>
          <cell r="R67" t="str">
            <v>08/05/2021, 18:19:01</v>
          </cell>
        </row>
        <row r="68">
          <cell r="A68" t="str">
            <v>Alastair N.</v>
          </cell>
          <cell r="B68" t="str">
            <v>Chadstone Victoria, Australia</v>
          </cell>
          <cell r="C68" t="str">
            <v xml:space="preserve"> </v>
          </cell>
          <cell r="D68" t="str">
            <v>electrician</v>
          </cell>
          <cell r="E68" t="str">
            <v>not electrician</v>
          </cell>
          <cell r="F68" t="str">
            <v>electrician</v>
          </cell>
          <cell r="G68" t="str">
            <v>not electrician</v>
          </cell>
          <cell r="H68" t="str">
            <v>Over forty years experience in the electrical-air conditioning-plumbing and refrigeration trades as well as an extensive general knowledge of building maintenance and renovation.</v>
          </cell>
          <cell r="I68">
            <v>4.9000000000000004</v>
          </cell>
          <cell r="J68">
            <v>570</v>
          </cell>
          <cell r="K68">
            <v>659</v>
          </cell>
          <cell r="L68">
            <v>0.8</v>
          </cell>
          <cell r="M68" t="str">
            <v>Technical College</v>
          </cell>
          <cell r="N68" t="str">
            <v>ELECTRICAL-AIR CONDITIONING-PLUMBING-REFRIGERATION-MAINTENANCE</v>
          </cell>
          <cell r="O68" t="str">
            <v>English</v>
          </cell>
          <cell r="P68" t="str">
            <v>Residential-Commercial-Industrial</v>
          </cell>
          <cell r="Q68" t="str">
            <v>Car</v>
          </cell>
          <cell r="R68" t="str">
            <v>08/05/2021, 18:19:05</v>
          </cell>
        </row>
        <row r="69">
          <cell r="A69" t="str">
            <v>Ben G.</v>
          </cell>
          <cell r="B69" t="str">
            <v>Mont Albert North VIC, Australia</v>
          </cell>
          <cell r="C69" t="str">
            <v xml:space="preserve"> </v>
          </cell>
          <cell r="D69" t="str">
            <v>electrician</v>
          </cell>
          <cell r="E69" t="str">
            <v>electrician</v>
          </cell>
          <cell r="F69" t="str">
            <v>not electrician</v>
          </cell>
          <cell r="G69" t="str">
            <v>not electrician</v>
          </cell>
          <cell r="H69" t="str">
            <v>Qualified electrician üòÉüí°ü™õ</v>
          </cell>
          <cell r="I69">
            <v>5</v>
          </cell>
          <cell r="J69">
            <v>8</v>
          </cell>
          <cell r="K69">
            <v>10</v>
          </cell>
          <cell r="L69">
            <v>0.71</v>
          </cell>
          <cell r="M69" t="str">
            <v>Qualified A-Grade Electrician</v>
          </cell>
          <cell r="N69" t="str">
            <v xml:space="preserve"> </v>
          </cell>
          <cell r="O69" t="str">
            <v xml:space="preserve"> </v>
          </cell>
          <cell r="P69" t="str">
            <v xml:space="preserve"> </v>
          </cell>
          <cell r="Q69" t="str">
            <v>Car,Truck</v>
          </cell>
          <cell r="R69" t="str">
            <v>08/05/2021, 18:19:13</v>
          </cell>
        </row>
        <row r="70">
          <cell r="A70" t="str">
            <v>Tuan D.</v>
          </cell>
          <cell r="B70" t="str">
            <v>Melbourne VIC, Australia</v>
          </cell>
          <cell r="C70" t="str">
            <v xml:space="preserve"> </v>
          </cell>
          <cell r="D70" t="str">
            <v>not electrician</v>
          </cell>
          <cell r="E70" t="str">
            <v>not electrician</v>
          </cell>
          <cell r="F70" t="str">
            <v>not electrician</v>
          </cell>
          <cell r="G70" t="str">
            <v>not electrician</v>
          </cell>
          <cell r="H70" t="str">
            <v>All of my tasks are completed to the highest standard possible with many 5 stars reviews, satisfied customer, proven results, quick turnover and high completion rates. Look no further if you want a job done quickly, professionally and efficiently. I have the ability to think outside the box, solve complex problem and achieve the best outcome. My specialities includes but not limited to furniture, fitness equipment, tv, frames, shelves, vehicles and many more. High quality trade tools at my disposal with excellent versatility.</v>
          </cell>
          <cell r="I70">
            <v>4.9000000000000004</v>
          </cell>
          <cell r="J70">
            <v>638</v>
          </cell>
          <cell r="K70">
            <v>789</v>
          </cell>
          <cell r="L70">
            <v>0.96</v>
          </cell>
          <cell r="M70" t="str">
            <v xml:space="preserve"> </v>
          </cell>
          <cell r="N70" t="str">
            <v>General handyman small to medium jobs,Assembly with little to no instruction,Mounting hanging with precision securely and straight,Assembly of furniture and fitness equipment,Some mechanical fix and servicing</v>
          </cell>
          <cell r="O70" t="str">
            <v>English</v>
          </cell>
          <cell r="P70" t="str">
            <v xml:space="preserve"> </v>
          </cell>
          <cell r="Q70" t="str">
            <v xml:space="preserve"> </v>
          </cell>
          <cell r="R70" t="str">
            <v>08/05/2021, 18:19:28</v>
          </cell>
        </row>
        <row r="71">
          <cell r="A71" t="str">
            <v>Youi T.</v>
          </cell>
          <cell r="B71" t="str">
            <v>Coburg VIC, Australia</v>
          </cell>
          <cell r="C71" t="str">
            <v xml:space="preserve"> </v>
          </cell>
          <cell r="D71" t="str">
            <v>not electrician</v>
          </cell>
          <cell r="E71" t="str">
            <v>not electrician</v>
          </cell>
          <cell r="F71" t="str">
            <v>not electrician</v>
          </cell>
          <cell r="G71" t="str">
            <v>electrician</v>
          </cell>
          <cell r="H71" t="str">
            <v xml:space="preserve"> </v>
          </cell>
          <cell r="I71">
            <v>4.9000000000000004</v>
          </cell>
          <cell r="J71">
            <v>48</v>
          </cell>
          <cell r="K71">
            <v>57</v>
          </cell>
          <cell r="L71">
            <v>0.95</v>
          </cell>
          <cell r="M71" t="str">
            <v xml:space="preserve"> </v>
          </cell>
          <cell r="N71" t="str">
            <v xml:space="preserve"> </v>
          </cell>
          <cell r="O71" t="str">
            <v xml:space="preserve"> </v>
          </cell>
          <cell r="P71" t="str">
            <v>Electrical,Handy man,Heating and cooling</v>
          </cell>
          <cell r="Q71" t="str">
            <v xml:space="preserve"> </v>
          </cell>
          <cell r="R71" t="str">
            <v>08/05/2021, 18:19:35</v>
          </cell>
        </row>
        <row r="72">
          <cell r="A72" t="str">
            <v>Liaqat H.</v>
          </cell>
          <cell r="B72" t="str">
            <v>Hampton Park VIC 3976, Australia</v>
          </cell>
          <cell r="C72" t="str">
            <v xml:space="preserve"> </v>
          </cell>
          <cell r="D72" t="str">
            <v>not electrician</v>
          </cell>
          <cell r="E72" t="str">
            <v>not electrician</v>
          </cell>
          <cell r="F72" t="str">
            <v>not electrician</v>
          </cell>
          <cell r="G72" t="str">
            <v>not electrician</v>
          </cell>
          <cell r="H72" t="str">
            <v>I'm fully qualified mechanic on light vehicles and 4WD also can install  adio sys sounds reverse camera GPS and rwc  vehicles tester</v>
          </cell>
          <cell r="I72">
            <v>5</v>
          </cell>
          <cell r="J72">
            <v>81</v>
          </cell>
          <cell r="K72">
            <v>87</v>
          </cell>
          <cell r="L72">
            <v>0.97</v>
          </cell>
          <cell r="M72" t="str">
            <v>Overseas,Fully qualified mechanic in Australia</v>
          </cell>
          <cell r="N72" t="str">
            <v>I'm qualified mechanic in light vehicles and four-wheel drives I have roadway licence too</v>
          </cell>
          <cell r="O72" t="str">
            <v>English Dari and Persian and little bit Urdu</v>
          </cell>
          <cell r="P72" t="str">
            <v>At the TTF,And come to you,Various light and  commercial  vehicles</v>
          </cell>
          <cell r="Q72" t="str">
            <v>Car</v>
          </cell>
          <cell r="R72" t="str">
            <v>08/05/2021, 18:19:38</v>
          </cell>
        </row>
        <row r="73">
          <cell r="A73" t="str">
            <v>Justin L.</v>
          </cell>
          <cell r="B73" t="str">
            <v>Wheelers Hill VIC, Australia</v>
          </cell>
          <cell r="C73" t="str">
            <v xml:space="preserve"> </v>
          </cell>
          <cell r="D73" t="str">
            <v>not electrician</v>
          </cell>
          <cell r="E73" t="str">
            <v>not electrician</v>
          </cell>
          <cell r="F73" t="str">
            <v>not electrician</v>
          </cell>
          <cell r="G73" t="str">
            <v>electrician</v>
          </cell>
          <cell r="H73" t="str">
            <v>Audio-Visual Technician_x000D_
Serving Melbourne for over 10 years. Feel free to check us out for a quote. Thanks.</v>
          </cell>
          <cell r="I73">
            <v>5</v>
          </cell>
          <cell r="J73">
            <v>493</v>
          </cell>
          <cell r="K73">
            <v>545</v>
          </cell>
          <cell r="L73">
            <v>0.94</v>
          </cell>
          <cell r="M73" t="str">
            <v>ACMA open cabling, Security installer,Working with children</v>
          </cell>
          <cell r="N73" t="str">
            <v>Tv antenna, Home Theatre, Alarm, CCTV, Intercom, Sat antenna, Ip TV, Telephone, Internet, Networking,NBN, Ring, Alarm, Tv point, Internet point, Modem, Router, Hub,Tv wall mounting</v>
          </cell>
          <cell r="O73" t="str">
            <v>English</v>
          </cell>
          <cell r="P73" t="str">
            <v>10yrs experience,Audio visual,Telecommunication,Data &amp; Networking,CCTV, Alarm,Tv antenna,SAT antenna,Home theatre,Intercom,NBN, ADSL,Telephone,Tv wall mounting</v>
          </cell>
          <cell r="Q73" t="str">
            <v>Car</v>
          </cell>
          <cell r="R73" t="str">
            <v>08/05/2021, 18:19:42</v>
          </cell>
        </row>
        <row r="74">
          <cell r="A74" t="str">
            <v>Laurence A.</v>
          </cell>
          <cell r="B74" t="str">
            <v>Melbourne VIC, Australia</v>
          </cell>
          <cell r="C74" t="str">
            <v xml:space="preserve"> </v>
          </cell>
          <cell r="D74" t="str">
            <v>not electrician</v>
          </cell>
          <cell r="E74" t="str">
            <v>not electrician</v>
          </cell>
          <cell r="F74" t="str">
            <v>not electrician</v>
          </cell>
          <cell r="G74" t="str">
            <v>not electrician</v>
          </cell>
          <cell r="H74" t="str">
            <v>All my offers cover LABOUR only.
ALL incidentals, materials, fixings and/or additional equipment will be at cost unless otherwise stated. ALL MY OFFERS INCLUDE Airtasker fees that I pay.
‚Ä¢Air BnB Facilities &amp; Maintenance 
‚Ä¢Dish washers, Washing Machine &amp; Dryer Repairs
‚Ä¢Gates, roller doors, fences and keyless entry systems.
‚Ä¢Tighten Mixer Taps, washers changed and advice on cisterns.
‚Ä¢change door handles &amp; install digital locks 
‚Ä¢Jumping Telco cable, cat 6, aerial cable and fibre.
‚Ä¢Assemble Ikea and similar furniture
‚Ä¢install self watering irrigation systems
‚Ä¢Paving and landscaping
‚Ä¢Hang pictures, install floating shelves
‚Ä¢Telephone/Data points and Aerial  points moved/installed.
*Small repairs, and more.
*************************************************
All Tools
Professional - knowledgeable - fast - tidy -reliable.
ABN invoice available. (10% GST) on top of Airtasker fees.
MR License, White Card &amp; Working with children card.
If you require an invoice, I‚Äôm registered for GST. 
10% will be added on top off the total cost including Airtasker fees.
I have a minimum callout on washing machine dryer and dishwasher jobs of $80</v>
          </cell>
          <cell r="I74">
            <v>5</v>
          </cell>
          <cell r="J74">
            <v>1340</v>
          </cell>
          <cell r="K74">
            <v>1528</v>
          </cell>
          <cell r="L74">
            <v>0.9</v>
          </cell>
          <cell r="M74" t="str">
            <v>Diploma Business Management.,NECT - Cert IV,Advanced First Aid,ACMA Accreditation (Licensed Cabler),Pit and Pipe - NBN</v>
          </cell>
          <cell r="N74" t="str">
            <v>Make good End of Leases,Paving -,Demolitions,Network Engineer - coax, Cat5/6, Fibre, Telco,IKEA / Amart / Kmart flat pack furniture,Box Aircon units,Facilities &amp; Maintenance,Air B&amp;B repairs - Realestate Agents - Short stays,Washing machine repairs,Maintainence,Problem solving,Dishwashers,Handles</v>
          </cell>
          <cell r="O74" t="str">
            <v>English</v>
          </cell>
          <cell r="P74" t="str">
            <v>Building - CatV and Coax installations,Building Maintenance,Landscaping,Repairs,End of lease repairs and painting,Gardening,Hospitality Make-overs,Facilities &amp; Maintainence,Air B&amp;B repairs and maintainence,Gates, Sliding doors, roller doors,Dryers &amp; Washing Machines</v>
          </cell>
          <cell r="Q74" t="str">
            <v>Car,Online,Truck,Walk</v>
          </cell>
          <cell r="R74" t="str">
            <v>08/05/2021, 18:19:49</v>
          </cell>
        </row>
        <row r="75">
          <cell r="A75" t="str">
            <v>Samuel J.</v>
          </cell>
          <cell r="B75" t="str">
            <v>Doncaster VIC, Australia</v>
          </cell>
          <cell r="C75" t="str">
            <v xml:space="preserve"> </v>
          </cell>
          <cell r="D75" t="str">
            <v>not electrician</v>
          </cell>
          <cell r="E75" t="str">
            <v>not electrician</v>
          </cell>
          <cell r="F75" t="str">
            <v>not electrician</v>
          </cell>
          <cell r="G75" t="str">
            <v>not electrician</v>
          </cell>
          <cell r="H75" t="str">
            <v>Providing quality and affordable Airconditioning and Refrigeration servicing, repairs, and installations. I take a lot of pride in my work.</v>
          </cell>
          <cell r="I75">
            <v>5</v>
          </cell>
          <cell r="J75">
            <v>69</v>
          </cell>
          <cell r="K75">
            <v>77</v>
          </cell>
          <cell r="L75">
            <v>0.95</v>
          </cell>
          <cell r="M75" t="str">
            <v>Certificate III Airconditioning and Refrigeration</v>
          </cell>
          <cell r="N75" t="str">
            <v xml:space="preserve"> </v>
          </cell>
          <cell r="O75" t="str">
            <v>English</v>
          </cell>
          <cell r="P75" t="str">
            <v>Airconditioning and refrigeration technician</v>
          </cell>
          <cell r="Q75" t="str">
            <v>Car</v>
          </cell>
          <cell r="R75" t="str">
            <v>08/05/2021, 18:19:56</v>
          </cell>
        </row>
        <row r="76">
          <cell r="A76" t="str">
            <v>Param S.</v>
          </cell>
          <cell r="B76" t="str">
            <v>Bayswater North VIC 3153, Australia</v>
          </cell>
          <cell r="C76" t="str">
            <v xml:space="preserve"> </v>
          </cell>
          <cell r="D76" t="str">
            <v>electrician</v>
          </cell>
          <cell r="E76" t="str">
            <v>electrician</v>
          </cell>
          <cell r="F76" t="str">
            <v>not electrician</v>
          </cell>
          <cell r="G76" t="str">
            <v>not electrician</v>
          </cell>
          <cell r="H76" t="str">
            <v>We are a Team of Registered/Licensed (ACMA) Telecommunications Technicians currently engaged in different projects like OPTUS, NBN HFC, FTTC, FTTB, FOXTEL. We also do DIGITAL TV Antenna installs/repairs ,&amp; TV WALL-Mounts.  We have extensive experience in running cables, RELOCATING NBN MODEM from one point to another in the house, installation of phone points/sockets in the house, RUNNING CAT 6/ DATA-POINTS. WE have all the tools, equipment and necessary experience required to get your job done with highest Quality and professionalism. Thanks</v>
          </cell>
          <cell r="I76">
            <v>5</v>
          </cell>
          <cell r="J76">
            <v>73</v>
          </cell>
          <cell r="K76">
            <v>75</v>
          </cell>
          <cell r="L76">
            <v>0.94</v>
          </cell>
          <cell r="M76" t="str">
            <v>Cert III in Telecommunications</v>
          </cell>
          <cell r="N76" t="str">
            <v>Antenna,Nbn,Modem relocation,TV mounts,Telephone socket installation</v>
          </cell>
          <cell r="O76" t="str">
            <v>English,Hindi,Punjabi</v>
          </cell>
          <cell r="P76" t="str">
            <v>Optus, foxtel, NBN</v>
          </cell>
          <cell r="Q76" t="str">
            <v>Online,Walk,Van</v>
          </cell>
          <cell r="R76" t="str">
            <v>08/05/2021, 18:19:16</v>
          </cell>
        </row>
        <row r="77">
          <cell r="A77" t="str">
            <v>David p.</v>
          </cell>
          <cell r="B77" t="str">
            <v>Clyde North VIC, Australia</v>
          </cell>
          <cell r="C77" t="str">
            <v xml:space="preserve"> </v>
          </cell>
          <cell r="D77" t="str">
            <v>not electrician</v>
          </cell>
          <cell r="E77" t="str">
            <v>not electrician</v>
          </cell>
          <cell r="F77" t="str">
            <v>not electrician</v>
          </cell>
          <cell r="G77" t="str">
            <v>not electrician</v>
          </cell>
          <cell r="H77" t="str">
            <v xml:space="preserve"> </v>
          </cell>
          <cell r="I77">
            <v>5</v>
          </cell>
          <cell r="J77">
            <v>124</v>
          </cell>
          <cell r="K77">
            <v>135</v>
          </cell>
          <cell r="L77">
            <v>0.93</v>
          </cell>
          <cell r="M77" t="str">
            <v xml:space="preserve"> </v>
          </cell>
          <cell r="N77" t="str">
            <v>Car audio,General handyman,Tv wall mounting,In wall speakers,In car accessories</v>
          </cell>
          <cell r="O77" t="str">
            <v>English</v>
          </cell>
          <cell r="P77" t="str">
            <v xml:space="preserve"> </v>
          </cell>
          <cell r="Q77" t="str">
            <v>Car</v>
          </cell>
          <cell r="R77" t="str">
            <v>08/05/2021, 18:20:01</v>
          </cell>
        </row>
        <row r="78">
          <cell r="A78" t="str">
            <v>Jackson L.</v>
          </cell>
          <cell r="B78" t="str">
            <v>Bundoora VIC 3083, Australia</v>
          </cell>
          <cell r="C78" t="str">
            <v xml:space="preserve"> </v>
          </cell>
          <cell r="D78" t="str">
            <v>electrician</v>
          </cell>
          <cell r="E78" t="str">
            <v>not electrician</v>
          </cell>
          <cell r="F78" t="str">
            <v>not electrician</v>
          </cell>
          <cell r="G78" t="str">
            <v>not electrician</v>
          </cell>
          <cell r="H78" t="str">
            <v>A grade Electrician looking for extra work</v>
          </cell>
          <cell r="I78">
            <v>4.9000000000000004</v>
          </cell>
          <cell r="J78">
            <v>22</v>
          </cell>
          <cell r="K78">
            <v>27</v>
          </cell>
          <cell r="L78">
            <v>0.93</v>
          </cell>
          <cell r="M78" t="str">
            <v xml:space="preserve"> </v>
          </cell>
          <cell r="N78" t="str">
            <v xml:space="preserve"> </v>
          </cell>
          <cell r="O78" t="str">
            <v xml:space="preserve"> </v>
          </cell>
          <cell r="P78" t="str">
            <v xml:space="preserve"> </v>
          </cell>
          <cell r="Q78" t="str">
            <v>Online,Walk,Van</v>
          </cell>
          <cell r="R78" t="str">
            <v>08/05/2021, 18:19:58</v>
          </cell>
        </row>
        <row r="79">
          <cell r="A79" t="str">
            <v>Ian  S.</v>
          </cell>
          <cell r="B79" t="str">
            <v>Hallam VIC 3803, Australia</v>
          </cell>
          <cell r="C79" t="str">
            <v xml:space="preserve"> </v>
          </cell>
          <cell r="D79" t="str">
            <v>electrician</v>
          </cell>
          <cell r="E79" t="str">
            <v>electrician</v>
          </cell>
          <cell r="F79" t="str">
            <v>not electrician</v>
          </cell>
          <cell r="G79" t="str">
            <v>not electrician</v>
          </cell>
          <cell r="H79" t="str">
            <v>I work in the I.T. for over 20 years and been a ISP as well. I have testing and Tagging certificate and certification in telecommunications technology with open cable license. I have work on the NBN.</v>
          </cell>
          <cell r="I79">
            <v>5</v>
          </cell>
          <cell r="J79">
            <v>52</v>
          </cell>
          <cell r="K79">
            <v>58</v>
          </cell>
          <cell r="L79">
            <v>0.98</v>
          </cell>
          <cell r="M79" t="str">
            <v>CERTIFICATE III IN TELECOMMUNICATIONS TECHNOLOGY,</v>
          </cell>
          <cell r="N79" t="str">
            <v>Testing and Tagging, Telephone Line install, Network cabling, Telephone system, TV cabling.,Fire service</v>
          </cell>
          <cell r="O79" t="str">
            <v>English</v>
          </cell>
          <cell r="P79" t="str">
            <v>Over 20's years in the I.T industry and be a ISP as well. I work in ANZ Bank, NAB Bank, VUT, Tagteam Australia and lot's more business. I now work for my owe business call GCN Testing and Tagging</v>
          </cell>
          <cell r="Q79" t="str">
            <v>Online,Car</v>
          </cell>
          <cell r="R79" t="str">
            <v>08/05/2021, 18:20:09</v>
          </cell>
        </row>
        <row r="80">
          <cell r="A80" t="str">
            <v>Andrew P.</v>
          </cell>
          <cell r="B80" t="str">
            <v>Melbourne VIC, Australia</v>
          </cell>
          <cell r="C80" t="str">
            <v xml:space="preserve"> </v>
          </cell>
          <cell r="D80" t="str">
            <v>electrician</v>
          </cell>
          <cell r="E80" t="str">
            <v>not electrician</v>
          </cell>
          <cell r="F80" t="str">
            <v>electrician</v>
          </cell>
          <cell r="G80" t="str">
            <v>not electrician</v>
          </cell>
          <cell r="H80" t="str">
            <v>I am reliable, responsible, and a friendly man. 
What I can do:
#  Install/hanging/replacing  and fixing doors, handle, lock
#  Delivery
#  Dismantle and assemble furniture
#  Disconnect and remove water tank and reconnect the pipes
#  Rubbish, cardboard  remover
#  Install /fix doors, handle, lock
#  Assemble Trampolines
#  Electronic engineer jobs
#  General handyman repairs. Mechanical &amp; electronic repairs.
#  Anything ...:)</v>
          </cell>
          <cell r="I80">
            <v>5</v>
          </cell>
          <cell r="J80">
            <v>668</v>
          </cell>
          <cell r="K80">
            <v>727</v>
          </cell>
          <cell r="L80">
            <v>0.94</v>
          </cell>
          <cell r="M80" t="str">
            <v xml:space="preserve"> </v>
          </cell>
          <cell r="N80" t="str">
            <v>Handy man,Electronic, Delivery</v>
          </cell>
          <cell r="O80" t="str">
            <v>English</v>
          </cell>
          <cell r="P80" t="str">
            <v xml:space="preserve"> </v>
          </cell>
          <cell r="Q80" t="str">
            <v>Car</v>
          </cell>
          <cell r="R80" t="str">
            <v>08/05/2021, 18:20:22</v>
          </cell>
        </row>
        <row r="81">
          <cell r="A81" t="str">
            <v>Matthew G.</v>
          </cell>
          <cell r="B81" t="str">
            <v>Keilor East VIC, Australia</v>
          </cell>
          <cell r="C81" t="str">
            <v xml:space="preserve"> </v>
          </cell>
          <cell r="D81" t="str">
            <v>not electrician</v>
          </cell>
          <cell r="E81" t="str">
            <v>not electrician</v>
          </cell>
          <cell r="F81" t="str">
            <v>electrician</v>
          </cell>
          <cell r="G81" t="str">
            <v>electrician</v>
          </cell>
          <cell r="H81" t="str">
            <v xml:space="preserve"> </v>
          </cell>
          <cell r="I81">
            <v>5</v>
          </cell>
          <cell r="J81">
            <v>5</v>
          </cell>
          <cell r="K81">
            <v>5</v>
          </cell>
          <cell r="L81">
            <v>1</v>
          </cell>
          <cell r="M81" t="str">
            <v>White card</v>
          </cell>
          <cell r="N81" t="str">
            <v>Electrician,Handy man,Telecommunications</v>
          </cell>
          <cell r="O81" t="str">
            <v xml:space="preserve"> </v>
          </cell>
          <cell r="P81" t="str">
            <v>Electrician</v>
          </cell>
          <cell r="Q81" t="str">
            <v>Ute</v>
          </cell>
          <cell r="R81" t="str">
            <v>08/05/2021, 18:20:26</v>
          </cell>
        </row>
        <row r="82">
          <cell r="A82" t="str">
            <v>Nathan T.</v>
          </cell>
          <cell r="B82" t="str">
            <v>Airport West VIC, Australia</v>
          </cell>
          <cell r="C82" t="str">
            <v xml:space="preserve"> </v>
          </cell>
          <cell r="D82" t="str">
            <v>electrician</v>
          </cell>
          <cell r="E82" t="str">
            <v>not electrician</v>
          </cell>
          <cell r="F82" t="str">
            <v>not electrician</v>
          </cell>
          <cell r="G82" t="str">
            <v>not electrician</v>
          </cell>
          <cell r="H82" t="str">
            <v>Please don‚Äôt hesitate to contact Tested Electrical for any task big or small</v>
          </cell>
          <cell r="I82">
            <v>5</v>
          </cell>
          <cell r="J82">
            <v>4</v>
          </cell>
          <cell r="K82">
            <v>4</v>
          </cell>
          <cell r="L82" t="str">
            <v xml:space="preserve"> </v>
          </cell>
          <cell r="M82" t="str">
            <v xml:space="preserve"> </v>
          </cell>
          <cell r="N82" t="str">
            <v xml:space="preserve"> </v>
          </cell>
          <cell r="O82" t="str">
            <v xml:space="preserve"> </v>
          </cell>
          <cell r="P82" t="str">
            <v xml:space="preserve"> </v>
          </cell>
          <cell r="Q82" t="str">
            <v xml:space="preserve"> </v>
          </cell>
          <cell r="R82" t="str">
            <v>08/05/2021, 18:20:25</v>
          </cell>
        </row>
        <row r="83">
          <cell r="A83" t="str">
            <v>Jason S.</v>
          </cell>
          <cell r="B83" t="str">
            <v>Dandenong VIC, Australia</v>
          </cell>
          <cell r="C83" t="str">
            <v xml:space="preserve"> </v>
          </cell>
          <cell r="D83" t="str">
            <v>electrician</v>
          </cell>
          <cell r="E83" t="str">
            <v>not electrician</v>
          </cell>
          <cell r="F83" t="str">
            <v>electrician</v>
          </cell>
          <cell r="G83" t="str">
            <v>not electrician</v>
          </cell>
          <cell r="H83" t="str">
            <v>I'm an all round expert builder, handyman and mechanic. I can fix, install and put together almost anything. I have plenty of power tools, transport and a real passion to help those who aren't able to do it themselves. I‚Äôm currently furthering my education, studying for a diploma in building and construction. I also repair electrical items, white goods, tv‚Äôs and install home theatre equipment, televisions, sound systems, CCTV. I conduct all mechanical work on cars, trucks, boats, bikes, basically anything with an engine.</v>
          </cell>
          <cell r="I83">
            <v>5</v>
          </cell>
          <cell r="J83">
            <v>57</v>
          </cell>
          <cell r="K83">
            <v>66</v>
          </cell>
          <cell r="L83">
            <v>0.9</v>
          </cell>
          <cell r="M83" t="str">
            <v xml:space="preserve"> </v>
          </cell>
          <cell r="N83" t="str">
            <v>Handyman,Trades,Driver,Building and construction,Property maintenance,Electronics repair and installation,Tv mounting, wiring and installation,Home theatre set up snd indtallation,Home theatre setup and installation,Furniture restoration</v>
          </cell>
          <cell r="O83" t="str">
            <v xml:space="preserve"> </v>
          </cell>
          <cell r="P83" t="str">
            <v xml:space="preserve"> </v>
          </cell>
          <cell r="Q83" t="str">
            <v>Car</v>
          </cell>
          <cell r="R83" t="str">
            <v>08/05/2021, 18:20:29</v>
          </cell>
        </row>
        <row r="84">
          <cell r="A84" t="str">
            <v>Jhon m.</v>
          </cell>
          <cell r="B84" t="str">
            <v>Thomastown ŸÅŸäŸÉÿ™Ÿàÿ±Ÿäÿßÿå ÿ£ÿ≥ÿ™ÿ±ÿßŸÑŸäÿß</v>
          </cell>
          <cell r="C84" t="str">
            <v xml:space="preserve"> </v>
          </cell>
          <cell r="D84" t="str">
            <v>not electrician</v>
          </cell>
          <cell r="E84" t="str">
            <v>electrician</v>
          </cell>
          <cell r="F84" t="str">
            <v>electrician</v>
          </cell>
          <cell r="G84" t="str">
            <v>not electrician</v>
          </cell>
          <cell r="H84" t="str">
            <v xml:space="preserve"> </v>
          </cell>
          <cell r="I84">
            <v>4.8</v>
          </cell>
          <cell r="J84">
            <v>35</v>
          </cell>
          <cell r="K84">
            <v>43</v>
          </cell>
          <cell r="L84">
            <v>0.89</v>
          </cell>
          <cell r="M84" t="str">
            <v>High school,Electrical Engineer</v>
          </cell>
          <cell r="N84" t="str">
            <v>Handyman,Electrician,Electronics,Aluminum carpenter</v>
          </cell>
          <cell r="O84" t="str">
            <v>Arabic,Armenian,Turkish</v>
          </cell>
          <cell r="P84" t="str">
            <v>Auspost,Baker,Middle Eastern Chef</v>
          </cell>
          <cell r="Q84" t="str">
            <v>Car,Walk,Online</v>
          </cell>
          <cell r="R84" t="str">
            <v>08/05/2021, 18:20:33</v>
          </cell>
        </row>
        <row r="85">
          <cell r="A85" t="str">
            <v>Dustin G.</v>
          </cell>
          <cell r="B85" t="str">
            <v>Truganina VIC 3029, Australia</v>
          </cell>
          <cell r="C85" t="str">
            <v xml:space="preserve"> </v>
          </cell>
          <cell r="D85" t="str">
            <v>not electrician</v>
          </cell>
          <cell r="E85" t="str">
            <v>electrician</v>
          </cell>
          <cell r="F85" t="str">
            <v>not electrician</v>
          </cell>
          <cell r="G85" t="str">
            <v>not electrician</v>
          </cell>
          <cell r="H85" t="str">
            <v>Hello my name is Dustin.
I run my own buisness mainly doing maintenance work. I can do everything from clean your gutters to service your car. I have had accredited training in most fields of maintenance work as well as experience. I will go out of my way to help you an make sure everything is done to your satisfaction. I'm also a qualified diesel mechanic i work with trucks an cars aswell as some plant machinery.</v>
          </cell>
          <cell r="I85">
            <v>4.7</v>
          </cell>
          <cell r="J85">
            <v>14</v>
          </cell>
          <cell r="K85">
            <v>16</v>
          </cell>
          <cell r="L85">
            <v>0.72</v>
          </cell>
          <cell r="M85" t="str">
            <v>Mechanic,Trailer mechanic,Engine conditioning,Diesel mechanic,Auto electrician,Gardening</v>
          </cell>
          <cell r="N85" t="str">
            <v>Automotive,Engines</v>
          </cell>
          <cell r="O85" t="str">
            <v xml:space="preserve"> </v>
          </cell>
          <cell r="P85" t="str">
            <v xml:space="preserve"> </v>
          </cell>
          <cell r="Q85" t="str">
            <v>Online,Walk,Car</v>
          </cell>
          <cell r="R85" t="str">
            <v>08/05/2021, 18:20:40</v>
          </cell>
        </row>
        <row r="86">
          <cell r="A86" t="str">
            <v>Cong N.</v>
          </cell>
          <cell r="B86" t="str">
            <v>Sunshine, Victoria, Australia</v>
          </cell>
          <cell r="C86" t="str">
            <v xml:space="preserve"> </v>
          </cell>
          <cell r="D86" t="str">
            <v>electrician</v>
          </cell>
          <cell r="E86" t="str">
            <v>not electrician</v>
          </cell>
          <cell r="F86" t="str">
            <v>not electrician</v>
          </cell>
          <cell r="G86" t="str">
            <v>electrician</v>
          </cell>
          <cell r="H86" t="str">
            <v>I currently work in commercial electrical
I also have experience in engineering fabrcation, construction, demolition and warehousing.
Thanks!</v>
          </cell>
          <cell r="I86">
            <v>5</v>
          </cell>
          <cell r="J86">
            <v>6</v>
          </cell>
          <cell r="K86">
            <v>9</v>
          </cell>
          <cell r="L86">
            <v>0.9</v>
          </cell>
          <cell r="M86" t="str">
            <v xml:space="preserve"> </v>
          </cell>
          <cell r="N86" t="str">
            <v xml:space="preserve"> </v>
          </cell>
          <cell r="O86" t="str">
            <v xml:space="preserve"> </v>
          </cell>
          <cell r="P86" t="str">
            <v>Electrical</v>
          </cell>
          <cell r="Q86" t="str">
            <v>Car</v>
          </cell>
          <cell r="R86" t="str">
            <v>08/05/2021, 18:20:32</v>
          </cell>
        </row>
        <row r="87">
          <cell r="A87" t="str">
            <v>Alex P.</v>
          </cell>
          <cell r="B87" t="str">
            <v>Mornington VIC, Australia</v>
          </cell>
          <cell r="C87" t="str">
            <v xml:space="preserve"> </v>
          </cell>
          <cell r="D87" t="str">
            <v>not electrician</v>
          </cell>
          <cell r="E87" t="str">
            <v>not electrician</v>
          </cell>
          <cell r="F87" t="str">
            <v>electrician</v>
          </cell>
          <cell r="G87" t="str">
            <v>not electrician</v>
          </cell>
          <cell r="H87" t="str">
            <v>Multi-Skilled handyman happy to help with any tasks. :)</v>
          </cell>
          <cell r="I87">
            <v>5</v>
          </cell>
          <cell r="J87">
            <v>83</v>
          </cell>
          <cell r="K87">
            <v>94</v>
          </cell>
          <cell r="L87">
            <v>1</v>
          </cell>
          <cell r="M87" t="str">
            <v xml:space="preserve"> </v>
          </cell>
          <cell r="N87" t="str">
            <v>Electrical,Flat Pack Furniture,Removal,Man with a Van,Wall Mounting</v>
          </cell>
          <cell r="O87" t="str">
            <v xml:space="preserve"> </v>
          </cell>
          <cell r="P87" t="str">
            <v xml:space="preserve"> </v>
          </cell>
          <cell r="Q87" t="str">
            <v xml:space="preserve"> </v>
          </cell>
          <cell r="R87" t="str">
            <v>08/05/2021, 18:20:48</v>
          </cell>
        </row>
        <row r="88">
          <cell r="A88" t="str">
            <v>Leon B.</v>
          </cell>
          <cell r="B88" t="str">
            <v>Caulfield South VIC 3162, Australia</v>
          </cell>
          <cell r="C88" t="str">
            <v xml:space="preserve"> </v>
          </cell>
          <cell r="D88" t="str">
            <v>not electrician</v>
          </cell>
          <cell r="E88" t="str">
            <v>electrician</v>
          </cell>
          <cell r="F88" t="str">
            <v>electrician</v>
          </cell>
          <cell r="G88" t="str">
            <v>electrician</v>
          </cell>
          <cell r="H88" t="str">
            <v>I have a huge passion for repairs, re-wiring and restoration of a floor and table lamps.
My customers agreed that I have two golden hands and eye for detail.
I am honest,reliable and hard worker.üòÉ
I am also a Professional Driver seeking additional work driving Tours vehicles ,mini buses, trucks and coaches.
Vic Govt Accredited Small &amp; Large Passenger Driver/Operatorüöò
I am  fun-loving  driver with many years of driving experience, knowledge, reliability and safety.</v>
          </cell>
          <cell r="I88">
            <v>5</v>
          </cell>
          <cell r="J88">
            <v>156</v>
          </cell>
          <cell r="K88">
            <v>169</v>
          </cell>
          <cell r="L88">
            <v>0.99</v>
          </cell>
          <cell r="M88" t="str">
            <v>Heavy truck licence, First aid certificate I am an accredited by the Taxi Commission Services Victoria to drive VHA Cars, Taxis, Tour Buses and Trucks. Diploma in electronics,</v>
          </cell>
          <cell r="N88" t="str">
            <v>Totalling almost 40 years of electronic and electrical repairs, renovations, plumbing and handymen jobs, cable Tv, telephone, internet and antenna repairs and installation,   Tour Buses , trucks, transfers, taxi and limousine driving.</v>
          </cell>
          <cell r="O88" t="str">
            <v>English</v>
          </cell>
          <cell r="P88" t="str">
            <v>Over 20 years self-employment opportunity doing various tasks and 22 years working  for major telecommunication company</v>
          </cell>
          <cell r="Q88" t="str">
            <v>Online,Walk,Car,Truck</v>
          </cell>
          <cell r="R88" t="str">
            <v>08/05/2021, 18:20:56</v>
          </cell>
        </row>
        <row r="89">
          <cell r="A89" t="str">
            <v>Angao Z.</v>
          </cell>
          <cell r="B89" t="str">
            <v>Melbourne VIC, Australia</v>
          </cell>
          <cell r="C89" t="str">
            <v xml:space="preserve"> </v>
          </cell>
          <cell r="D89" t="str">
            <v>not electrician</v>
          </cell>
          <cell r="E89" t="str">
            <v>not electrician</v>
          </cell>
          <cell r="F89" t="str">
            <v>not electrician</v>
          </cell>
          <cell r="G89" t="str">
            <v>not electrician</v>
          </cell>
          <cell r="H89" t="str">
            <v>respect is 2 way traffic, if you don't respect me, don't expect any  respaction  from me then.
opportunity does come, but it come once ONLY.</v>
          </cell>
          <cell r="I89">
            <v>4.8</v>
          </cell>
          <cell r="J89">
            <v>357</v>
          </cell>
          <cell r="K89">
            <v>451</v>
          </cell>
          <cell r="L89">
            <v>0.97</v>
          </cell>
          <cell r="M89" t="str">
            <v xml:space="preserve"> </v>
          </cell>
          <cell r="N89" t="str">
            <v xml:space="preserve"> </v>
          </cell>
          <cell r="O89" t="str">
            <v xml:space="preserve"> </v>
          </cell>
          <cell r="P89" t="str">
            <v xml:space="preserve"> </v>
          </cell>
          <cell r="Q89" t="str">
            <v>Online,Walk</v>
          </cell>
          <cell r="R89" t="str">
            <v>08/05/2021, 18:21:05</v>
          </cell>
        </row>
        <row r="90">
          <cell r="A90" t="str">
            <v>Matthew  J.</v>
          </cell>
          <cell r="B90" t="str">
            <v>Mill Park VIC 3082, Australia</v>
          </cell>
          <cell r="C90" t="str">
            <v xml:space="preserve"> </v>
          </cell>
          <cell r="D90" t="str">
            <v>electrician</v>
          </cell>
          <cell r="E90" t="str">
            <v>not electrician</v>
          </cell>
          <cell r="F90" t="str">
            <v>electrician</v>
          </cell>
          <cell r="G90" t="str">
            <v>not electrician</v>
          </cell>
          <cell r="H90" t="str">
            <v>Hello! I'm Matthew, based in the West and North Suburbs of Melbourne. Whilst my background is primarily in electronic security, my passion is all things automotive and I specialize in the installation of dashcams and reverse cams for just about any vehicle (cars, utes, vans, trucks etc). I have earned a reputation as one of Melbourne's top 3 best dashcam installers, with more than 400x five-star reviews under my belt and many happy customers. I have experience with brands such as Blackvue, Viofo, Thinkware, NanoCam, Garmin, Gator and many more, and service all areas within a 50km radius of the Melbourne CBD area.</v>
          </cell>
          <cell r="I90">
            <v>5</v>
          </cell>
          <cell r="J90">
            <v>480</v>
          </cell>
          <cell r="K90">
            <v>549</v>
          </cell>
          <cell r="L90">
            <v>0.98</v>
          </cell>
          <cell r="M90" t="str">
            <v xml:space="preserve"> </v>
          </cell>
          <cell r="N90" t="str">
            <v>Electronic security,Dash cam and reverse camera installation,Car servicing,Driving</v>
          </cell>
          <cell r="O90" t="str">
            <v xml:space="preserve"> </v>
          </cell>
          <cell r="P90" t="str">
            <v xml:space="preserve"> </v>
          </cell>
          <cell r="Q90" t="str">
            <v>Online,Car</v>
          </cell>
          <cell r="R90" t="str">
            <v>08/05/2021, 18:20:45</v>
          </cell>
        </row>
        <row r="91">
          <cell r="A91" t="str">
            <v>Joe D.</v>
          </cell>
          <cell r="B91" t="str">
            <v>Plumpton VIC, Australia</v>
          </cell>
          <cell r="C91" t="str">
            <v xml:space="preserve"> </v>
          </cell>
          <cell r="D91" t="str">
            <v>not electrician</v>
          </cell>
          <cell r="E91" t="str">
            <v>not electrician</v>
          </cell>
          <cell r="F91" t="str">
            <v>not electrician</v>
          </cell>
          <cell r="G91" t="str">
            <v>not electrician</v>
          </cell>
          <cell r="H91" t="str">
            <v xml:space="preserve"> </v>
          </cell>
          <cell r="I91">
            <v>5</v>
          </cell>
          <cell r="J91">
            <v>13</v>
          </cell>
          <cell r="K91">
            <v>17</v>
          </cell>
          <cell r="L91">
            <v>0.24</v>
          </cell>
          <cell r="M91" t="str">
            <v xml:space="preserve"> </v>
          </cell>
          <cell r="N91" t="str">
            <v xml:space="preserve"> </v>
          </cell>
          <cell r="O91" t="str">
            <v xml:space="preserve"> </v>
          </cell>
          <cell r="P91" t="str">
            <v xml:space="preserve"> </v>
          </cell>
          <cell r="Q91" t="str">
            <v xml:space="preserve"> </v>
          </cell>
          <cell r="R91" t="str">
            <v>08/05/2021, 18:21:12</v>
          </cell>
        </row>
        <row r="92">
          <cell r="A92" t="str">
            <v>Marcus M.</v>
          </cell>
          <cell r="B92" t="str">
            <v>Carrum Downs VIC, Australia</v>
          </cell>
          <cell r="C92" t="str">
            <v xml:space="preserve"> </v>
          </cell>
          <cell r="D92" t="str">
            <v>not electrician</v>
          </cell>
          <cell r="E92" t="str">
            <v>not electrician</v>
          </cell>
          <cell r="F92" t="str">
            <v>electrician</v>
          </cell>
          <cell r="G92" t="str">
            <v>electrician</v>
          </cell>
          <cell r="H92" t="str">
            <v xml:space="preserve"> </v>
          </cell>
          <cell r="I92">
            <v>5</v>
          </cell>
          <cell r="J92">
            <v>9</v>
          </cell>
          <cell r="K92">
            <v>10</v>
          </cell>
          <cell r="L92">
            <v>0.9</v>
          </cell>
          <cell r="M92" t="str">
            <v>Trade</v>
          </cell>
          <cell r="N92" t="str">
            <v>Domestic electrical works</v>
          </cell>
          <cell r="O92" t="str">
            <v>English</v>
          </cell>
          <cell r="P92" t="str">
            <v>Electrician</v>
          </cell>
          <cell r="Q92" t="str">
            <v>Car</v>
          </cell>
          <cell r="R92" t="str">
            <v>08/05/2021, 18:21:13</v>
          </cell>
        </row>
        <row r="93">
          <cell r="A93" t="str">
            <v>Clinton R.</v>
          </cell>
          <cell r="B93" t="str">
            <v>Docklands VIC 3008, Australia</v>
          </cell>
          <cell r="C93" t="str">
            <v xml:space="preserve"> </v>
          </cell>
          <cell r="D93" t="str">
            <v>electrician</v>
          </cell>
          <cell r="E93" t="str">
            <v>electrician</v>
          </cell>
          <cell r="F93" t="str">
            <v>not electrician</v>
          </cell>
          <cell r="G93" t="str">
            <v>not electrician</v>
          </cell>
          <cell r="H93" t="str">
            <v>Hello, I'm Clint R. - Rated 5 ‚≠ê. 
Im a professional Security, Telecommunications technician and business owner partnered with Dahua security.
Together, our experience ranges from residential and commercial security and data installations. We design, install, and maintain the systems we deploy. This includes CCTV, Access control, intruder detection, wired/wireless networking, and point-to-point wireless link solutions. I have every tool imaginable for the work I do. We have deployed our solutions to: 
- Homes (Single AND Double Storey)
- Offices
- 24 hour gyms
- Building and construction sites
- Warehouses
- Shopping centres
- Home
You name it, we've done it, and to a professional standard guaranteed work. Each job comes with a certificate of compliance, called a TCA1 form.
Advice: Always check reviews. Please consider the difference between a CCTV handyman and a professional technician before you select the cheapest offer. It is the law that the installer has the corresponding licenses for the job (Security license. Registered cabler License.)
I am:
- Licensed (Security installer and cabling registration)
- Ex Australian Army RASIGS Telecommunications technician.
- Ex Telstra contactor.
- Detailed with my work 
- Experienced to take on the harder installation jobs no other taskers want to do/can do.
- A genuine, honest tradesman, always considerate of budget.
- Reasonably priced, not the cheapest, not as expensive as companies outside of Airtasker.
- A Milwaukee tool fanboy.
- A lightning fast cable runner with neat results.
Advise: My double storey CCTV price may seem higher than expected. That's because it is done professionally and correctly for best camera placement. Not the quick and easy solution. Please check this before accepting cheaper offers.
I am NOT: 
- A rip off
- Pushy, to try and get your job and your money.
- Always on time, but I try my absolute best. I am fast, but I do not rush my work, It is always done to the best standard.
- A big fan of Ryobi tools or coriander.
CCTV brands I have worked with:
Milestone
Axis
Univision
Hikvision 
Dahua
Hanwha
Ubiquiti
HiLook
Reolink
Swann
Advice: Check other brands before buying Swann. I can get great prices on Dahua.
ALARM (including access control) brands:
Bosch (3000/6000)
Hills (All R's)
Inner Range (Integriti/inception)
Paxton
Paradox
Risco
TECOM
NESS
DSC and many more.
Advice: I can get great prices on Bosch 3000. But Inner range is my favourite system to work with. TECOM is my least favourite.
NETWORKING brands:
Ubiquiti
Cambium
Google
Cisco
Cat5e/6/6a data cabling.
Advice: I am a Ubiquiti fanboy
Hobbies:
- Acoustic guitar
- Boxing
- Vlogger
- Music production
- Pizza enthusiast 
- 80s and 90s movie buff.
Advice: Choose me for the best results and ongoing support.
Thank you for reading, and I very much looking forward to working for you.
Clint R.</v>
          </cell>
          <cell r="I93">
            <v>5</v>
          </cell>
          <cell r="J93">
            <v>599</v>
          </cell>
          <cell r="K93">
            <v>658</v>
          </cell>
          <cell r="L93">
            <v>0.87</v>
          </cell>
          <cell r="M93" t="str">
            <v>Bachelor of Electrical Engineering,Cert III Telecommunications Technology</v>
          </cell>
          <cell r="N93" t="str">
            <v>Security Cameras,Computers &amp; I.T,Wireless Networks,Data Cabling,Wall Mounting,Tv mounting,Wired Networks,Alarm Systems,Network cabling</v>
          </cell>
          <cell r="O93" t="str">
            <v>English</v>
          </cell>
          <cell r="P93" t="str">
            <v>Handyman,Data &amp; Security Technician,Network Engineering,ARA Signals Corps.,CCTV Systems</v>
          </cell>
          <cell r="Q93" t="str">
            <v>Car</v>
          </cell>
          <cell r="R93" t="str">
            <v>08/05/2021, 18:21:10</v>
          </cell>
        </row>
        <row r="94">
          <cell r="A94" t="str">
            <v>Michael T.</v>
          </cell>
          <cell r="B94" t="str">
            <v>Essendon VIC, Australia</v>
          </cell>
          <cell r="C94" t="str">
            <v xml:space="preserve"> </v>
          </cell>
          <cell r="D94" t="str">
            <v>not electrician</v>
          </cell>
          <cell r="E94" t="str">
            <v>not electrician</v>
          </cell>
          <cell r="F94" t="str">
            <v>not electrician</v>
          </cell>
          <cell r="G94" t="str">
            <v>not electrician</v>
          </cell>
          <cell r="H94" t="str">
            <v xml:space="preserve"> </v>
          </cell>
          <cell r="I94">
            <v>5</v>
          </cell>
          <cell r="J94">
            <v>11</v>
          </cell>
          <cell r="K94">
            <v>11</v>
          </cell>
          <cell r="L94">
            <v>0.91</v>
          </cell>
          <cell r="M94" t="str">
            <v xml:space="preserve"> </v>
          </cell>
          <cell r="N94" t="str">
            <v xml:space="preserve"> </v>
          </cell>
          <cell r="O94" t="str">
            <v xml:space="preserve"> </v>
          </cell>
          <cell r="P94" t="str">
            <v xml:space="preserve"> </v>
          </cell>
          <cell r="Q94" t="str">
            <v xml:space="preserve"> </v>
          </cell>
          <cell r="R94" t="str">
            <v>08/05/2021, 18:21:20</v>
          </cell>
        </row>
        <row r="95">
          <cell r="A95" t="str">
            <v>Md towhid C.</v>
          </cell>
          <cell r="B95" t="str">
            <v>Cranbourne North VIC, Australia</v>
          </cell>
          <cell r="C95" t="str">
            <v xml:space="preserve"> </v>
          </cell>
          <cell r="D95" t="str">
            <v>not electrician</v>
          </cell>
          <cell r="E95" t="str">
            <v>not electrician</v>
          </cell>
          <cell r="F95" t="str">
            <v>not electrician</v>
          </cell>
          <cell r="G95" t="str">
            <v>not electrician</v>
          </cell>
          <cell r="H95" t="str">
            <v xml:space="preserve"> </v>
          </cell>
          <cell r="I95">
            <v>4.9000000000000004</v>
          </cell>
          <cell r="J95">
            <v>249</v>
          </cell>
          <cell r="K95">
            <v>277</v>
          </cell>
          <cell r="L95">
            <v>0.94</v>
          </cell>
          <cell r="M95" t="str">
            <v>Trade</v>
          </cell>
          <cell r="N95" t="str">
            <v>Tv hang,Picture hang,Cabling,Tv installed,Data cabling,Server rack cable managemnet,NBN data cabling,Tv antenna</v>
          </cell>
          <cell r="O95" t="str">
            <v>English</v>
          </cell>
          <cell r="P95" t="str">
            <v>Tv hang,Data cabling,Picture hang,Curtain hang,Blind hang,Tv Antenna</v>
          </cell>
          <cell r="Q95" t="str">
            <v>Car</v>
          </cell>
          <cell r="R95" t="str">
            <v>08/05/2021, 18:21:34</v>
          </cell>
        </row>
        <row r="96">
          <cell r="A96" t="str">
            <v>Shivneel  P.</v>
          </cell>
          <cell r="B96" t="str">
            <v>Maidstone VIC 3012, Australia</v>
          </cell>
          <cell r="C96" t="str">
            <v xml:space="preserve"> </v>
          </cell>
          <cell r="D96" t="str">
            <v>not electrician</v>
          </cell>
          <cell r="E96" t="str">
            <v>electrician</v>
          </cell>
          <cell r="F96" t="str">
            <v>not electrician</v>
          </cell>
          <cell r="G96" t="str">
            <v>electrician</v>
          </cell>
          <cell r="H96" t="str">
            <v xml:space="preserve"> </v>
          </cell>
          <cell r="I96">
            <v>5</v>
          </cell>
          <cell r="J96">
            <v>405</v>
          </cell>
          <cell r="K96">
            <v>471</v>
          </cell>
          <cell r="L96">
            <v>0.99</v>
          </cell>
          <cell r="M96" t="str">
            <v>Trade Certificate in Automotive Electrician</v>
          </cell>
          <cell r="N96" t="str">
            <v>Vehicle servicing,Fast cam installation,Reverse camera installation,Led Bar light installation,Vehicles head unit and sound system installation,Car alarm installation,Brake pad installation,Cleaning</v>
          </cell>
          <cell r="O96" t="str">
            <v>ENGLISH</v>
          </cell>
          <cell r="P96" t="str">
            <v>Zone Auto Electrical services</v>
          </cell>
          <cell r="Q96" t="str">
            <v>Holden Cruz</v>
          </cell>
          <cell r="R96" t="str">
            <v>08/05/2021, 18:21:47</v>
          </cell>
        </row>
        <row r="97">
          <cell r="A97" t="str">
            <v>Christopher A.</v>
          </cell>
          <cell r="B97" t="str">
            <v>Armstrong Creek VIC 3217, Australia</v>
          </cell>
          <cell r="C97" t="str">
            <v xml:space="preserve"> </v>
          </cell>
          <cell r="D97" t="str">
            <v>electrician</v>
          </cell>
          <cell r="E97" t="str">
            <v>not electrician</v>
          </cell>
          <cell r="F97" t="str">
            <v>not electrician</v>
          </cell>
          <cell r="G97" t="str">
            <v>not electrician</v>
          </cell>
          <cell r="H97" t="str">
            <v>The name is Chris, I‚Äôm a fully qualified mechanic with 17 years experience and my own tools. I offer servicing and repairs to all makes and models. I can do everything from minor repairs to complex problem diagnosis and complicated repairs such as cylinder heads, timing belts, timing chains etc. I have a sound knowledge of automotive electronics and I can fit accessories such as dash cams, reverse cameras, audio units, extra lights, tow bars, bull bars, winches, trailer brake controllers etc. I have a vast range of experience, I have worked in small workshops, car dealerships, I‚Äôve also done roadside assistance and I‚Äôm currently operating my own mobile mechanic business part time and working at a car dealership. I‚Äôm Police checked and I have a van and drivers license.
‚úÖFully qualified mechanic 
‚úÖABN registered
‚úÖFully insured outside of Airtasker</v>
          </cell>
          <cell r="I97">
            <v>5</v>
          </cell>
          <cell r="J97">
            <v>141</v>
          </cell>
          <cell r="K97">
            <v>142</v>
          </cell>
          <cell r="L97">
            <v>1</v>
          </cell>
          <cell r="M97" t="str">
            <v>Certificate 3 Automotive Mechanical (light vehicle),Service, Repair and Install LPG Fuel Systems,Roadworthy Certificate License,Countless Specialty Training Courses</v>
          </cell>
          <cell r="N97" t="str">
            <v>Fixing Cars</v>
          </cell>
          <cell r="O97" t="str">
            <v>English</v>
          </cell>
          <cell r="P97" t="str">
            <v>Mechanic Since 2003 To Present,City to Surf Automotive</v>
          </cell>
          <cell r="Q97" t="str">
            <v>Car,Walk</v>
          </cell>
          <cell r="R97" t="str">
            <v>08/05/2021, 18:21:16</v>
          </cell>
        </row>
        <row r="98">
          <cell r="A98" t="str">
            <v>Moheb B.</v>
          </cell>
          <cell r="B98" t="str">
            <v>Caroline Springs VIC 3023, Australia</v>
          </cell>
          <cell r="C98" t="str">
            <v xml:space="preserve"> </v>
          </cell>
          <cell r="D98" t="str">
            <v>electrician</v>
          </cell>
          <cell r="E98" t="str">
            <v>electrician</v>
          </cell>
          <cell r="F98" t="str">
            <v>not electrician</v>
          </cell>
          <cell r="G98" t="str">
            <v>electrician</v>
          </cell>
          <cell r="H98" t="str">
            <v>More than 15 years as field service engineer,
Have experience in printers, plumbing, electronic, electricity, computer assembly of Hardware and software, fixing Home appliances, bikes, flat back assembly, trampoline.
Handyman jobs</v>
          </cell>
          <cell r="I98">
            <v>4.8</v>
          </cell>
          <cell r="J98">
            <v>824</v>
          </cell>
          <cell r="K98">
            <v>1167</v>
          </cell>
          <cell r="L98">
            <v>0.95</v>
          </cell>
          <cell r="M98" t="str">
            <v>Electrical engineering,Communication engineering</v>
          </cell>
          <cell r="N98" t="str">
            <v>Printer installation,IT expert,Handyman,Furniture Assembly,Coles Delivery</v>
          </cell>
          <cell r="O98" t="str">
            <v>English, Arabic</v>
          </cell>
          <cell r="P98" t="str">
            <v>More than 18 years of hand on experience as service engineer,Electronics,Appliance repair,Plumbing,Bikes</v>
          </cell>
          <cell r="Q98" t="str">
            <v>Walk,Car</v>
          </cell>
          <cell r="R98" t="str">
            <v>08/05/2021, 18:21:50</v>
          </cell>
        </row>
        <row r="99">
          <cell r="A99" t="str">
            <v>Ben M.</v>
          </cell>
          <cell r="B99" t="str">
            <v>Melbourne VIC, Australia</v>
          </cell>
          <cell r="C99" t="str">
            <v xml:space="preserve"> </v>
          </cell>
          <cell r="D99" t="str">
            <v>not electrician</v>
          </cell>
          <cell r="E99" t="str">
            <v>not electrician</v>
          </cell>
          <cell r="F99" t="str">
            <v>not electrician</v>
          </cell>
          <cell r="G99" t="str">
            <v>not electrician</v>
          </cell>
          <cell r="H99" t="str">
            <v xml:space="preserve"> </v>
          </cell>
          <cell r="I99">
            <v>5</v>
          </cell>
          <cell r="J99">
            <v>2</v>
          </cell>
          <cell r="K99">
            <v>2</v>
          </cell>
          <cell r="L99" t="str">
            <v xml:space="preserve"> </v>
          </cell>
          <cell r="M99" t="str">
            <v xml:space="preserve"> </v>
          </cell>
          <cell r="N99" t="str">
            <v xml:space="preserve"> </v>
          </cell>
          <cell r="O99" t="str">
            <v xml:space="preserve"> </v>
          </cell>
          <cell r="P99" t="str">
            <v xml:space="preserve"> </v>
          </cell>
          <cell r="Q99" t="str">
            <v xml:space="preserve"> </v>
          </cell>
          <cell r="R99" t="str">
            <v>08/05/2021, 18:21:55</v>
          </cell>
        </row>
        <row r="100">
          <cell r="A100" t="str">
            <v>Ali E.</v>
          </cell>
          <cell r="B100" t="str">
            <v>Melbourne VIC, Australia</v>
          </cell>
          <cell r="C100" t="str">
            <v xml:space="preserve"> </v>
          </cell>
          <cell r="D100" t="str">
            <v>not electrician</v>
          </cell>
          <cell r="E100" t="str">
            <v>not electrician</v>
          </cell>
          <cell r="F100" t="str">
            <v>not electrician</v>
          </cell>
          <cell r="G100" t="str">
            <v>not electrician</v>
          </cell>
          <cell r="H100" t="str">
            <v>Come look through the many pictures in my profile page and see for yourself why I am
üîù Top rated in wall mounting
üîù Top rated in Assembly (Melbourne)
üîù Top rated in TV mounting
I also have
‚úîÔ∏è Suitable professional tools
‚úîÔ∏è Police check
‚úîÔ∏è Ikea Certified
‚úîÔ∏è Public liability insurance
üëç 1k+ 5üåü reviews
üëç Flexible timing (depending on availability)
EXPERT in furniture, trampoline or any flat pack assembly from Ikea, Fantastic Furniture, Amart, luxo living, freedom, kmart, artiss, officeworks, bunnings, bigw, Aldi, etc.
Can also assemble other miscellaneous items like compost bins or skeleton models too.
EXPERT in mounting TVs,  bathroom accessories, cabinets, paintings and many other items. Can also do Airport pickups, computer hardware assembly, DIYs, parcel/satchel delivery üëç</v>
          </cell>
          <cell r="I100">
            <v>5</v>
          </cell>
          <cell r="J100">
            <v>1097</v>
          </cell>
          <cell r="K100">
            <v>1209</v>
          </cell>
          <cell r="L100">
            <v>0.99</v>
          </cell>
          <cell r="M100" t="str">
            <v>Charles Sturt</v>
          </cell>
          <cell r="N100" t="str">
            <v>Wall mounting,Ceiling mounting,Flat pack,Assembly,Furniture assembly,TV mounting,Computer assembly</v>
          </cell>
          <cell r="O100" t="str">
            <v>English</v>
          </cell>
          <cell r="P100" t="str">
            <v>Hospital,Freelance,Office</v>
          </cell>
          <cell r="Q100" t="str">
            <v>Car</v>
          </cell>
          <cell r="R100" t="str">
            <v>08/05/2021, 18:22:10</v>
          </cell>
        </row>
        <row r="101">
          <cell r="A101" t="str">
            <v>Darko S.</v>
          </cell>
          <cell r="B101" t="str">
            <v>Melbourne VIC, Australia</v>
          </cell>
          <cell r="C101" t="str">
            <v xml:space="preserve"> </v>
          </cell>
          <cell r="D101" t="str">
            <v>not electrician</v>
          </cell>
          <cell r="E101" t="str">
            <v>not electrician</v>
          </cell>
          <cell r="F101" t="str">
            <v>not electrician</v>
          </cell>
          <cell r="G101" t="str">
            <v>not electrician</v>
          </cell>
          <cell r="H101" t="str">
            <v>Hi There, I am based in Melbourne &amp; I specialise in wall/ceiling mounting items such as Tvs, picture frames, mirrors, pot plants, gym equipment, Clotheslines, shaving cabinets, bathroom accessories amongst other things.
Rated 1 of the best wall mounting experts in Melbourne 
- Licensed &amp; experienced security installer
- Professional Wall hanger/TV installer &amp; Expert Art installer
I love what I do &amp; I am a perfectionist at everything I undertake &amp; take pride in my work. I have all specialty tools with me for all my tasks. Check out some of my profile pics &amp; 5üåü reviews 
Regards
Darko</v>
          </cell>
          <cell r="I101">
            <v>5</v>
          </cell>
          <cell r="J101">
            <v>989</v>
          </cell>
          <cell r="K101">
            <v>1155</v>
          </cell>
          <cell r="L101">
            <v>0.97</v>
          </cell>
          <cell r="M101" t="str">
            <v>Licensed Security Installer</v>
          </cell>
          <cell r="N101" t="str">
            <v>Expert in wall mounting</v>
          </cell>
          <cell r="O101" t="str">
            <v>English</v>
          </cell>
          <cell r="P101" t="str">
            <v>Expert Tradesman, Perfectionist!</v>
          </cell>
          <cell r="Q101" t="str">
            <v>Online,Walk,Car</v>
          </cell>
          <cell r="R101" t="str">
            <v>08/05/2021, 18:22:15</v>
          </cell>
        </row>
        <row r="102">
          <cell r="A102" t="str">
            <v>Jake D.</v>
          </cell>
          <cell r="B102" t="str">
            <v>Patterson Lakes VIC 3197, Australia</v>
          </cell>
          <cell r="C102" t="str">
            <v xml:space="preserve"> </v>
          </cell>
          <cell r="D102" t="str">
            <v>electrician</v>
          </cell>
          <cell r="E102" t="str">
            <v>not electrician</v>
          </cell>
          <cell r="F102" t="str">
            <v>not electrician</v>
          </cell>
          <cell r="G102" t="str">
            <v>not electrician</v>
          </cell>
          <cell r="H102" t="str">
            <v>I'm a qualified electrician and general home handyman.</v>
          </cell>
          <cell r="I102">
            <v>5</v>
          </cell>
          <cell r="J102">
            <v>20</v>
          </cell>
          <cell r="K102">
            <v>21</v>
          </cell>
          <cell r="L102">
            <v>1</v>
          </cell>
          <cell r="M102" t="str">
            <v xml:space="preserve"> </v>
          </cell>
          <cell r="N102" t="str">
            <v xml:space="preserve"> </v>
          </cell>
          <cell r="O102" t="str">
            <v>English</v>
          </cell>
          <cell r="P102" t="str">
            <v xml:space="preserve"> </v>
          </cell>
          <cell r="Q102" t="str">
            <v>Vehicle</v>
          </cell>
          <cell r="R102" t="str">
            <v>08/05/2021, 18:21:54</v>
          </cell>
        </row>
        <row r="103">
          <cell r="A103" t="str">
            <v>Thiwanka  D.</v>
          </cell>
          <cell r="B103" t="str">
            <v>Balwyn North VIC 3104, Australia</v>
          </cell>
          <cell r="C103" t="str">
            <v xml:space="preserve"> </v>
          </cell>
          <cell r="D103" t="str">
            <v>not electrician</v>
          </cell>
          <cell r="E103" t="str">
            <v>not electrician</v>
          </cell>
          <cell r="F103" t="str">
            <v>electrician</v>
          </cell>
          <cell r="G103" t="str">
            <v>not electrician</v>
          </cell>
          <cell r="H103" t="str">
            <v>I install and troubleshoot following components :
- 1 Din and 2 Din head-units (Apple carplay and Android Auto)
- Amp  Subwoofer systems.
- Speaker systems to enhance audio quality.
- Reserve Sensors.
- Reverse Camera Monitor.
- Dash Cam systems.
- DRL installations.
- Central Locking and Alarm Systems
I install quality branded products. Specialised in Kenwood, Sony, Eonon and Pioneer 
brands. All Our Workmanship Comes With a Warranty.
We are also open for "bring your own product" for installation. We only 
charge for the installation job and any additional components.
Mobile installations are also available, please inquire.
 Thanks Ted.</v>
          </cell>
          <cell r="I103">
            <v>5</v>
          </cell>
          <cell r="J103">
            <v>284</v>
          </cell>
          <cell r="K103">
            <v>316</v>
          </cell>
          <cell r="L103">
            <v>0.95</v>
          </cell>
          <cell r="M103" t="str">
            <v>USA</v>
          </cell>
          <cell r="N103" t="str">
            <v>Vehicle Electronics, high fidelity sound systems, household repairs</v>
          </cell>
          <cell r="O103" t="str">
            <v>English</v>
          </cell>
          <cell r="P103" t="str">
            <v>Preston Toyota</v>
          </cell>
          <cell r="Q103" t="str">
            <v>SUV</v>
          </cell>
          <cell r="R103" t="str">
            <v>08/05/2021, 18:22:20</v>
          </cell>
        </row>
        <row r="104">
          <cell r="A104" t="str">
            <v>Adam B.</v>
          </cell>
          <cell r="B104" t="str">
            <v>Newport VIC, Australia</v>
          </cell>
          <cell r="C104" t="str">
            <v xml:space="preserve"> </v>
          </cell>
          <cell r="D104" t="str">
            <v>not electrician</v>
          </cell>
          <cell r="E104" t="str">
            <v>not electrician</v>
          </cell>
          <cell r="F104" t="str">
            <v>not electrician</v>
          </cell>
          <cell r="G104" t="str">
            <v>not electrician</v>
          </cell>
          <cell r="H104" t="str">
            <v>Victorian building authority licensed and insured plumber and gas fitter.</v>
          </cell>
          <cell r="I104">
            <v>5</v>
          </cell>
          <cell r="J104">
            <v>132</v>
          </cell>
          <cell r="K104">
            <v>144</v>
          </cell>
          <cell r="L104">
            <v>0.97</v>
          </cell>
          <cell r="M104" t="str">
            <v xml:space="preserve"> </v>
          </cell>
          <cell r="N104" t="str">
            <v xml:space="preserve"> </v>
          </cell>
          <cell r="O104" t="str">
            <v xml:space="preserve"> </v>
          </cell>
          <cell r="P104" t="str">
            <v xml:space="preserve"> </v>
          </cell>
          <cell r="Q104" t="str">
            <v>Online,Walk</v>
          </cell>
          <cell r="R104" t="str">
            <v>08/05/2021, 18:22:25</v>
          </cell>
        </row>
        <row r="105">
          <cell r="A105" t="str">
            <v>Scott M.</v>
          </cell>
          <cell r="B105" t="str">
            <v>Frankston North VIC, Australia</v>
          </cell>
          <cell r="C105" t="str">
            <v xml:space="preserve"> </v>
          </cell>
          <cell r="D105" t="str">
            <v>not electrician</v>
          </cell>
          <cell r="E105" t="str">
            <v>not electrician</v>
          </cell>
          <cell r="F105" t="str">
            <v>electrician</v>
          </cell>
          <cell r="G105" t="str">
            <v>not electrician</v>
          </cell>
          <cell r="H105" t="str">
            <v xml:space="preserve"> </v>
          </cell>
          <cell r="I105">
            <v>5</v>
          </cell>
          <cell r="J105">
            <v>2</v>
          </cell>
          <cell r="K105">
            <v>3</v>
          </cell>
          <cell r="L105">
            <v>0.37</v>
          </cell>
          <cell r="M105" t="str">
            <v>Yeah 12 vce</v>
          </cell>
          <cell r="N105" t="str">
            <v>Lawn mowing,Automotive electrical,Automotive repairs,House renovations,House and yard repairs,Cladding,Carpentry,Landscaping,Plaster and paint,Panel heating and spraying,A lot of other things</v>
          </cell>
          <cell r="O105" t="str">
            <v xml:space="preserve"> </v>
          </cell>
          <cell r="P105" t="str">
            <v>Lawn mowing car repairs house repairs/extensions</v>
          </cell>
          <cell r="Q105" t="str">
            <v>Car</v>
          </cell>
          <cell r="R105" t="str">
            <v>08/05/2021, 18:22:31</v>
          </cell>
        </row>
        <row r="106">
          <cell r="A106" t="str">
            <v>Dylan W.</v>
          </cell>
          <cell r="B106" t="str">
            <v>Footscray VIC, Australia</v>
          </cell>
          <cell r="C106" t="str">
            <v xml:space="preserve"> </v>
          </cell>
          <cell r="D106" t="str">
            <v>not electrician</v>
          </cell>
          <cell r="E106" t="str">
            <v>not electrician</v>
          </cell>
          <cell r="F106" t="str">
            <v>not electrician</v>
          </cell>
          <cell r="G106" t="str">
            <v>not electrician</v>
          </cell>
          <cell r="H106" t="str">
            <v xml:space="preserve"> </v>
          </cell>
          <cell r="I106">
            <v>5</v>
          </cell>
          <cell r="J106">
            <v>13</v>
          </cell>
          <cell r="K106">
            <v>13</v>
          </cell>
          <cell r="L106">
            <v>1</v>
          </cell>
          <cell r="M106" t="str">
            <v xml:space="preserve"> </v>
          </cell>
          <cell r="N106" t="str">
            <v xml:space="preserve"> </v>
          </cell>
          <cell r="O106" t="str">
            <v xml:space="preserve"> </v>
          </cell>
          <cell r="P106" t="str">
            <v xml:space="preserve"> </v>
          </cell>
          <cell r="Q106" t="str">
            <v xml:space="preserve"> </v>
          </cell>
          <cell r="R106" t="str">
            <v>08/05/2021, 18:22:35</v>
          </cell>
        </row>
        <row r="107">
          <cell r="A107" t="str">
            <v>Raymond B.</v>
          </cell>
          <cell r="B107" t="str">
            <v>Altona Meadows VIC, Australia</v>
          </cell>
          <cell r="C107" t="str">
            <v xml:space="preserve"> </v>
          </cell>
          <cell r="D107" t="str">
            <v>electrician</v>
          </cell>
          <cell r="E107" t="str">
            <v>not electrician</v>
          </cell>
          <cell r="F107" t="str">
            <v>not electrician</v>
          </cell>
          <cell r="G107" t="str">
            <v>not electrician</v>
          </cell>
          <cell r="H107" t="str">
            <v>Telecommunications and security Specialist
Licensed and Insured Public Liability
10 years + of experience in both fields
SOME OF THE SERVICES WE PROVIDE
SERVICING WHOLE VICTORIA
üìéTelecommunications
üìéNBN HFC,FTTP,FTTC,FTTN,FTTB wall plate relocation
üìéData cabling
üìéTelephone line installation or relocation
üìéAntennas
üìéCctvs
üìéSecurity system
üìéAlarm system
üìéSmart home automation
üìéTest and tag equipment
üìéFault finding
üìéTv Wall mounting</v>
          </cell>
          <cell r="I107">
            <v>5</v>
          </cell>
          <cell r="J107">
            <v>3</v>
          </cell>
          <cell r="K107">
            <v>3</v>
          </cell>
          <cell r="L107">
            <v>0.18</v>
          </cell>
          <cell r="M107" t="str">
            <v xml:space="preserve"> </v>
          </cell>
          <cell r="N107" t="str">
            <v xml:space="preserve"> </v>
          </cell>
          <cell r="O107" t="str">
            <v xml:space="preserve"> </v>
          </cell>
          <cell r="P107" t="str">
            <v xml:space="preserve"> </v>
          </cell>
          <cell r="Q107" t="str">
            <v xml:space="preserve"> </v>
          </cell>
          <cell r="R107" t="str">
            <v>08/05/2021, 18:22:16</v>
          </cell>
        </row>
        <row r="108">
          <cell r="A108" t="str">
            <v>Ericson S.</v>
          </cell>
          <cell r="B108" t="str">
            <v>Pascoe Vale South VIC 3044, Australia</v>
          </cell>
          <cell r="C108" t="str">
            <v xml:space="preserve"> </v>
          </cell>
          <cell r="D108" t="str">
            <v>not electrician</v>
          </cell>
          <cell r="E108" t="str">
            <v>electrician</v>
          </cell>
          <cell r="F108" t="str">
            <v>electrician</v>
          </cell>
          <cell r="G108" t="str">
            <v>electrician</v>
          </cell>
          <cell r="H108" t="str">
            <v>Hardworking and Enthusiastic</v>
          </cell>
          <cell r="I108">
            <v>5</v>
          </cell>
          <cell r="J108">
            <v>231</v>
          </cell>
          <cell r="K108">
            <v>252</v>
          </cell>
          <cell r="L108">
            <v>0.91</v>
          </cell>
          <cell r="M108" t="str">
            <v>Electronics / Automotive</v>
          </cell>
          <cell r="N108" t="str">
            <v>Electrical / Electronics Mechanic,Automotive Electrician,Car Audio and Camera Fitter,Central Lock Installer,Car Alarm Installer</v>
          </cell>
          <cell r="O108" t="str">
            <v>English,Tagalog</v>
          </cell>
          <cell r="P108" t="str">
            <v>Auto Mechanic,Car Audio and Camera Fitter,Car Electrician</v>
          </cell>
          <cell r="Q108" t="str">
            <v>Car</v>
          </cell>
          <cell r="R108" t="str">
            <v>08/05/2021, 18:22:42</v>
          </cell>
        </row>
        <row r="109">
          <cell r="A109" t="str">
            <v>Jimi  N.</v>
          </cell>
          <cell r="B109" t="str">
            <v>Doncaster VIC 3108, Australia</v>
          </cell>
          <cell r="C109" t="str">
            <v xml:space="preserve"> </v>
          </cell>
          <cell r="D109" t="str">
            <v>not electrician</v>
          </cell>
          <cell r="E109" t="str">
            <v>not electrician</v>
          </cell>
          <cell r="F109" t="str">
            <v>not electrician</v>
          </cell>
          <cell r="G109" t="str">
            <v>not electrician</v>
          </cell>
          <cell r="H109" t="str">
            <v>Fully qualified automotive mechanic 
Currently a roadside assistance technician 
Handy man</v>
          </cell>
          <cell r="I109">
            <v>5</v>
          </cell>
          <cell r="J109">
            <v>14</v>
          </cell>
          <cell r="K109">
            <v>17</v>
          </cell>
          <cell r="L109">
            <v>0.77</v>
          </cell>
          <cell r="M109" t="str">
            <v xml:space="preserve"> </v>
          </cell>
          <cell r="N109" t="str">
            <v xml:space="preserve"> </v>
          </cell>
          <cell r="O109" t="str">
            <v xml:space="preserve"> </v>
          </cell>
          <cell r="P109" t="str">
            <v xml:space="preserve"> </v>
          </cell>
          <cell r="Q109" t="str">
            <v>Online,Walk</v>
          </cell>
          <cell r="R109" t="str">
            <v>08/05/2021, 18:22:44</v>
          </cell>
        </row>
        <row r="110">
          <cell r="A110" t="str">
            <v>Joshua H.</v>
          </cell>
          <cell r="B110" t="str">
            <v>Werribee VIC, Australia</v>
          </cell>
          <cell r="C110" t="str">
            <v xml:space="preserve"> </v>
          </cell>
          <cell r="D110" t="str">
            <v>not electrician</v>
          </cell>
          <cell r="E110" t="str">
            <v>not electrician</v>
          </cell>
          <cell r="F110" t="str">
            <v>not electrician</v>
          </cell>
          <cell r="G110" t="str">
            <v>not electrician</v>
          </cell>
          <cell r="H110" t="str">
            <v xml:space="preserve"> </v>
          </cell>
          <cell r="I110">
            <v>5</v>
          </cell>
          <cell r="J110">
            <v>39</v>
          </cell>
          <cell r="K110">
            <v>42</v>
          </cell>
          <cell r="L110">
            <v>0.82</v>
          </cell>
          <cell r="M110" t="str">
            <v xml:space="preserve"> </v>
          </cell>
          <cell r="N110" t="str">
            <v xml:space="preserve"> </v>
          </cell>
          <cell r="O110" t="str">
            <v xml:space="preserve"> </v>
          </cell>
          <cell r="P110" t="str">
            <v xml:space="preserve"> </v>
          </cell>
          <cell r="Q110" t="str">
            <v xml:space="preserve"> </v>
          </cell>
          <cell r="R110" t="str">
            <v>08/05/2021, 18:22:46</v>
          </cell>
        </row>
        <row r="111">
          <cell r="A111" t="str">
            <v>Ahmed S.</v>
          </cell>
          <cell r="B111" t="str">
            <v>Tarneit VIC 3029, Australia</v>
          </cell>
          <cell r="C111" t="str">
            <v xml:space="preserve"> </v>
          </cell>
          <cell r="D111" t="str">
            <v>not electrician</v>
          </cell>
          <cell r="E111" t="str">
            <v>electrician</v>
          </cell>
          <cell r="F111" t="str">
            <v>not electrician</v>
          </cell>
          <cell r="G111" t="str">
            <v>not electrician</v>
          </cell>
          <cell r="H111" t="str">
            <v>We are a small local business proudly servicing Melbourne and continue to do so with great passion, quality and professionalism.
Our main goal is to build a life-time relationship with our customers by providing great value for money and go the extra mile to ensure highest standards of customer service.
We're happy to answer any questions, contact us on Facebook, instagram, Whatsapp, text or call. We're happy to come inspect and provide a free quote.
Our service include:
TV antenna installation and service.
TV wall mount and cables concealment.
Data points and telephone points.
CCTV and alarm systems.
NBN, and modem relocation. 
Internet and wifi connection issues.</v>
          </cell>
          <cell r="I111">
            <v>5</v>
          </cell>
          <cell r="J111">
            <v>182</v>
          </cell>
          <cell r="K111">
            <v>200</v>
          </cell>
          <cell r="L111">
            <v>0.99</v>
          </cell>
          <cell r="M111" t="str">
            <v>Bachelor degree in telecoms engineering,Diploma in Project management</v>
          </cell>
          <cell r="N111" t="str">
            <v xml:space="preserve"> </v>
          </cell>
          <cell r="O111" t="str">
            <v>English</v>
          </cell>
          <cell r="P111" t="str">
            <v xml:space="preserve"> </v>
          </cell>
          <cell r="Q111" t="str">
            <v>Van</v>
          </cell>
          <cell r="R111" t="str">
            <v>08/05/2021, 18:22:58</v>
          </cell>
        </row>
        <row r="112">
          <cell r="A112" t="str">
            <v>Tom.FixNoProblem *.</v>
          </cell>
          <cell r="B112" t="str">
            <v>Noble Park VIC 3174, Australia</v>
          </cell>
          <cell r="C112" t="str">
            <v xml:space="preserve"> </v>
          </cell>
          <cell r="D112" t="str">
            <v>not electrician</v>
          </cell>
          <cell r="E112" t="str">
            <v>not electrician</v>
          </cell>
          <cell r="F112" t="str">
            <v>electrician</v>
          </cell>
          <cell r="G112" t="str">
            <v>not electrician</v>
          </cell>
          <cell r="H112" t="str">
            <v>you break, I fixNoProblem _x000D_
you damage it, i fixNoProblem_x000D_
you muck up, i fixNoProblen_x000D_
you got a problem, i fixNoProblem_x000D_
job done properly never rushed.</v>
          </cell>
          <cell r="I112">
            <v>5</v>
          </cell>
          <cell r="J112">
            <v>56</v>
          </cell>
          <cell r="K112">
            <v>59</v>
          </cell>
          <cell r="L112">
            <v>0.98</v>
          </cell>
          <cell r="M112" t="str">
            <v xml:space="preserve"> </v>
          </cell>
          <cell r="N112" t="str">
            <v>Mechanical,Electronic,Assembly,Problem solving,Diy,Car,Scooter,Treadmill,Trampoline,Vintage,Repurpose,Coffee machine,Motorbike,Motorcycle,Hoist,Bike,Build,Construct,Repair,Locks,Keys,Vespa,Piano,Tennis,Basketball,Taps,Light,Koala,Sofa,Couch,Ecomotion scooters repair agent,Recliner,Emove</v>
          </cell>
          <cell r="O112" t="str">
            <v>English,Italian,Vietnamese</v>
          </cell>
          <cell r="P112" t="str">
            <v xml:space="preserve"> </v>
          </cell>
          <cell r="Q112" t="str">
            <v>Bicycle,Car,Scooter</v>
          </cell>
          <cell r="R112" t="str">
            <v>08/05/2021, 18:23:01</v>
          </cell>
        </row>
        <row r="113">
          <cell r="A113" t="str">
            <v>Daniel M.</v>
          </cell>
          <cell r="B113" t="str">
            <v>South Morang VIC, Australia</v>
          </cell>
          <cell r="C113" t="str">
            <v xml:space="preserve"> </v>
          </cell>
          <cell r="D113" t="str">
            <v>electrician</v>
          </cell>
          <cell r="E113" t="str">
            <v>electrician</v>
          </cell>
          <cell r="F113" t="str">
            <v>electrician</v>
          </cell>
          <cell r="G113" t="str">
            <v>electrician</v>
          </cell>
          <cell r="H113" t="str">
            <v>Fully insured A Grade electrician and registered electrical contractor who has had over 9 years experience in all types of electrical work. Spent most of my time in maintenance and installation of all types of electrical work including but not limited to:
- Domestic
- Commercial 
- Fault finding
- New installations
- Renovation 
- Appliance installations
- Switchboard upgrades
- Data 
- Coax cabling (antennas)
- Body Corporate/Real Estate
I am a realiable, hard working individual who will get the job done with 100% customer satisfaction. 
I look forward to working with you on your next project.
REC 30166</v>
          </cell>
          <cell r="I113">
            <v>5</v>
          </cell>
          <cell r="J113">
            <v>92</v>
          </cell>
          <cell r="K113">
            <v>98</v>
          </cell>
          <cell r="L113">
            <v>0.98</v>
          </cell>
          <cell r="M113" t="str">
            <v>VCE,Certificate III in Electrotechnology,A Grade Electrical Licence</v>
          </cell>
          <cell r="N113" t="str">
            <v>Electrical,Fault finding,Data,Maintenance,Tv wall mounting</v>
          </cell>
          <cell r="O113" t="str">
            <v>English,Macedonian</v>
          </cell>
          <cell r="P113" t="str">
            <v>11 years as an electrician</v>
          </cell>
          <cell r="Q113" t="str">
            <v>Car,Online</v>
          </cell>
          <cell r="R113" t="str">
            <v>08/05/2021, 18:22:38</v>
          </cell>
        </row>
        <row r="114">
          <cell r="A114" t="str">
            <v>Paul C.</v>
          </cell>
          <cell r="B114" t="str">
            <v>Dingley Village VIC 3172, Australia</v>
          </cell>
          <cell r="C114" t="str">
            <v xml:space="preserve"> </v>
          </cell>
          <cell r="D114" t="str">
            <v>electrician</v>
          </cell>
          <cell r="E114" t="str">
            <v>not electrician</v>
          </cell>
          <cell r="F114" t="str">
            <v>electrician</v>
          </cell>
          <cell r="G114" t="str">
            <v>not electrician</v>
          </cell>
          <cell r="H114" t="str">
            <v>Expert in home automation, electronics and communications.  
Vic Police licensed security adviser and installer.  Google Assistant expert.
Creative maker of "things" with practical and technical abilities across many disciplines. 
Handyman.   
Army Veteran.
SolutionsDone!</v>
          </cell>
          <cell r="I114">
            <v>5</v>
          </cell>
          <cell r="J114">
            <v>257</v>
          </cell>
          <cell r="K114">
            <v>278</v>
          </cell>
          <cell r="L114">
            <v>1</v>
          </cell>
          <cell r="M114" t="str">
            <v>Masters of Science,Bachelor of Science</v>
          </cell>
          <cell r="N114" t="str">
            <v>Home automation,Nest thermostat,Nest Yale doorlock,Smart home,NEST,Google,IFTTT,Handyman,Carpentry,Ecobee,Nest Pro,Ecobee 4,LED lighting,Smart Hub,Android,Windows,Apple,Alexa,Google Home,Nest Home,Home electronics,Philips Hue,Satellite Communications,Radio Communications,Autonomous Vehicles,Project Manager,Technical Writer,Licenced Estate Agent,Woodworking,Childrens furniture,Maker of things,Artist,Samsung Frame,Google Nest,Frame TV,Electronics Specialist,Google Wi-Fi,Google Assistant,Security Camera,Security Advice,Surround Sound</v>
          </cell>
          <cell r="O114" t="str">
            <v>English, German, French</v>
          </cell>
          <cell r="P114" t="str">
            <v>Australian Army Veteran, Major, 14 years,Information &amp; Communications technology 25 years,Cyber security and digital systems 8 years,Licensed security adviser and equipment installer,Home automation expert</v>
          </cell>
          <cell r="Q114" t="str">
            <v>Car,Bicycle,Online,Walk</v>
          </cell>
          <cell r="R114" t="str">
            <v>08/05/2021, 18:23:06</v>
          </cell>
        </row>
        <row r="115">
          <cell r="A115" t="str">
            <v>Lucky B.</v>
          </cell>
          <cell r="B115" t="str">
            <v>Craigieburn VIC, Australia</v>
          </cell>
          <cell r="C115" t="str">
            <v xml:space="preserve"> </v>
          </cell>
          <cell r="D115" t="str">
            <v>not electrician</v>
          </cell>
          <cell r="E115" t="str">
            <v>not electrician</v>
          </cell>
          <cell r="F115" t="str">
            <v>not electrician</v>
          </cell>
          <cell r="G115" t="str">
            <v>not electrician</v>
          </cell>
          <cell r="H115" t="str">
            <v xml:space="preserve"> </v>
          </cell>
          <cell r="I115">
            <v>5</v>
          </cell>
          <cell r="J115">
            <v>2</v>
          </cell>
          <cell r="K115">
            <v>2</v>
          </cell>
          <cell r="L115" t="str">
            <v xml:space="preserve"> </v>
          </cell>
          <cell r="M115" t="str">
            <v xml:space="preserve"> </v>
          </cell>
          <cell r="N115" t="str">
            <v xml:space="preserve"> </v>
          </cell>
          <cell r="O115" t="str">
            <v xml:space="preserve"> </v>
          </cell>
          <cell r="P115" t="str">
            <v xml:space="preserve"> </v>
          </cell>
          <cell r="Q115" t="str">
            <v xml:space="preserve"> </v>
          </cell>
          <cell r="R115" t="str">
            <v>08/05/2021, 18:23:09</v>
          </cell>
        </row>
        <row r="116">
          <cell r="A116" t="str">
            <v>Michael R.</v>
          </cell>
          <cell r="B116" t="str">
            <v>Seaford VIC 3198, Australia</v>
          </cell>
          <cell r="C116" t="str">
            <v xml:space="preserve"> </v>
          </cell>
          <cell r="D116" t="str">
            <v>not electrician</v>
          </cell>
          <cell r="E116" t="str">
            <v>not electrician</v>
          </cell>
          <cell r="F116" t="str">
            <v>not electrician</v>
          </cell>
          <cell r="G116" t="str">
            <v>not electrician</v>
          </cell>
          <cell r="H116" t="str">
            <v>Hi my name's Michael,, I've been qualified professional plasterer of 23years.. Ive been my own boss running a plastering business since 2004.
Specialize in all aspects of plastering to the highest standard possible and work on your home as if it were my own !! 
I'm fast, clean and efficient have always put 110percent in everything I do , have a the ability to think outside the box to accomplish even the most difficult tasks and give you a top quality service in all ways possible üí´üí´üí´üí´üí´.
Best advice I can give is when it comes to plastering use a qualified plaster only ü•á this keeps your insurance in check and ensures a top job üëå
 Thanks for your time and look forward to working with you soon üòÅ Thanks Michaelüëç</v>
          </cell>
          <cell r="I116">
            <v>5</v>
          </cell>
          <cell r="J116">
            <v>269</v>
          </cell>
          <cell r="K116">
            <v>283</v>
          </cell>
          <cell r="L116">
            <v>1</v>
          </cell>
          <cell r="M116" t="str">
            <v>Qualified trade</v>
          </cell>
          <cell r="N116" t="str">
            <v>Contract houses,Water damage,Metal work,Renovations,Plaster patches,Sanding,Hand trowlling,Banjos, boxes, glazers</v>
          </cell>
          <cell r="O116" t="str">
            <v>English</v>
          </cell>
          <cell r="P116" t="str">
            <v>23 years Plastering</v>
          </cell>
          <cell r="Q116" t="str">
            <v>Ute</v>
          </cell>
          <cell r="R116" t="str">
            <v>08/05/2021, 18:23:20</v>
          </cell>
        </row>
        <row r="117">
          <cell r="A117" t="str">
            <v>Robert O.</v>
          </cell>
          <cell r="B117" t="str">
            <v>Rye VIC, Australia</v>
          </cell>
          <cell r="C117" t="str">
            <v xml:space="preserve"> </v>
          </cell>
          <cell r="D117" t="str">
            <v>electrician</v>
          </cell>
          <cell r="E117" t="str">
            <v>electrician</v>
          </cell>
          <cell r="F117" t="str">
            <v>electrician</v>
          </cell>
          <cell r="G117" t="str">
            <v>electrician</v>
          </cell>
          <cell r="H117" t="str">
            <v>Electrical trade license -Robert 
Interior design-landscape garden design -Amanda
specialise in Landscape gardening and design is native and indigenous gardens for low maintenance care and upkeep
Photo styling and editing graphic design,interior design 
Basic electrical License  ( C class )
7 years lighting technician at DARKON LIGHTING (Mona,Tiiffanys Bourke st,Hamer Hall,Monash Uni)
Bike maintenance,sales and restoration specialising in vintage BMX 
12 years Bookkeeping  experience motor vehicle trade
Audio Production,selection for events ads (20 years experience )
My business partner is a qualified cabinetmaker with 30+ years experience and is also local to Rye</v>
          </cell>
          <cell r="I117">
            <v>5</v>
          </cell>
          <cell r="J117">
            <v>52</v>
          </cell>
          <cell r="K117">
            <v>60</v>
          </cell>
          <cell r="L117">
            <v>0.65</v>
          </cell>
          <cell r="M117" t="str">
            <v>Tertiary education C class electrical license</v>
          </cell>
          <cell r="N117" t="str">
            <v>Landscape gardening, electrical, painting and timber, bike maintenance</v>
          </cell>
          <cell r="O117" t="str">
            <v>English</v>
          </cell>
          <cell r="P117" t="str">
            <v>Outdoor timber construction,Mig welding,Landscaping,C class electrical license,Lighting technician 5 years</v>
          </cell>
          <cell r="Q117" t="str">
            <v>Car</v>
          </cell>
          <cell r="R117" t="str">
            <v>08/05/2021, 18:23:08</v>
          </cell>
        </row>
        <row r="118">
          <cell r="A118" t="str">
            <v>Jason C.</v>
          </cell>
          <cell r="B118" t="str">
            <v>Venus Bay VIC, Australia</v>
          </cell>
          <cell r="C118" t="str">
            <v xml:space="preserve"> </v>
          </cell>
          <cell r="D118" t="str">
            <v>not electrician</v>
          </cell>
          <cell r="E118" t="str">
            <v>not electrician</v>
          </cell>
          <cell r="F118" t="str">
            <v>not electrician</v>
          </cell>
          <cell r="G118" t="str">
            <v>not electrician</v>
          </cell>
          <cell r="H118" t="str">
            <v>Repairs maintenance and renovations, qualified carpenter with over 30 years experience.</v>
          </cell>
          <cell r="I118">
            <v>5</v>
          </cell>
          <cell r="J118">
            <v>35</v>
          </cell>
          <cell r="K118">
            <v>36</v>
          </cell>
          <cell r="L118">
            <v>0.97</v>
          </cell>
          <cell r="M118" t="str">
            <v>Carpenter</v>
          </cell>
          <cell r="N118" t="str">
            <v>All aspects of home maintenance and repairs.</v>
          </cell>
          <cell r="O118" t="str">
            <v>English</v>
          </cell>
          <cell r="P118" t="str">
            <v>Carpentry, plastering, tiling, brick laying, painting.</v>
          </cell>
          <cell r="Q118" t="str">
            <v>Truck</v>
          </cell>
          <cell r="R118" t="str">
            <v>08/05/2021, 18:23:27</v>
          </cell>
        </row>
        <row r="119">
          <cell r="A119" t="str">
            <v>Brian C.</v>
          </cell>
          <cell r="B119" t="str">
            <v>North Narrabeen NSW, Australia</v>
          </cell>
          <cell r="C119" t="str">
            <v xml:space="preserve"> </v>
          </cell>
          <cell r="D119" t="str">
            <v>not electrician</v>
          </cell>
          <cell r="E119" t="str">
            <v>not electrician</v>
          </cell>
          <cell r="F119" t="str">
            <v>electrician</v>
          </cell>
          <cell r="G119" t="str">
            <v>not electrician</v>
          </cell>
          <cell r="H119" t="str">
            <v>Handyman, Honest, On time and Reliable. Please don't pay attention to my completion rate as some times i cancel jobs that is not feasible to you the poster cheers...</v>
          </cell>
          <cell r="I119">
            <v>5</v>
          </cell>
          <cell r="J119">
            <v>146</v>
          </cell>
          <cell r="K119">
            <v>159</v>
          </cell>
          <cell r="L119">
            <v>0.91</v>
          </cell>
          <cell r="M119" t="str">
            <v xml:space="preserve"> </v>
          </cell>
          <cell r="N119" t="str">
            <v>Handyman work building skills,Lawn mower and blower repairs.,CCTV,Security Systems, Smart home devices and activation, NBN Accredited to work on the NBN network.,Certificate III in electronics,Whirlybird,Wi-Fi and network extension,Antenna's,Painting and patching,Minor mechanical,I have a commercial laundry services in Blacktown,All combustion engine and electric.,Smart locks,Doorbells</v>
          </cell>
          <cell r="O119" t="str">
            <v xml:space="preserve"> </v>
          </cell>
          <cell r="P119" t="str">
            <v>Worked in the agedcare industry for around 7 years as a building maintenance officer.,Downer EDI Infrastructure.,All rounder,Comercial Laundry,Solar Plus Australia Girraween</v>
          </cell>
          <cell r="Q119" t="str">
            <v>Online,Car</v>
          </cell>
          <cell r="R119" t="str">
            <v>08/05/2021, 18:23:30</v>
          </cell>
        </row>
        <row r="120">
          <cell r="A120" t="str">
            <v>Muni K.</v>
          </cell>
          <cell r="B120" t="str">
            <v>Cranbourne East VIC 3977, Australia</v>
          </cell>
          <cell r="C120" t="str">
            <v xml:space="preserve"> </v>
          </cell>
          <cell r="D120" t="str">
            <v>electrician</v>
          </cell>
          <cell r="E120" t="str">
            <v>not electrician</v>
          </cell>
          <cell r="F120" t="str">
            <v>not electrician</v>
          </cell>
          <cell r="G120" t="str">
            <v>not electrician</v>
          </cell>
          <cell r="H120" t="str">
            <v>I am qualified Mechanical Engineer with total experience of more than 10 years. I am certified Auto Electrician to install anything related to Automotive Electrics. 
I am doing this for my hobby as well as for extra benefit :).</v>
          </cell>
          <cell r="I120">
            <v>4.9000000000000004</v>
          </cell>
          <cell r="J120">
            <v>117</v>
          </cell>
          <cell r="K120">
            <v>134</v>
          </cell>
          <cell r="L120">
            <v>1</v>
          </cell>
          <cell r="M120" t="str">
            <v xml:space="preserve"> </v>
          </cell>
          <cell r="N120" t="str">
            <v xml:space="preserve"> </v>
          </cell>
          <cell r="O120" t="str">
            <v xml:space="preserve"> </v>
          </cell>
          <cell r="P120" t="str">
            <v>Engineer</v>
          </cell>
          <cell r="Q120" t="str">
            <v xml:space="preserve"> </v>
          </cell>
          <cell r="R120" t="str">
            <v>08/05/2021, 18:23:25</v>
          </cell>
        </row>
        <row r="121">
          <cell r="A121" t="str">
            <v>Elliot S.</v>
          </cell>
          <cell r="B121" t="str">
            <v>Brunswick VIC, Australia</v>
          </cell>
          <cell r="C121" t="str">
            <v xml:space="preserve"> </v>
          </cell>
          <cell r="D121" t="str">
            <v>not electrician</v>
          </cell>
          <cell r="E121" t="str">
            <v>electrician</v>
          </cell>
          <cell r="F121" t="str">
            <v>not electrician</v>
          </cell>
          <cell r="G121" t="str">
            <v>electrician</v>
          </cell>
          <cell r="H121" t="str">
            <v>I‚Äôm a hard working 22 year with a range of different skills. I specialise in trade work and can get any job done for you to the highest quality. 
I look forward to working with you. 
Cheers, Elliot.</v>
          </cell>
          <cell r="I121">
            <v>5</v>
          </cell>
          <cell r="J121">
            <v>3</v>
          </cell>
          <cell r="K121">
            <v>3</v>
          </cell>
          <cell r="L121" t="str">
            <v xml:space="preserve"> </v>
          </cell>
          <cell r="M121" t="str">
            <v>Certificate II electro technology,Certificate III electro technology</v>
          </cell>
          <cell r="N121" t="str">
            <v>Tradework</v>
          </cell>
          <cell r="O121" t="str">
            <v>English</v>
          </cell>
          <cell r="P121" t="str">
            <v>Electrician</v>
          </cell>
          <cell r="Q121" t="str">
            <v>Car</v>
          </cell>
          <cell r="R121" t="str">
            <v>08/05/2021, 18:23:33</v>
          </cell>
        </row>
        <row r="122">
          <cell r="A122" t="str">
            <v>Ali M.</v>
          </cell>
          <cell r="B122" t="str">
            <v>Glenroy VIC, Australia</v>
          </cell>
          <cell r="C122" t="str">
            <v xml:space="preserve"> </v>
          </cell>
          <cell r="D122" t="str">
            <v>not electrician</v>
          </cell>
          <cell r="E122" t="str">
            <v>not electrician</v>
          </cell>
          <cell r="F122" t="str">
            <v>electrician</v>
          </cell>
          <cell r="G122" t="str">
            <v>not electrician</v>
          </cell>
          <cell r="H122" t="str">
            <v xml:space="preserve"> </v>
          </cell>
          <cell r="I122">
            <v>4.9000000000000004</v>
          </cell>
          <cell r="J122">
            <v>145</v>
          </cell>
          <cell r="K122">
            <v>151</v>
          </cell>
          <cell r="L122">
            <v>0.86</v>
          </cell>
          <cell r="M122" t="str">
            <v xml:space="preserve"> </v>
          </cell>
          <cell r="N122" t="str">
            <v>Electrician,Handyman</v>
          </cell>
          <cell r="O122" t="str">
            <v>English and Arabic</v>
          </cell>
          <cell r="P122" t="str">
            <v xml:space="preserve"> </v>
          </cell>
          <cell r="Q122" t="str">
            <v>Car</v>
          </cell>
          <cell r="R122" t="str">
            <v>08/05/2021, 18:23:37</v>
          </cell>
        </row>
        <row r="123">
          <cell r="A123" t="str">
            <v>Jesse S.</v>
          </cell>
          <cell r="B123" t="str">
            <v>Coburg VIC 3058, Australia</v>
          </cell>
          <cell r="C123" t="str">
            <v xml:space="preserve"> </v>
          </cell>
          <cell r="D123" t="str">
            <v>not electrician</v>
          </cell>
          <cell r="E123" t="str">
            <v>not electrician</v>
          </cell>
          <cell r="F123" t="str">
            <v>not electrician</v>
          </cell>
          <cell r="G123" t="str">
            <v>not electrician</v>
          </cell>
          <cell r="H123" t="str">
            <v xml:space="preserve"> </v>
          </cell>
          <cell r="I123">
            <v>5</v>
          </cell>
          <cell r="J123">
            <v>1</v>
          </cell>
          <cell r="K123">
            <v>2</v>
          </cell>
          <cell r="L123" t="str">
            <v xml:space="preserve"> </v>
          </cell>
          <cell r="M123" t="str">
            <v xml:space="preserve"> </v>
          </cell>
          <cell r="N123" t="str">
            <v xml:space="preserve"> </v>
          </cell>
          <cell r="O123" t="str">
            <v xml:space="preserve"> </v>
          </cell>
          <cell r="P123" t="str">
            <v xml:space="preserve"> </v>
          </cell>
          <cell r="Q123" t="str">
            <v xml:space="preserve"> </v>
          </cell>
          <cell r="R123" t="str">
            <v>08/05/2021, 18:23:39</v>
          </cell>
        </row>
        <row r="124">
          <cell r="A124" t="str">
            <v>Matthew K.</v>
          </cell>
          <cell r="B124" t="str">
            <v>Rowville VIC 3178, Australia</v>
          </cell>
          <cell r="C124" t="str">
            <v xml:space="preserve"> </v>
          </cell>
          <cell r="D124" t="str">
            <v>not electrician</v>
          </cell>
          <cell r="E124" t="str">
            <v>not electrician</v>
          </cell>
          <cell r="F124" t="str">
            <v>not electrician</v>
          </cell>
          <cell r="G124" t="str">
            <v>not electrician</v>
          </cell>
          <cell r="H124" t="str">
            <v>My services:
- Vehicle Dash Camera &amp; Audio Installation
- Computer service, repair, and assembly
- Live sound &amp; music recording setup
What else should you know?
- 11+ Year PC/Mac Technician
- Full Victorian Driving Licence
- Working with Children Check (Employee)</v>
          </cell>
          <cell r="I124">
            <v>5</v>
          </cell>
          <cell r="J124">
            <v>106</v>
          </cell>
          <cell r="K124">
            <v>111</v>
          </cell>
          <cell r="L124">
            <v>1</v>
          </cell>
          <cell r="M124" t="str">
            <v>Certificate III in Information Technology,Certificate IV in Information Technology,Diploma in Health Science,Bachelor of Exercise and Sport Science</v>
          </cell>
          <cell r="N124" t="str">
            <v>Computer repair,Tech support,Apple Mac Repair,Dash Cam Install,Head Unit Install</v>
          </cell>
          <cell r="O124" t="str">
            <v>English</v>
          </cell>
          <cell r="P124" t="str">
            <v>Computer Technician,AV Technician,Live Sound</v>
          </cell>
          <cell r="Q124" t="str">
            <v>Car,Online</v>
          </cell>
          <cell r="R124" t="str">
            <v>08/05/2021, 18:23:43</v>
          </cell>
        </row>
        <row r="125">
          <cell r="A125" t="str">
            <v>Chaba B.</v>
          </cell>
          <cell r="B125" t="str">
            <v>Werribee VIC, Australia</v>
          </cell>
          <cell r="C125" t="str">
            <v xml:space="preserve"> </v>
          </cell>
          <cell r="D125" t="str">
            <v>electrician</v>
          </cell>
          <cell r="E125" t="str">
            <v>not electrician</v>
          </cell>
          <cell r="F125" t="str">
            <v>not electrician</v>
          </cell>
          <cell r="G125" t="str">
            <v>not electrician</v>
          </cell>
          <cell r="H125" t="str">
            <v>I am an electrician by trade but I can do any handyman jobs.</v>
          </cell>
          <cell r="I125">
            <v>5</v>
          </cell>
          <cell r="J125">
            <v>13</v>
          </cell>
          <cell r="K125">
            <v>14</v>
          </cell>
          <cell r="L125">
            <v>1</v>
          </cell>
          <cell r="M125" t="str">
            <v xml:space="preserve"> </v>
          </cell>
          <cell r="N125" t="str">
            <v xml:space="preserve"> </v>
          </cell>
          <cell r="O125" t="str">
            <v xml:space="preserve"> </v>
          </cell>
          <cell r="P125" t="str">
            <v xml:space="preserve"> </v>
          </cell>
          <cell r="Q125" t="str">
            <v xml:space="preserve"> </v>
          </cell>
          <cell r="R125" t="str">
            <v>08/05/2021, 18:23:32</v>
          </cell>
        </row>
        <row r="126">
          <cell r="A126" t="str">
            <v>John  S.</v>
          </cell>
          <cell r="B126" t="str">
            <v>Epping VIC 3076, Australia</v>
          </cell>
          <cell r="C126" t="str">
            <v xml:space="preserve"> </v>
          </cell>
          <cell r="D126" t="str">
            <v>not electrician</v>
          </cell>
          <cell r="E126" t="str">
            <v>not electrician</v>
          </cell>
          <cell r="F126" t="str">
            <v>electrician</v>
          </cell>
          <cell r="G126" t="str">
            <v>not electrician</v>
          </cell>
          <cell r="H126" t="str">
            <v>I am a hardworking, qualified audiovisual technician who has a very high attention to detail and providing the right solutions to your technological needs.  
Some of the jobs I am competent in completing include:
*CCTV Installation
*Home theatre installs
*Antenna installations
*Hanging screens on walls
*Running data and phone cabling</v>
          </cell>
          <cell r="I126">
            <v>5</v>
          </cell>
          <cell r="J126">
            <v>182</v>
          </cell>
          <cell r="K126">
            <v>195</v>
          </cell>
          <cell r="L126">
            <v>0.99</v>
          </cell>
          <cell r="M126" t="str">
            <v>Bachelor of Music,AVIXA CTS-I,Extron Control Professional</v>
          </cell>
          <cell r="N126" t="str">
            <v>Electronics Technology Problem Solving</v>
          </cell>
          <cell r="O126" t="str">
            <v>Greek English</v>
          </cell>
          <cell r="P126" t="str">
            <v>Audio Visual Installation</v>
          </cell>
          <cell r="Q126" t="str">
            <v>Online,Walk,Bicycle,Car</v>
          </cell>
          <cell r="R126" t="str">
            <v>08/05/2021, 18:23:48</v>
          </cell>
        </row>
        <row r="127">
          <cell r="A127" t="str">
            <v>Con R.</v>
          </cell>
          <cell r="B127" t="str">
            <v>Dromana VIC, Australia</v>
          </cell>
          <cell r="C127" t="str">
            <v xml:space="preserve"> </v>
          </cell>
          <cell r="D127" t="str">
            <v>not electrician</v>
          </cell>
          <cell r="E127" t="str">
            <v>not electrician</v>
          </cell>
          <cell r="F127" t="str">
            <v>not electrician</v>
          </cell>
          <cell r="G127" t="str">
            <v>not electrician</v>
          </cell>
          <cell r="H127" t="str">
            <v xml:space="preserve"> </v>
          </cell>
          <cell r="I127">
            <v>5</v>
          </cell>
          <cell r="J127">
            <v>428</v>
          </cell>
          <cell r="K127">
            <v>476</v>
          </cell>
          <cell r="L127">
            <v>1</v>
          </cell>
          <cell r="M127" t="str">
            <v xml:space="preserve"> </v>
          </cell>
          <cell r="N127" t="str">
            <v>You name it and I‚Äôll do it</v>
          </cell>
          <cell r="O127" t="str">
            <v>Australian, Greek</v>
          </cell>
          <cell r="P127" t="str">
            <v>Home removals,Move anything,Courier,Deliveries,Dismantle and assemble,Handyman</v>
          </cell>
          <cell r="Q127" t="str">
            <v>Car,Truck,Walk,Online</v>
          </cell>
          <cell r="R127" t="str">
            <v>08/05/2021, 18:23:52</v>
          </cell>
        </row>
        <row r="128">
          <cell r="A128" t="str">
            <v>Jamin K.</v>
          </cell>
          <cell r="B128" t="str">
            <v>Richmond VIC, Australia</v>
          </cell>
          <cell r="C128" t="str">
            <v xml:space="preserve"> </v>
          </cell>
          <cell r="D128" t="str">
            <v>electrician</v>
          </cell>
          <cell r="E128" t="str">
            <v>not electrician</v>
          </cell>
          <cell r="F128" t="str">
            <v>not electrician</v>
          </cell>
          <cell r="G128" t="str">
            <v>not electrician</v>
          </cell>
          <cell r="H128" t="str">
            <v>- Licensed and fully insured electrician 
- 10 Years experience in Trade 
- Feel Free to check my reviews I pride myself on my skills</v>
          </cell>
          <cell r="I128">
            <v>4.9000000000000004</v>
          </cell>
          <cell r="J128">
            <v>29</v>
          </cell>
          <cell r="K128">
            <v>33</v>
          </cell>
          <cell r="L128">
            <v>0.89</v>
          </cell>
          <cell r="M128" t="str">
            <v xml:space="preserve"> </v>
          </cell>
          <cell r="N128" t="str">
            <v xml:space="preserve"> </v>
          </cell>
          <cell r="O128" t="str">
            <v xml:space="preserve"> </v>
          </cell>
          <cell r="P128" t="str">
            <v xml:space="preserve"> </v>
          </cell>
          <cell r="Q128" t="str">
            <v xml:space="preserve"> </v>
          </cell>
          <cell r="R128" t="str">
            <v>08/05/2021, 18:23:45</v>
          </cell>
        </row>
        <row r="129">
          <cell r="A129" t="str">
            <v>Jo S.</v>
          </cell>
          <cell r="B129" t="str">
            <v>Melbourne VIC, Australia</v>
          </cell>
          <cell r="C129" t="str">
            <v xml:space="preserve"> </v>
          </cell>
          <cell r="D129" t="str">
            <v>not electrician</v>
          </cell>
          <cell r="E129" t="str">
            <v>not electrician</v>
          </cell>
          <cell r="F129" t="str">
            <v>not electrician</v>
          </cell>
          <cell r="G129" t="str">
            <v>not electrician</v>
          </cell>
          <cell r="H129" t="str">
            <v xml:space="preserve"> </v>
          </cell>
          <cell r="I129">
            <v>4.8</v>
          </cell>
          <cell r="J129">
            <v>6</v>
          </cell>
          <cell r="K129">
            <v>6</v>
          </cell>
          <cell r="L129">
            <v>0.19</v>
          </cell>
          <cell r="M129" t="str">
            <v xml:space="preserve"> </v>
          </cell>
          <cell r="N129" t="str">
            <v xml:space="preserve"> </v>
          </cell>
          <cell r="O129" t="str">
            <v xml:space="preserve"> </v>
          </cell>
          <cell r="P129" t="str">
            <v xml:space="preserve"> </v>
          </cell>
          <cell r="Q129" t="str">
            <v xml:space="preserve"> </v>
          </cell>
          <cell r="R129" t="str">
            <v>08/05/2021, 18:23:54</v>
          </cell>
        </row>
        <row r="130">
          <cell r="A130" t="str">
            <v>Wayne B.</v>
          </cell>
          <cell r="B130" t="str">
            <v>Bundoora VIC 3083, Australia</v>
          </cell>
          <cell r="C130" t="str">
            <v xml:space="preserve"> </v>
          </cell>
          <cell r="D130" t="str">
            <v>not electrician</v>
          </cell>
          <cell r="E130" t="str">
            <v>not electrician</v>
          </cell>
          <cell r="F130" t="str">
            <v>not electrician</v>
          </cell>
          <cell r="G130" t="str">
            <v>not electrician</v>
          </cell>
          <cell r="H130" t="str">
            <v>I have been running my Building &amp; Property Maintenance Business for a number of years now and I take pride in my profile unlike others that only use a name with no profile history or facial picture at all.
I am a Fully Qualified Carpenter with over 40 years of experience in Domestic &amp; Industrial Construction and Property Maintenance from being Hands on to Managerial positions over the years.
I also come from a well known Family Business of Plumbers and have a wide knowledge and hands on experience from working in this area too. 
_____________________________________________________________________________________________________
*Have many years of experience in: -
- Volume Housing Construction and Management.
- Highend Housing Construction for some of Melbourne's High Profile Personalities. 
- Construction Industry problem solving,
- Shower, Balcony and Roof leak detection and investigation reports and repairs .
- Maintenance Plumbing and problem solving 
- Extensive knowledge of the National Construction Code and Construction Industry Standard &amp; Tolerances.
- Client-Side Project Management for new Homes &amp; Renovations.
- Owners Agent for New Home Constructions.
- New Home Handovers and Warranties.
- Have a Trade Base for larger Projects
----------------------------------------------------------------------------------------------------------------------------
** For peace of mind.                    
- Police Checked.
- Working with Children Checked.
- Fully Insured.
----------------------------------------------------------------------------------------------------------------------------
I can help you with:-
Renovations , 
Carpentry, 
Fencing,
Painting, 
Plastering, 
Tiling, 
Lock Repairs, 
Fitting New Doors, 
Window Repairs, 
Fitting Blinds, 
Wall Mounting TV, 
Tap repairs,
Garage Door Servicing and repairs
Dishwasher installation and repairs, 
Pergola and Deck Building,
Site Inspections (New &amp; Established Homes)
Site Management, 
and any other Job I can help you with around your Property.</v>
          </cell>
          <cell r="I130">
            <v>5</v>
          </cell>
          <cell r="J130">
            <v>494</v>
          </cell>
          <cell r="K130">
            <v>531</v>
          </cell>
          <cell r="L130">
            <v>0.98</v>
          </cell>
          <cell r="M130" t="str">
            <v>Carpenter and Joiner,Handyman,Painting,Plastering,Picture Hanging,Flatpack Furniture,Door Fitting,Lock Repairs,Tap repairs,Gutter cleaning,Qualified Carpenter and Joiner</v>
          </cell>
          <cell r="N130" t="str">
            <v>Property Maintenace,Tap repairs,Plaster Repairs,Qualified Carpenter &amp; Joiner,Door Lock Installation and Repairs,Door instsllation,Property inspections,New Home Build Inspections</v>
          </cell>
          <cell r="O130" t="str">
            <v>English</v>
          </cell>
          <cell r="P130" t="str">
            <v>40 years as a qualfied tradesman</v>
          </cell>
          <cell r="Q130" t="str">
            <v>Car</v>
          </cell>
          <cell r="R130" t="str">
            <v>08/05/2021, 18:23:59</v>
          </cell>
        </row>
        <row r="131">
          <cell r="A131" t="str">
            <v>Jess L.</v>
          </cell>
          <cell r="B131" t="str">
            <v>Caloundra West QLD, Australia</v>
          </cell>
          <cell r="C131" t="str">
            <v xml:space="preserve"> </v>
          </cell>
          <cell r="D131" t="str">
            <v>not electrician</v>
          </cell>
          <cell r="E131" t="str">
            <v>not electrician</v>
          </cell>
          <cell r="F131" t="str">
            <v>not electrician</v>
          </cell>
          <cell r="G131" t="str">
            <v>not electrician</v>
          </cell>
          <cell r="H131" t="str">
            <v>üî¥ ASIC/ ABN Registered üî¥
With having over 15 years extensive experience as an administrator I have now created my own Business which I can now happily announce is registered.
Throughout my career I have gained significant skills in operating dictaphone machines, audio transcribing, data entry, typing and/or general copy typing with an accurate and efficient typing speed of over 100 words per minute. 
I have significant knowledge and experience producing the following documents all to a high quality standard:
üîµ creating and preparing resumes;
üîµ customising Cover Letters and addressing criteria responses;
üîµ formatting and enhancing a wide variety of documents and eports;
üîµ creating various templates
I work well under pressure and am successful in completing work well before due time.
Please feel free to contact me for further information. 
Kind regards
Jess</v>
          </cell>
          <cell r="I131">
            <v>4.9000000000000004</v>
          </cell>
          <cell r="J131">
            <v>746</v>
          </cell>
          <cell r="K131">
            <v>879</v>
          </cell>
          <cell r="L131">
            <v>0.97</v>
          </cell>
          <cell r="M131" t="str">
            <v>School Certificate Qualifications</v>
          </cell>
          <cell r="N131" t="str">
            <v>Converting to PDF and other programmes,Usage of Dictaphone, Transcription machine,Cover letter writing,Updating Resumes to a Professional Standard,Typing speed of 100 words per minute accurately and efficiently,Fast and Accurate Data Entry and Typing Skills</v>
          </cell>
          <cell r="O131" t="str">
            <v>English</v>
          </cell>
          <cell r="P131" t="str">
            <v>Property Valuers Administration over 10 years experience,Building and Construction Administration 5 years experience</v>
          </cell>
          <cell r="Q131" t="str">
            <v>Online,Car</v>
          </cell>
          <cell r="R131" t="str">
            <v>08/05/2021, 18:24:03</v>
          </cell>
        </row>
        <row r="132">
          <cell r="A132" t="str">
            <v>Kyriakos  G.</v>
          </cell>
          <cell r="B132" t="str">
            <v>Melbourne VIC, Australia</v>
          </cell>
          <cell r="C132" t="str">
            <v xml:space="preserve"> </v>
          </cell>
          <cell r="D132" t="str">
            <v>not electrician</v>
          </cell>
          <cell r="E132" t="str">
            <v>not electrician</v>
          </cell>
          <cell r="F132" t="str">
            <v>not electrician</v>
          </cell>
          <cell r="G132" t="str">
            <v>not electrician</v>
          </cell>
          <cell r="H132" t="str">
            <v>Im a qualified plasterer with 16 years experience .. I run my own bussiness and specialise  in all aspects of plastering and building maintanance,
I take pride in my work and go above and beyond to make sure clients are happy with there end product..
Im fully insured and have certified police check for peace of mind...</v>
          </cell>
          <cell r="I132">
            <v>5</v>
          </cell>
          <cell r="J132">
            <v>95</v>
          </cell>
          <cell r="K132">
            <v>101</v>
          </cell>
          <cell r="L132">
            <v>1</v>
          </cell>
          <cell r="M132" t="str">
            <v xml:space="preserve"> </v>
          </cell>
          <cell r="N132" t="str">
            <v>Stopping,Sanding,Cornice work,Bathroom renovations,Rendering,Patchwork,Water damage,Maintanance,General painting,Fancy cornice,Hard plaster,Laser level battons,Insulation,Sound proofing</v>
          </cell>
          <cell r="O132" t="str">
            <v>Australian,European back ground</v>
          </cell>
          <cell r="P132" t="str">
            <v>Domestic and commercial,Pride Plastering</v>
          </cell>
          <cell r="Q132" t="str">
            <v>Car,Truck,Van</v>
          </cell>
          <cell r="R132" t="str">
            <v>08/05/2021, 18:24:05</v>
          </cell>
        </row>
        <row r="133">
          <cell r="A133" t="str">
            <v>Gabriel S.</v>
          </cell>
          <cell r="B133" t="str">
            <v>Caulfield VIC, Australia</v>
          </cell>
          <cell r="C133" t="str">
            <v xml:space="preserve"> </v>
          </cell>
          <cell r="D133" t="str">
            <v>not electrician</v>
          </cell>
          <cell r="E133" t="str">
            <v>not electrician</v>
          </cell>
          <cell r="F133" t="str">
            <v>not electrician</v>
          </cell>
          <cell r="G133" t="str">
            <v>not electrician</v>
          </cell>
          <cell r="H133" t="str">
            <v xml:space="preserve"> </v>
          </cell>
          <cell r="I133">
            <v>5</v>
          </cell>
          <cell r="J133">
            <v>25</v>
          </cell>
          <cell r="K133">
            <v>27</v>
          </cell>
          <cell r="L133">
            <v>0.96</v>
          </cell>
          <cell r="M133" t="str">
            <v xml:space="preserve"> </v>
          </cell>
          <cell r="N133" t="str">
            <v xml:space="preserve"> </v>
          </cell>
          <cell r="O133" t="str">
            <v xml:space="preserve"> </v>
          </cell>
          <cell r="P133" t="str">
            <v xml:space="preserve"> </v>
          </cell>
          <cell r="Q133" t="str">
            <v>Car</v>
          </cell>
          <cell r="R133" t="str">
            <v>08/05/2021, 18:24:08</v>
          </cell>
        </row>
        <row r="134">
          <cell r="A134" t="str">
            <v>Allan  W.</v>
          </cell>
          <cell r="B134" t="str">
            <v>Mooroolbark VIC 3138, Australia</v>
          </cell>
          <cell r="C134" t="str">
            <v xml:space="preserve"> </v>
          </cell>
          <cell r="D134" t="str">
            <v>not electrician</v>
          </cell>
          <cell r="E134" t="str">
            <v>not electrician</v>
          </cell>
          <cell r="F134" t="str">
            <v>not electrician</v>
          </cell>
          <cell r="G134" t="str">
            <v>not electrician</v>
          </cell>
          <cell r="H134" t="str">
            <v xml:space="preserve"> </v>
          </cell>
          <cell r="I134">
            <v>5</v>
          </cell>
          <cell r="J134">
            <v>65</v>
          </cell>
          <cell r="K134">
            <v>73</v>
          </cell>
          <cell r="L134">
            <v>0.97</v>
          </cell>
          <cell r="M134" t="str">
            <v xml:space="preserve"> </v>
          </cell>
          <cell r="N134" t="str">
            <v>Coles Delivery</v>
          </cell>
          <cell r="O134" t="str">
            <v xml:space="preserve"> </v>
          </cell>
          <cell r="P134" t="str">
            <v xml:space="preserve"> </v>
          </cell>
          <cell r="Q134" t="str">
            <v xml:space="preserve"> </v>
          </cell>
          <cell r="R134" t="str">
            <v>08/05/2021, 18:24:16</v>
          </cell>
        </row>
        <row r="135">
          <cell r="A135" t="str">
            <v>Fred C.</v>
          </cell>
          <cell r="B135" t="str">
            <v>Noble Park VIC 3174, Australia</v>
          </cell>
          <cell r="C135" t="str">
            <v xml:space="preserve"> </v>
          </cell>
          <cell r="D135" t="str">
            <v>not electrician</v>
          </cell>
          <cell r="E135" t="str">
            <v>not electrician</v>
          </cell>
          <cell r="F135" t="str">
            <v>not electrician</v>
          </cell>
          <cell r="G135" t="str">
            <v>not electrician</v>
          </cell>
          <cell r="H135" t="str">
            <v>I am a professional fully licensed, multi award winning plumber and gasfitter celebrating 40 years continuous service to the community.
Choosing an uninsured handyman offering fictitious warranties which are useless as soon as they walk out your door. Good luck with your nightmare.......
 1-Generally my prices are equal to handymen offering the same service, only I am fully insured which is a requirement by the Victorian Building Authority and you can be confident the job shall be done legally, correct and the first time. I am GST registered and can provide a personalised Tax Invoice on request.
2-Unlike some, I do not charge for procuring materials as I keep a fully stocked vehicle with all the bits and pieces.
3-I offer a complete drain clearing and cleaning service with industry leading high pressure water jetter equipment, mechanical sectional Rothenberger rodding machine and impressive CCTV equipment. I highly doubt there is anyone more experienced or proficient in this field on Airtasker.
4-Highly experienced in the repair of older style tapware and cisterns. I shall never recommend cheap tapwear as it is cheap for a reason. All of my work comes with at least a 12 month warranty. 
5-Before assigning any tapware task, check your warranty conditions as they will instruct you to have tapware installed by only a LICENCED PLUMBER. Using a handyman will void your warranty. I hope this helps.
6-Where required Compliance Certificates will be issued which comes with a mandatory 6 year warranty. Remember, only Licenced plumbers or gasfitters can issue these certificates, not 'Qualified plumber', 'Registered plumber', 'Competent tradesmen' or handymen. Be very certain who you choose for your task. Request a licence number and check it on the VBA website for currency.</v>
          </cell>
          <cell r="I135">
            <v>5</v>
          </cell>
          <cell r="J135">
            <v>164</v>
          </cell>
          <cell r="K135">
            <v>176</v>
          </cell>
          <cell r="L135">
            <v>0.97</v>
          </cell>
          <cell r="M135" t="str">
            <v xml:space="preserve"> </v>
          </cell>
          <cell r="N135" t="str">
            <v>Licenced Plumber and Gasfitter,Drain clearing,All domestic maintenance,Burst pipes,Hot water service repairs,Carbon monoxide testing,Tap repairs,Tap replacement,Cistern repairs,Cistern replacement,Advice to plumbers that are out of their depth,Fixing DIY errors,Gas repairs,Compliance certificates,High pressure water jetting,Drain camera inspections,Gas Safety Inspections for rental properties,Licenced for TypeA appliance servicing work,Licenced in Backflow Prevention</v>
          </cell>
          <cell r="O135" t="str">
            <v>English</v>
          </cell>
          <cell r="P135" t="str">
            <v>Loads of experience, includes nearly ten years subcontract to South East Water, ex Gas and Fuel Corporation.</v>
          </cell>
          <cell r="Q135" t="str">
            <v>Online,Car</v>
          </cell>
          <cell r="R135" t="str">
            <v>08/05/2021, 18:24:19</v>
          </cell>
        </row>
        <row r="136">
          <cell r="A136" t="str">
            <v>Huss T.</v>
          </cell>
          <cell r="B136" t="str">
            <v>Coburg VIC 3058, Australia</v>
          </cell>
          <cell r="C136" t="str">
            <v xml:space="preserve"> </v>
          </cell>
          <cell r="D136" t="str">
            <v>not electrician</v>
          </cell>
          <cell r="E136" t="str">
            <v>not electrician</v>
          </cell>
          <cell r="F136" t="str">
            <v>not electrician</v>
          </cell>
          <cell r="G136" t="str">
            <v>not electrician</v>
          </cell>
          <cell r="H136" t="str">
            <v>We Specialise in property renovations and maintenance. All trades covered. _x000D_
No job too big or small. _x000D_
We also cover auto care with our workshop based in Coburg.</v>
          </cell>
          <cell r="I136">
            <v>4.9000000000000004</v>
          </cell>
          <cell r="J136">
            <v>84</v>
          </cell>
          <cell r="K136">
            <v>102</v>
          </cell>
          <cell r="L136">
            <v>0.83</v>
          </cell>
          <cell r="M136" t="str">
            <v xml:space="preserve"> </v>
          </cell>
          <cell r="N136" t="str">
            <v xml:space="preserve"> </v>
          </cell>
          <cell r="O136" t="str">
            <v xml:space="preserve"> </v>
          </cell>
          <cell r="P136" t="str">
            <v xml:space="preserve"> </v>
          </cell>
          <cell r="Q136" t="str">
            <v>Online,Truck,Car</v>
          </cell>
          <cell r="R136" t="str">
            <v>08/05/2021, 18:24:26</v>
          </cell>
        </row>
        <row r="137">
          <cell r="A137" t="str">
            <v>Peter L.</v>
          </cell>
          <cell r="B137" t="str">
            <v>Maribyrnong VIC, Australia</v>
          </cell>
          <cell r="C137" t="str">
            <v xml:space="preserve"> </v>
          </cell>
          <cell r="D137" t="str">
            <v>not electrician</v>
          </cell>
          <cell r="E137" t="str">
            <v>not electrician</v>
          </cell>
          <cell r="F137" t="str">
            <v>not electrician</v>
          </cell>
          <cell r="G137" t="str">
            <v>not electrician</v>
          </cell>
          <cell r="H137" t="str">
            <v xml:space="preserve"> </v>
          </cell>
          <cell r="I137" t="str">
            <v xml:space="preserve"> </v>
          </cell>
          <cell r="J137" t="str">
            <v xml:space="preserve"> </v>
          </cell>
          <cell r="K137" t="str">
            <v xml:space="preserve"> </v>
          </cell>
          <cell r="L137" t="str">
            <v xml:space="preserve"> </v>
          </cell>
          <cell r="M137" t="str">
            <v xml:space="preserve"> </v>
          </cell>
          <cell r="N137" t="str">
            <v xml:space="preserve"> </v>
          </cell>
          <cell r="O137" t="str">
            <v xml:space="preserve"> </v>
          </cell>
          <cell r="P137" t="str">
            <v xml:space="preserve"> </v>
          </cell>
          <cell r="Q137" t="str">
            <v xml:space="preserve"> </v>
          </cell>
          <cell r="R137" t="str">
            <v>08/05/2021, 18:24:29</v>
          </cell>
        </row>
        <row r="138">
          <cell r="A138" t="str">
            <v>Daniel W.</v>
          </cell>
          <cell r="B138" t="str">
            <v>Northcote VIC 3070, Australia</v>
          </cell>
          <cell r="C138" t="str">
            <v xml:space="preserve"> </v>
          </cell>
          <cell r="D138" t="str">
            <v>not electrician</v>
          </cell>
          <cell r="E138" t="str">
            <v>not electrician</v>
          </cell>
          <cell r="F138" t="str">
            <v>not electrician</v>
          </cell>
          <cell r="G138" t="str">
            <v>not electrician</v>
          </cell>
          <cell r="H138" t="str">
            <v>Licenced Plumber - Specialising in Minor repairs/ installations.  - On call Weekdays, Weekends, Evenings 6am - 10pm</v>
          </cell>
          <cell r="I138">
            <v>5</v>
          </cell>
          <cell r="J138">
            <v>729</v>
          </cell>
          <cell r="K138">
            <v>838</v>
          </cell>
          <cell r="L138">
            <v>0.96</v>
          </cell>
          <cell r="M138" t="str">
            <v>Licences Plumber &amp; Gasfitter</v>
          </cell>
          <cell r="N138" t="str">
            <v>Plumbing,Gasfitting,Roofing,Drainage,Water,Leak detection,Hot water systems,Stove tops,Dishwashers,Fridges</v>
          </cell>
          <cell r="O138" t="str">
            <v>English</v>
          </cell>
          <cell r="P138" t="str">
            <v>20 years in domestic maintenance plumbing</v>
          </cell>
          <cell r="Q138" t="str">
            <v>Car</v>
          </cell>
          <cell r="R138" t="str">
            <v>08/05/2021, 18:24:34</v>
          </cell>
        </row>
        <row r="139">
          <cell r="A139" t="str">
            <v>Joey J.</v>
          </cell>
          <cell r="B139" t="str">
            <v>Dallas VIC 3047, Australia</v>
          </cell>
          <cell r="C139" t="str">
            <v xml:space="preserve"> </v>
          </cell>
          <cell r="D139" t="str">
            <v>not electrician</v>
          </cell>
          <cell r="E139" t="str">
            <v>not electrician</v>
          </cell>
          <cell r="F139" t="str">
            <v>not electrician</v>
          </cell>
          <cell r="G139" t="str">
            <v>not electrician</v>
          </cell>
          <cell r="H139" t="str">
            <v>I have had 8 years experience. Would give you the best price including tools and equipment plus labour, the job will always be complete with a clean finish!</v>
          </cell>
          <cell r="I139">
            <v>4.9000000000000004</v>
          </cell>
          <cell r="J139">
            <v>61</v>
          </cell>
          <cell r="K139">
            <v>67</v>
          </cell>
          <cell r="L139">
            <v>0.63</v>
          </cell>
          <cell r="M139" t="str">
            <v xml:space="preserve"> </v>
          </cell>
          <cell r="N139" t="str">
            <v>Painting,Handyman,Waterproof,Cleaner</v>
          </cell>
          <cell r="O139" t="str">
            <v xml:space="preserve"> </v>
          </cell>
          <cell r="P139" t="str">
            <v>Painting,Handyman,Waterproof,Cleaner</v>
          </cell>
          <cell r="Q139" t="str">
            <v>Truck,Car</v>
          </cell>
          <cell r="R139" t="str">
            <v>08/05/2021, 18:24:37</v>
          </cell>
        </row>
        <row r="140">
          <cell r="A140" t="str">
            <v>Hari R.</v>
          </cell>
          <cell r="B140" t="str">
            <v>Epping VIC 3076, Australia</v>
          </cell>
          <cell r="C140" t="str">
            <v xml:space="preserve"> </v>
          </cell>
          <cell r="D140" t="str">
            <v>electrician</v>
          </cell>
          <cell r="E140" t="str">
            <v>not electrician</v>
          </cell>
          <cell r="F140" t="str">
            <v>electrician</v>
          </cell>
          <cell r="G140" t="str">
            <v>not electrician</v>
          </cell>
          <cell r="H140" t="str">
            <v>Experienced and Qualified Telecommunication Technician available 24/7 all over Victoria to install and maintainance of telecommunication services for residential and commercial properties.
We do install CAT cabling for Ethernet and Telephony services, Coaxial Cabling and Fibre Optic Cabling for NBN services.
We offer very proffesional and tidy work .
We are registered business with 5 years work experience in the field.
We also fix any Internet/WIFI related issues.
Regards,
Hari Ravi</v>
          </cell>
          <cell r="I140">
            <v>5</v>
          </cell>
          <cell r="J140">
            <v>7</v>
          </cell>
          <cell r="K140">
            <v>8</v>
          </cell>
          <cell r="L140">
            <v>0.88</v>
          </cell>
          <cell r="M140" t="str">
            <v>Latrobe University</v>
          </cell>
          <cell r="N140" t="str">
            <v>HFC and DATA cabling,Telecommunication,Networking,IT Help,Computer skills,Courier,Fibre Optic Cabling</v>
          </cell>
          <cell r="O140" t="str">
            <v>English</v>
          </cell>
          <cell r="P140" t="str">
            <v>NBN</v>
          </cell>
          <cell r="Q140" t="str">
            <v>Van</v>
          </cell>
          <cell r="R140" t="str">
            <v>08/05/2021, 18:23:53</v>
          </cell>
        </row>
        <row r="141">
          <cell r="A141" t="str">
            <v>Anthony H.</v>
          </cell>
          <cell r="B141" t="str">
            <v>Kealba VIC, Australia</v>
          </cell>
          <cell r="C141" t="str">
            <v xml:space="preserve"> </v>
          </cell>
          <cell r="D141" t="str">
            <v>not electrician</v>
          </cell>
          <cell r="E141" t="str">
            <v>not electrician</v>
          </cell>
          <cell r="F141" t="str">
            <v>not electrician</v>
          </cell>
          <cell r="G141" t="str">
            <v>not electrician</v>
          </cell>
          <cell r="H141" t="str">
            <v>I have nearly 10 years experience in property maintenance especially cleaning and gardening.
ABN registered and insured contractor with Police Check and Working With Children certified.
I am a punctual, diligent and hard working man.
Give me a chance I will prove you made the correct hiring choice</v>
          </cell>
          <cell r="I141">
            <v>4.9000000000000004</v>
          </cell>
          <cell r="J141">
            <v>329</v>
          </cell>
          <cell r="K141">
            <v>382</v>
          </cell>
          <cell r="L141">
            <v>0.97</v>
          </cell>
          <cell r="M141" t="str">
            <v>Year 12 College</v>
          </cell>
          <cell r="N141" t="str">
            <v>Owner/Operator Property Maintenance</v>
          </cell>
          <cell r="O141" t="str">
            <v>English</v>
          </cell>
          <cell r="P141" t="str">
            <v>Property Maintenance</v>
          </cell>
          <cell r="Q141" t="str">
            <v>Car</v>
          </cell>
          <cell r="R141" t="str">
            <v>08/05/2021, 18:24:59</v>
          </cell>
        </row>
        <row r="142">
          <cell r="A142" t="str">
            <v>John S.</v>
          </cell>
          <cell r="B142" t="str">
            <v>Moonee Ponds VIC, Australia</v>
          </cell>
          <cell r="C142" t="str">
            <v xml:space="preserve"> </v>
          </cell>
          <cell r="D142" t="str">
            <v>not electrician</v>
          </cell>
          <cell r="E142" t="str">
            <v>not electrician</v>
          </cell>
          <cell r="F142" t="str">
            <v>not electrician</v>
          </cell>
          <cell r="G142" t="str">
            <v>not electrician</v>
          </cell>
          <cell r="H142" t="str">
            <v>Experienced and dependable removalist. Have a large fully enclosed flat bed tray lined with rubber mat, as well as protective blankets, dolly and hand trolley for any furniture removal. Also qualified Horticulturist Cert.III for jobs around the garden. Home repairs and maintenance. ie. rubbish removal, basic maintenance and repairs around the home and garden.</v>
          </cell>
          <cell r="I142">
            <v>5</v>
          </cell>
          <cell r="J142">
            <v>551</v>
          </cell>
          <cell r="K142">
            <v>611</v>
          </cell>
          <cell r="L142">
            <v>0.96</v>
          </cell>
          <cell r="M142" t="str">
            <v>White Card, Fork Lift Licence, Heavy Rigid Licence, Motor bike Licence, Car Licence,Horticulturist Cert.III</v>
          </cell>
          <cell r="N142" t="str">
            <v>House &amp; Garden Maintenance and furniture removal.</v>
          </cell>
          <cell r="O142" t="str">
            <v>English</v>
          </cell>
          <cell r="P142" t="str">
            <v>20 year in manufacturing</v>
          </cell>
          <cell r="Q142" t="str">
            <v>Bicycle,Car,Scooter,Truck</v>
          </cell>
          <cell r="R142" t="str">
            <v>08/05/2021, 18:25:02</v>
          </cell>
        </row>
        <row r="143">
          <cell r="A143" t="str">
            <v>Meysam E.</v>
          </cell>
          <cell r="B143" t="str">
            <v>Doncaster East VIC, Australia</v>
          </cell>
          <cell r="C143" t="str">
            <v xml:space="preserve"> </v>
          </cell>
          <cell r="D143" t="str">
            <v>not electrician</v>
          </cell>
          <cell r="E143" t="str">
            <v>not electrician</v>
          </cell>
          <cell r="F143" t="str">
            <v>not electrician</v>
          </cell>
          <cell r="G143" t="str">
            <v>not electrician</v>
          </cell>
          <cell r="H143" t="str">
            <v>"Expert in Furniture Assembly, playing sets, BBQ, Trampoline and gym sets"
Hi folks,
I run an ABN registered furniture assembly business. I am a handyman with experiences in flat pack furniture assembly for many years. I am  IKEA and Bunnings furnitures assembler too. I have assembled Amart, Fantastic, Bigw, Kmart, Kogan, Officeworks, Aldi, artiss, Koala furnitures and other furniture brands for many years.
Can also assemble different playing sets, BBQ, bikes and gym sets as you can see in my profile some pictures.
My wife is a student of PhD and usually take job for me across the Airtasker and I do furniture assembly for you. We love to help others and really I like assembly because I enjoy from building something especially furniture. We try to do the best for you. I do fast and responsive assembly. We like to be reliable and friendly with you. 
Some points for peace of your mind:
üîùüíØüîùüíØ One of the Top rated furniture assemblers in Melbourne
‚úÖPolice Check
‚úÖIKEA Certified
‚úÖPositive Reviews, +800üåüüåüüåüüåüüåü
‚úÖABN registered 
‚úÖHave invoice 
‚úÖHave my own tools
üëçFull time Assembler and flexible timing,  even work at night and weekends depends on your necessity.
üëçMy offer includes Airtasker fees, no extra money
üëåClean and tidy at work
Thanks for reading about us.
Meysam &amp; Rihanna</v>
          </cell>
          <cell r="I143">
            <v>5</v>
          </cell>
          <cell r="J143">
            <v>823</v>
          </cell>
          <cell r="K143">
            <v>891</v>
          </cell>
          <cell r="L143">
            <v>0.99</v>
          </cell>
          <cell r="M143" t="str">
            <v>Business Management</v>
          </cell>
          <cell r="N143" t="str">
            <v xml:space="preserve"> </v>
          </cell>
          <cell r="O143" t="str">
            <v>English</v>
          </cell>
          <cell r="P143" t="str">
            <v>Furniture assembly,Shopping,Driving</v>
          </cell>
          <cell r="Q143" t="str">
            <v>Car</v>
          </cell>
          <cell r="R143" t="str">
            <v>08/05/2021, 18:25:06</v>
          </cell>
        </row>
        <row r="144">
          <cell r="A144" t="str">
            <v>James S.</v>
          </cell>
          <cell r="B144" t="str">
            <v>Thornbury VIC, Australia</v>
          </cell>
          <cell r="C144" t="str">
            <v xml:space="preserve"> </v>
          </cell>
          <cell r="D144" t="str">
            <v>not electrician</v>
          </cell>
          <cell r="E144" t="str">
            <v>not electrician</v>
          </cell>
          <cell r="F144" t="str">
            <v>not electrician</v>
          </cell>
          <cell r="G144" t="str">
            <v>not electrician</v>
          </cell>
          <cell r="H144" t="str">
            <v xml:space="preserve"> </v>
          </cell>
          <cell r="I144">
            <v>5</v>
          </cell>
          <cell r="J144">
            <v>34</v>
          </cell>
          <cell r="K144">
            <v>43</v>
          </cell>
          <cell r="L144">
            <v>0.97</v>
          </cell>
          <cell r="M144" t="str">
            <v xml:space="preserve"> </v>
          </cell>
          <cell r="N144" t="str">
            <v xml:space="preserve"> </v>
          </cell>
          <cell r="O144" t="str">
            <v xml:space="preserve"> </v>
          </cell>
          <cell r="P144" t="str">
            <v xml:space="preserve"> </v>
          </cell>
          <cell r="Q144" t="str">
            <v xml:space="preserve"> </v>
          </cell>
          <cell r="R144" t="str">
            <v>08/05/2021, 18:25:18</v>
          </cell>
        </row>
        <row r="145">
          <cell r="A145" t="str">
            <v>Quang N.</v>
          </cell>
          <cell r="B145" t="str">
            <v>Ardeer, Victoria, Australia</v>
          </cell>
          <cell r="C145" t="str">
            <v xml:space="preserve"> </v>
          </cell>
          <cell r="D145" t="str">
            <v>not electrician</v>
          </cell>
          <cell r="E145" t="str">
            <v>not electrician</v>
          </cell>
          <cell r="F145" t="str">
            <v>not electrician</v>
          </cell>
          <cell r="G145" t="str">
            <v>not electrician</v>
          </cell>
          <cell r="H145" t="str">
            <v>I specialised in Bathroom and kitchen rennovation</v>
          </cell>
          <cell r="I145">
            <v>4.7</v>
          </cell>
          <cell r="J145">
            <v>3</v>
          </cell>
          <cell r="K145">
            <v>3</v>
          </cell>
          <cell r="L145" t="str">
            <v xml:space="preserve"> </v>
          </cell>
          <cell r="M145" t="str">
            <v xml:space="preserve"> </v>
          </cell>
          <cell r="N145" t="str">
            <v xml:space="preserve"> </v>
          </cell>
          <cell r="O145" t="str">
            <v xml:space="preserve"> </v>
          </cell>
          <cell r="P145" t="str">
            <v xml:space="preserve"> </v>
          </cell>
          <cell r="Q145" t="str">
            <v>Online,Walk</v>
          </cell>
          <cell r="R145" t="str">
            <v>08/05/2021, 18:25:22</v>
          </cell>
        </row>
        <row r="146">
          <cell r="A146" t="str">
            <v>Sermet S.</v>
          </cell>
          <cell r="B146" t="str">
            <v>Epping VIC 3076, Australia</v>
          </cell>
          <cell r="C146" t="str">
            <v xml:space="preserve"> </v>
          </cell>
          <cell r="D146" t="str">
            <v>not electrician</v>
          </cell>
          <cell r="E146" t="str">
            <v>not electrician</v>
          </cell>
          <cell r="F146" t="str">
            <v>not electrician</v>
          </cell>
          <cell r="G146" t="str">
            <v>not electrician</v>
          </cell>
          <cell r="H146" t="str">
            <v>Microsoft Excel Advanced Programmer.</v>
          </cell>
          <cell r="I146">
            <v>5</v>
          </cell>
          <cell r="J146">
            <v>114</v>
          </cell>
          <cell r="K146">
            <v>121</v>
          </cell>
          <cell r="L146">
            <v>1</v>
          </cell>
          <cell r="M146" t="str">
            <v xml:space="preserve"> </v>
          </cell>
          <cell r="N146" t="str">
            <v>Plumbing,Car service,Car brakes,Welding,Door/window locks,Custom sheds,Bushes/bearings/ball joints/control arms,Front/rear shock absorbers,On site tyre puncture fix,Car Window motor replacement,Stuck car Window fix/replace,Car door lock fix/replace,Car light bulbs replace any make front/rear,Car seat recushion with new springs and firm foam,Assemble/fix furniture and wardrobes,Creating complex Excel workbooks,Automating Excel tasks through Vba,Integrating bar code scanning into Excel,Populating Word documents with external data.</v>
          </cell>
          <cell r="O146" t="str">
            <v xml:space="preserve"> </v>
          </cell>
          <cell r="P146" t="str">
            <v xml:space="preserve"> </v>
          </cell>
          <cell r="Q146" t="str">
            <v>Online,Walk,Own car</v>
          </cell>
          <cell r="R146" t="str">
            <v>08/05/2021, 18:25:34</v>
          </cell>
        </row>
        <row r="147">
          <cell r="A147" t="str">
            <v>Wayne H.</v>
          </cell>
          <cell r="B147" t="str">
            <v>Elwood VIC, Australia</v>
          </cell>
          <cell r="C147" t="str">
            <v xml:space="preserve"> </v>
          </cell>
          <cell r="D147" t="str">
            <v>not electrician</v>
          </cell>
          <cell r="E147" t="str">
            <v>not electrician</v>
          </cell>
          <cell r="F147" t="str">
            <v>not electrician</v>
          </cell>
          <cell r="G147" t="str">
            <v>not electrician</v>
          </cell>
          <cell r="H147" t="str">
            <v>Flat pack installation &amp; kitset furniture.
Pick ups &amp; deliveries, handyman work</v>
          </cell>
          <cell r="I147">
            <v>5</v>
          </cell>
          <cell r="J147">
            <v>300</v>
          </cell>
          <cell r="K147">
            <v>328</v>
          </cell>
          <cell r="L147">
            <v>0.98</v>
          </cell>
          <cell r="M147" t="str">
            <v xml:space="preserve"> </v>
          </cell>
          <cell r="N147" t="str">
            <v>Courier work, Furniture assembly, Handyman and general maintenance including labouring</v>
          </cell>
          <cell r="O147" t="str">
            <v>English</v>
          </cell>
          <cell r="P147" t="str">
            <v xml:space="preserve"> </v>
          </cell>
          <cell r="Q147" t="str">
            <v>Car,Truck</v>
          </cell>
          <cell r="R147" t="str">
            <v>08/05/2021, 18:25:37</v>
          </cell>
        </row>
        <row r="148">
          <cell r="A148" t="str">
            <v>Billy D.</v>
          </cell>
          <cell r="B148" t="str">
            <v>Melbourne, Victoria, Australia</v>
          </cell>
          <cell r="C148" t="str">
            <v xml:space="preserve"> </v>
          </cell>
          <cell r="D148" t="str">
            <v>not electrician</v>
          </cell>
          <cell r="E148" t="str">
            <v>not electrician</v>
          </cell>
          <cell r="F148" t="str">
            <v>not electrician</v>
          </cell>
          <cell r="G148" t="str">
            <v>not electrician</v>
          </cell>
          <cell r="H148" t="str">
            <v>Respected and capable plumbing industry professional with experience across commercial, industrial and residential plumbing. Recognised technical expertise demonstrated through ongoing projects, and a strong reputation for quality tradesman ship and professional engagement.
Knowledge of industry standards AS3500, AS5601, SA/SNZ HB114, installation and repair of various plumbing systems , machinery operation , project scoping and planning, mechanically minded , innovative problem solving, strong focus on work safety , quality control , technical analysis and troubleshooting, quote calculations and proposals.
I will complete any plumbing task, in the most effective and efficient way possible.
Victorian Building Authority Registration Number given on request</v>
          </cell>
          <cell r="I148">
            <v>5</v>
          </cell>
          <cell r="J148">
            <v>144</v>
          </cell>
          <cell r="K148">
            <v>175</v>
          </cell>
          <cell r="L148">
            <v>0.69</v>
          </cell>
          <cell r="M148" t="str">
            <v>Northcote High Scholl VCE Class of 2000, Certificate 3 Plumbing and Gasfitting,</v>
          </cell>
          <cell r="N148" t="str">
            <v>The installation, manitaince and repair of various plumbing systems</v>
          </cell>
          <cell r="O148" t="str">
            <v>English,Greek</v>
          </cell>
          <cell r="P148" t="str">
            <v>[Content Moderated] Work on the athletes olympic Village for the 2012 London Olympics</v>
          </cell>
          <cell r="Q148" t="str">
            <v>Car</v>
          </cell>
          <cell r="R148" t="str">
            <v>08/05/2021, 18:25:43</v>
          </cell>
        </row>
        <row r="149">
          <cell r="A149" t="str">
            <v>Nicholas P.</v>
          </cell>
          <cell r="B149" t="str">
            <v>Caulfield North VIC, Australia</v>
          </cell>
          <cell r="C149" t="str">
            <v xml:space="preserve"> </v>
          </cell>
          <cell r="D149" t="str">
            <v>electrician</v>
          </cell>
          <cell r="E149" t="str">
            <v>not electrician</v>
          </cell>
          <cell r="F149" t="str">
            <v>not electrician</v>
          </cell>
          <cell r="G149" t="str">
            <v>not electrician</v>
          </cell>
          <cell r="H149" t="str">
            <v>32 years old, Australian 
Strong/able bodied and fully equipped to cater to much of the airtasker market needs. We specialise in Small/Medium sized moves with an emphasis on extreme care and customer satisfaction
all types of furniture assembly/wall mounting, handyman repairs and much more! (See a detailed list of services below).
I operate a 2020 3.5 ton enclosed canter truck with a hydraulic lift and a  Mercedes long wheel base van. Cargo space dimensions-
3.12 Long √ó 1.55 Wide √ó 1.67 high.
Onboard we carry- 
√ó12 6 meter long 2 ton load barring truck straps 
assorted ropes
assorted elastic hook/clip straps
esastic mesh
√ó15 padded blankets/assorted sizes (cevlar weaving)
√ó12 rubber mats (ceramics/glass vibration proof) 
√ó1 Heavy duty 30 kg tri wheel stair climbing trolly (350 kg) load barring with its internal strap with selected custom anti floor scratch wheels with special rubber modifications to protect furniture.
√ó2 100 kg load barring compact trollies
√ó2 300 kg load barring dollies 
1√ó 600 kg load barring piano dolly (mud terrain wheels) stair climber.
shrink wrap
Bubble wrap
tape various types
Tools-
I come fully equipped with full cordless Makita tool kit. 
Complete tool kit. 
Every type of furniture assembly connection for corless tools
Over 5000 screws/bolts/picture hanging/dyno bolts/drill bits of every type, size for all wall/floor surfaces.
We operate as a crew of 2-5 of highly trained/experienced professionals from various trades/academic/matrial arts backgrounds and we are active 6 days a week 7:oo am-7:oo pm hours most days. 
We aspire to deliver consistent high-quality professional services.
Assign us for guaranteed quality A grade professional services
We have had the privilege of servicing the Melbourne's airtasker community  community for over 3 years with over √ó800 five star reviews on the airtasker platform.
Previous experience-
I am a highly experienced handyman, having worked across various trades over 15 years in domestic, industrial and rail work sites.
My previous experiences Includes: 
-Transportation -Removalist-courier- Melbourne wide (Public Liability insurance for up to 20M). 
- Flat pack assembly experience assembling ( All of Ikea, Most of  Melbourne's furniture store items assembled ), custom flat pack, Sheds, cubicles, meeting rooms, kitchen cabinates, Sunas, all types of gym equipment and much much more. Over 20 years experience. 
-OHS/safety concious
-Organisational expert
-Detail oriented 
-Custom tailored solutions 
- Small/medium size demolition projects
- Small/medium waste removals
- Small-Medium sized landscaping projects
I BYO a wide range of quality tools worth over $50000, including a full Makita cordless set, 3 wheel barrows, 6 ladders, 8 shovels and more.
I've also been a Security guard for over 11 years ( Armed/unarmed/crowd control, control room operations, covert surveillance, static, Hospitals, construction sites, rail, events , asset protection, concerts, body guard, pubs, night clubs, access control, copyright protection, sporting events) over 200 deployments locations across Melbourne. 
I also have an extensive martial arts background from various disciplines including close quarters weapons training. 
2017-Current
Currently employed by 3 major  hospitals accross Melbourne.
Security/authorised officer/car park management/first aider/CCTV control room Operator/Engineering requests/emergency response/stand by/access control/infrastructure alarm monitoring &amp; response. 
Cultural awareness training 
Infection control training
Fire fighting equipment training 
Darma/aware/restraint training (Hospitals*) 
Licenses held: 
Drivers license full manual-
Advanced driving course-Experience driving and maintaining high powered and luxury vehicles.
Victorian construction White card/Personal protective equipment including-hard hat, gloves, glasses, high vis vests, hi vis jackets, Steel capped boots etc.
Current security license (armed/unarmed/crowd control/control room operator, Baton &amp; handcuff).
police checks (security license/working with children‚Äôs check (card), first aid lvl 2/3 + (defibrillator), RSA, &amp; RSG.</v>
          </cell>
          <cell r="I149">
            <v>5</v>
          </cell>
          <cell r="J149">
            <v>855</v>
          </cell>
          <cell r="K149">
            <v>1008</v>
          </cell>
          <cell r="L149">
            <v>0.91</v>
          </cell>
          <cell r="M149" t="str">
            <v>Victorian construction white card,Security Licence,Full drivers licence,RSG,RSA,Food safety certificate</v>
          </cell>
          <cell r="N149" t="str">
            <v>Cabinet installation,Carpentry,Flat pack assembly,Tree pruning,Small/medium size demolition projects,Gardening,Landscaping,Concreting,Stone masonry,Rendering,Cleaning gutters,Art hanging,General repairs,Decorating,Masonry drilling,Jack hammer,Safey &amp; OHS concious,Removaist,Courier,Delivery,Excellent customer service,Driver,Tree prooning,Stump removal,Anything Ikea,Fantastic furniture,Furniture repairs,Furniture modification,Floor mounting,Gym equipment assembly,Wall mounting,Problem solver,Crowed controller,Management,Organisation specialist,Hard waste removal,Hospital grade cleaning trained,Custom tailored solutions,Wall mounting furniture,Wall mounting decorations,Pest control,Pick and packing,Pre move professional packing,Securing truck loads,Out of Melbourne deliveries,Victoria country deliveries,Fitness equipment installation,Yard cleaning,Garage Organisation,PC assembly,Truck driver,Car driver,Van driver,Piano</v>
          </cell>
          <cell r="O149" t="str">
            <v>English,Arabic,German,Cambodian</v>
          </cell>
          <cell r="P149" t="str">
            <v>Melbourne wide</v>
          </cell>
          <cell r="Q149" t="str">
            <v>Car,Online,Walk,Bicycle,Truck</v>
          </cell>
          <cell r="R149" t="str">
            <v>08/05/2021, 18:24:41</v>
          </cell>
        </row>
        <row r="150">
          <cell r="A150" t="str">
            <v>Ryan R.</v>
          </cell>
          <cell r="B150" t="str">
            <v>Carlton VIC, Australia</v>
          </cell>
          <cell r="C150" t="str">
            <v xml:space="preserve"> </v>
          </cell>
          <cell r="D150" t="str">
            <v>not electrician</v>
          </cell>
          <cell r="E150" t="str">
            <v>not electrician</v>
          </cell>
          <cell r="F150" t="str">
            <v>not electrician</v>
          </cell>
          <cell r="G150" t="str">
            <v>not electrician</v>
          </cell>
          <cell r="H150" t="str">
            <v>plumber, gas technician and gas fitter in both comercial and domestic.
servicing, repairs and installs
Ducted heating, hydronic, space heaters and fires, fridges, cooking equipment, commercial cooking equipment, carbon monoxide testing and gas leak detection, maintenance</v>
          </cell>
          <cell r="I150">
            <v>5</v>
          </cell>
          <cell r="J150">
            <v>234</v>
          </cell>
          <cell r="K150">
            <v>266</v>
          </cell>
          <cell r="L150">
            <v>0.93</v>
          </cell>
          <cell r="M150" t="str">
            <v xml:space="preserve"> </v>
          </cell>
          <cell r="N150" t="str">
            <v>Plumbing/ fixing/,Gas,Hydronic,Unvented,Servicing and repairs,Oil,Solar,Carbon monoxide testing,Gas fitting,Serviving</v>
          </cell>
          <cell r="O150" t="str">
            <v>English,Irish</v>
          </cell>
          <cell r="P150" t="str">
            <v>Plumber,Gas technician,Sales rep,Farming and agriculture,Gas fitter</v>
          </cell>
          <cell r="Q150" t="str">
            <v>Car,Van</v>
          </cell>
          <cell r="R150" t="str">
            <v>08/05/2021, 18:25:54</v>
          </cell>
        </row>
        <row r="151">
          <cell r="A151" t="str">
            <v>Reza M.</v>
          </cell>
          <cell r="B151" t="str">
            <v>Wheelers Hill VIC, Australia</v>
          </cell>
          <cell r="C151" t="str">
            <v xml:space="preserve"> </v>
          </cell>
          <cell r="D151" t="str">
            <v>not electrician</v>
          </cell>
          <cell r="E151" t="str">
            <v>not electrician</v>
          </cell>
          <cell r="F151" t="str">
            <v>not electrician</v>
          </cell>
          <cell r="G151" t="str">
            <v>not electrician</v>
          </cell>
          <cell r="H151" t="str">
            <v>Professional flat packed furniture assembler with all required tools</v>
          </cell>
          <cell r="I151">
            <v>4.9000000000000004</v>
          </cell>
          <cell r="J151">
            <v>668</v>
          </cell>
          <cell r="K151">
            <v>781</v>
          </cell>
          <cell r="L151">
            <v>0.97</v>
          </cell>
          <cell r="M151" t="str">
            <v xml:space="preserve"> </v>
          </cell>
          <cell r="N151" t="str">
            <v>Driving,Handyman,Delivery,Furniture assembly</v>
          </cell>
          <cell r="O151" t="str">
            <v>English</v>
          </cell>
          <cell r="P151" t="str">
            <v xml:space="preserve"> </v>
          </cell>
          <cell r="Q151" t="str">
            <v>Car</v>
          </cell>
          <cell r="R151" t="str">
            <v>08/05/2021, 18:26:19</v>
          </cell>
        </row>
        <row r="152">
          <cell r="A152" t="str">
            <v>Mel K.</v>
          </cell>
          <cell r="B152" t="str">
            <v>Sunbury VIC 3429, Australia</v>
          </cell>
          <cell r="C152" t="str">
            <v xml:space="preserve"> </v>
          </cell>
          <cell r="D152" t="str">
            <v>electrician</v>
          </cell>
          <cell r="E152" t="str">
            <v>not electrician</v>
          </cell>
          <cell r="F152" t="str">
            <v>electrician</v>
          </cell>
          <cell r="G152" t="str">
            <v>electrician</v>
          </cell>
          <cell r="H152" t="str">
            <v>Qualified professional with Electrical/Electronic Engineering degree. Can write computer programs and scripts to solve your problems. 33 yrs technical experience in Telecom/IT industry. Can also do:
- Fixing computer issues
- Furniture making
- Handiman type activities, fixing small problems around the home.
- Art/paintings  
- T-shirt screen printing</v>
          </cell>
          <cell r="I152">
            <v>5</v>
          </cell>
          <cell r="J152">
            <v>131</v>
          </cell>
          <cell r="K152">
            <v>138</v>
          </cell>
          <cell r="L152">
            <v>0.95</v>
          </cell>
          <cell r="M152" t="str">
            <v>Degree,Diploma</v>
          </cell>
          <cell r="N152" t="str">
            <v>Write programs/scripts,Make furnitures,Handiman,Art paintings,T-shirt screen printing,Electronic appliance repair,Furniture restoration</v>
          </cell>
          <cell r="O152" t="str">
            <v>English</v>
          </cell>
          <cell r="P152" t="str">
            <v>33 years technical experience in Telecom/IT industry</v>
          </cell>
          <cell r="Q152" t="str">
            <v xml:space="preserve"> </v>
          </cell>
          <cell r="R152" t="str">
            <v>08/05/2021, 18:25:51</v>
          </cell>
        </row>
        <row r="153">
          <cell r="A153" t="str">
            <v>Dillon M.</v>
          </cell>
          <cell r="B153" t="str">
            <v>Dandenong North VIC 3175, Australia</v>
          </cell>
          <cell r="C153" t="str">
            <v xml:space="preserve"> </v>
          </cell>
          <cell r="D153" t="str">
            <v>electrician</v>
          </cell>
          <cell r="E153" t="str">
            <v>electrician</v>
          </cell>
          <cell r="F153" t="str">
            <v>not electrician</v>
          </cell>
          <cell r="G153" t="str">
            <v>not electrician</v>
          </cell>
          <cell r="H153" t="str">
            <v>Hi,  
I'm a qualified refrigeration and Air Conditioning Mechanic. I have over 7 years of experience and have all the appropiate licences including ARCTIK and Disconnect/Reconnect (D licence) Electrical. I am very tidious and all my work is of top quality.
I'm also great with odd-jobs around the house, versatile and can help you with any task.</v>
          </cell>
          <cell r="I153">
            <v>5</v>
          </cell>
          <cell r="J153">
            <v>134</v>
          </cell>
          <cell r="K153">
            <v>149</v>
          </cell>
          <cell r="L153">
            <v>1</v>
          </cell>
          <cell r="M153" t="str">
            <v>Qualified refrigeration and airconditioning tech studdied at R.M.I.T,Electrical disconnect and reconnect licence</v>
          </cell>
          <cell r="N153" t="str">
            <v>Refrigeration work.,Split system installs.,Odd jobs around the house.</v>
          </cell>
          <cell r="O153" t="str">
            <v>Greek,English</v>
          </cell>
          <cell r="P153" t="str">
            <v>Frozone refrigeration and air-conditioning,Commercial and domestic refrigeration and aircon services</v>
          </cell>
          <cell r="Q153" t="str">
            <v>Man with a van ;),3 tonne hilux also avalable, lifted and looks beasty!</v>
          </cell>
          <cell r="R153" t="str">
            <v>08/05/2021, 18:26:23</v>
          </cell>
        </row>
        <row r="154">
          <cell r="A154" t="str">
            <v>Dennis C.</v>
          </cell>
          <cell r="B154" t="str">
            <v>Braybrook VIC 3019, Australia</v>
          </cell>
          <cell r="C154" t="str">
            <v xml:space="preserve"> </v>
          </cell>
          <cell r="D154" t="str">
            <v>not electrician</v>
          </cell>
          <cell r="E154" t="str">
            <v>not electrician</v>
          </cell>
          <cell r="F154" t="str">
            <v>not electrician</v>
          </cell>
          <cell r="G154" t="str">
            <v>not electrician</v>
          </cell>
          <cell r="H154" t="str">
            <v>This user has not entered any details about themselves yet.</v>
          </cell>
          <cell r="I154">
            <v>5</v>
          </cell>
          <cell r="J154">
            <v>627</v>
          </cell>
          <cell r="K154">
            <v>714</v>
          </cell>
          <cell r="L154">
            <v>0.87</v>
          </cell>
          <cell r="M154" t="str">
            <v>Cert III in Engineering - Mechanical Trade,Cert III in Flooring Technology</v>
          </cell>
          <cell r="N154" t="str">
            <v>Mounting TV, Frames, Mirrors on walls. Cabinet Installation, Assembly, Repairs and Door Alignments. Door and Door Handles and Lock Installation. Roller Blinds Installation. Patching and Painting. Basic Plumbing. Caulking...Etc. General Handyman jobs.</v>
          </cell>
          <cell r="O154" t="str">
            <v>English and Tagalog</v>
          </cell>
          <cell r="P154" t="str">
            <v>Maintenance Fitter</v>
          </cell>
          <cell r="Q154" t="str">
            <v>Own Car</v>
          </cell>
          <cell r="R154" t="str">
            <v>08/05/2021, 18:26:38</v>
          </cell>
        </row>
        <row r="155">
          <cell r="A155" t="str">
            <v>David K.</v>
          </cell>
          <cell r="B155" t="str">
            <v>Coburg North VIC 3058, Australia</v>
          </cell>
          <cell r="C155" t="str">
            <v xml:space="preserve"> </v>
          </cell>
          <cell r="D155" t="str">
            <v>not electrician</v>
          </cell>
          <cell r="E155" t="str">
            <v>not electrician</v>
          </cell>
          <cell r="F155" t="str">
            <v>not electrician</v>
          </cell>
          <cell r="G155" t="str">
            <v>not electrician</v>
          </cell>
          <cell r="H155" t="str">
            <v>I am based in the Coburg area. I have a large tray utility suitable for carrying up to 1.0 tonne. Ute has tailgate lifter than can load up fridges, dishwashers, dryers etc with ease and I have all moving equipment including dollys, trolleys blankets and straps. I am able to do most handyman tasks including painting, assembly of flat pack furniture, general repairs, installing pet doors, installing bathroom, kitchen and laundry accessories, hanging pictures, rubbish removal and courier tasks. 
Please Note: I DO NOT offer Afterpay. Instead I try to offer my best price and seldom add back the Artasker service fee unless absolutely necessary.
I also have Honda contractor lawnmower and all equipment necessary to do high quality, low price mowing and gardening and have many satisfied customers.
I carry RACV public liability insurance to cover you against any accidental damage which could occur whilst tasking for you.</v>
          </cell>
          <cell r="I155">
            <v>5</v>
          </cell>
          <cell r="J155">
            <v>2154</v>
          </cell>
          <cell r="K155">
            <v>2214</v>
          </cell>
          <cell r="L155">
            <v>0.98</v>
          </cell>
          <cell r="M155" t="str">
            <v xml:space="preserve"> </v>
          </cell>
          <cell r="N155" t="str">
            <v>Lawn Mowing and whipper snippering, Hard Rubbishremoval, Green waste removal, pet damage to architraves etc., Installation,Coles Delivery</v>
          </cell>
          <cell r="O155" t="str">
            <v xml:space="preserve"> </v>
          </cell>
          <cell r="P155" t="str">
            <v xml:space="preserve"> </v>
          </cell>
          <cell r="Q155" t="str">
            <v>Online,Walk,Truck</v>
          </cell>
          <cell r="R155" t="str">
            <v>08/05/2021, 18:26:50</v>
          </cell>
        </row>
        <row r="156">
          <cell r="A156" t="str">
            <v>Brandon O.</v>
          </cell>
          <cell r="B156" t="str">
            <v>Armadale VIC, Australia</v>
          </cell>
          <cell r="C156" t="str">
            <v xml:space="preserve"> </v>
          </cell>
          <cell r="D156" t="str">
            <v>not electrician</v>
          </cell>
          <cell r="E156" t="str">
            <v>not electrician</v>
          </cell>
          <cell r="F156" t="str">
            <v>not electrician</v>
          </cell>
          <cell r="G156" t="str">
            <v>not electrician</v>
          </cell>
          <cell r="H156" t="str">
            <v>Conscientious and hard worker. Skilled in computers, software, call centres and data entry, IT, networking. Can quickly complete manual labour, handyman and general maintenance tasks including basic plumbing (e.g. clearing blocked drains, replacing tap washers, installing new taps/shower heads), wall mounting televisions and dryers, hanging pictures. Highly skilled in flat pack furniture assembly, especially IKEA. Have my own tools including pressure washer for cleaning decks and patios.</v>
          </cell>
          <cell r="I156">
            <v>4.9000000000000004</v>
          </cell>
          <cell r="J156">
            <v>638</v>
          </cell>
          <cell r="K156">
            <v>776</v>
          </cell>
          <cell r="L156">
            <v>0.91</v>
          </cell>
          <cell r="M156" t="str">
            <v>University</v>
          </cell>
          <cell r="N156" t="str">
            <v>Computers data entry customer service gardening painting furniture assembly transcribing promotional work</v>
          </cell>
          <cell r="O156" t="str">
            <v>English</v>
          </cell>
          <cell r="P156" t="str">
            <v>Gardening house cleaning transcribing</v>
          </cell>
          <cell r="Q156" t="str">
            <v>Bicycle,Online,Walk</v>
          </cell>
          <cell r="R156" t="str">
            <v>08/05/2021, 18:27:08</v>
          </cell>
        </row>
        <row r="157">
          <cell r="A157" t="str">
            <v>Chi C.</v>
          </cell>
          <cell r="B157" t="str">
            <v>Glen Waverley, VIC</v>
          </cell>
          <cell r="C157" t="str">
            <v xml:space="preserve"> </v>
          </cell>
          <cell r="D157" t="str">
            <v>not electrician</v>
          </cell>
          <cell r="E157" t="str">
            <v>not electrician</v>
          </cell>
          <cell r="F157" t="str">
            <v>not electrician</v>
          </cell>
          <cell r="G157" t="str">
            <v>not electrician</v>
          </cell>
          <cell r="H157" t="str">
            <v xml:space="preserve"> </v>
          </cell>
          <cell r="I157">
            <v>4.8</v>
          </cell>
          <cell r="J157">
            <v>141</v>
          </cell>
          <cell r="K157">
            <v>163</v>
          </cell>
          <cell r="L157">
            <v>0.91</v>
          </cell>
          <cell r="M157" t="str">
            <v xml:space="preserve"> </v>
          </cell>
          <cell r="N157" t="str">
            <v xml:space="preserve"> </v>
          </cell>
          <cell r="O157" t="str">
            <v>English,Chinese</v>
          </cell>
          <cell r="P157" t="str">
            <v xml:space="preserve"> </v>
          </cell>
          <cell r="Q157" t="str">
            <v>Car,Online,Walk</v>
          </cell>
          <cell r="R157" t="str">
            <v>08/05/2021, 18:27:12</v>
          </cell>
        </row>
        <row r="158">
          <cell r="A158" t="str">
            <v>Jose C.</v>
          </cell>
          <cell r="B158" t="str">
            <v>Melbourne Victoria, Australia</v>
          </cell>
          <cell r="C158" t="str">
            <v xml:space="preserve"> </v>
          </cell>
          <cell r="D158" t="str">
            <v>not electrician</v>
          </cell>
          <cell r="E158" t="str">
            <v>not electrician</v>
          </cell>
          <cell r="F158" t="str">
            <v>not electrician</v>
          </cell>
          <cell r="G158" t="str">
            <v>not electrician</v>
          </cell>
          <cell r="H158" t="str">
            <v>Hey I‚Äôm Jose.
We‚Äôre a Melbourne based removal company covering all different types of removal. We cover services 7 days a week, with our 5 star services and our direct freight we promise we won‚Äôt disappoint.
Our team are highly skilled in customer service field and very focused on doing the best possible job we can offer on your delivery.
We run a suitable range of different vehicles within our fleet:
4 tonnes truck (14 cubic meters)
4.5 tonnes truck (19 cubic meters)
Our company is fully insured for any problems with furniture such as damages, loss of items, weather damage, fire loss , etc.
Each flight of stairs will be a charge of $15.
Quick, easy and freighting services. 
PLEASE NOTE WE GIVE 1 HOUR WINDOW AS ETA BECAUSE EXACT TIMING IS A BIT DIFFICULT TO GUESS AS IT DEPENDS ON TRAFFIC SOMETIMES, ADDITIONAL PICK UP OR ASSEMBLY BY LAST CUSTOMER.
Jose.</v>
          </cell>
          <cell r="I158">
            <v>4.9000000000000004</v>
          </cell>
          <cell r="J158">
            <v>469</v>
          </cell>
          <cell r="K158">
            <v>573</v>
          </cell>
          <cell r="L158">
            <v>0.93</v>
          </cell>
          <cell r="M158" t="str">
            <v xml:space="preserve"> </v>
          </cell>
          <cell r="N158" t="str">
            <v>Removal</v>
          </cell>
          <cell r="O158" t="str">
            <v>English,Spanish</v>
          </cell>
          <cell r="P158" t="str">
            <v>Removal</v>
          </cell>
          <cell r="Q158" t="str">
            <v>Truck</v>
          </cell>
          <cell r="R158" t="str">
            <v>08/05/2021, 18:27:16</v>
          </cell>
        </row>
        <row r="159">
          <cell r="A159" t="str">
            <v>Damon C.</v>
          </cell>
          <cell r="B159" t="str">
            <v>Brooklyn VIC, Australia</v>
          </cell>
          <cell r="C159" t="str">
            <v xml:space="preserve"> </v>
          </cell>
          <cell r="D159" t="str">
            <v>not electrician</v>
          </cell>
          <cell r="E159" t="str">
            <v>not electrician</v>
          </cell>
          <cell r="F159" t="str">
            <v>not electrician</v>
          </cell>
          <cell r="G159" t="str">
            <v>not electrician</v>
          </cell>
          <cell r="H159" t="str">
            <v>I am a qualified mechanic with a well equipped van for mobile work. I have been in the trade for 7+ years and have lots of knowledge on various makes and models. I can come to you at your home or work. I try to make this experience as easy as possible for you. I‚Äôm committed to going above and beyond and doing what‚Äôs best for my customers.
A little about me.
I am a Elite level Taekwondo athlete trying to support my dream of bringing home an Olympic Gold medal for Australia. Fortunately through doing jobs on Air Tasker and running my mobile mechanical business this supports my dream and allows me to train full time. All jobs mean a lot to me and allows me to commit to a high load training schedule thus giving me the best chance at being successful. As a high level athlete I have developed a certain level of discipline and attention to detail that a may not have achieved otherwise . Every task I am presented I commit 100% too. Weather it is my training or my work. I go above and beyond to not make mistakes and create a great service for my customers.</v>
          </cell>
          <cell r="I159">
            <v>5</v>
          </cell>
          <cell r="J159">
            <v>53</v>
          </cell>
          <cell r="K159">
            <v>64</v>
          </cell>
          <cell r="L159">
            <v>0.94</v>
          </cell>
          <cell r="M159" t="str">
            <v>Light vehicle mechanic</v>
          </cell>
          <cell r="N159" t="str">
            <v xml:space="preserve"> </v>
          </cell>
          <cell r="O159" t="str">
            <v>English</v>
          </cell>
          <cell r="P159" t="str">
            <v>Mechanic,Driver,European mechanic</v>
          </cell>
          <cell r="Q159" t="str">
            <v>Car</v>
          </cell>
          <cell r="R159" t="str">
            <v>08/05/2021, 18:27:19</v>
          </cell>
        </row>
        <row r="160">
          <cell r="A160" t="str">
            <v>Ben L.</v>
          </cell>
          <cell r="B160" t="str">
            <v>Moonee Ponds VIC, Australia</v>
          </cell>
          <cell r="C160" t="str">
            <v xml:space="preserve"> </v>
          </cell>
          <cell r="D160" t="str">
            <v>not electrician</v>
          </cell>
          <cell r="E160" t="str">
            <v>not electrician</v>
          </cell>
          <cell r="F160" t="str">
            <v>electrician</v>
          </cell>
          <cell r="G160" t="str">
            <v>not electrician</v>
          </cell>
          <cell r="H160" t="str">
            <v>"Do it right, do it once!"</v>
          </cell>
          <cell r="I160">
            <v>5</v>
          </cell>
          <cell r="J160">
            <v>42</v>
          </cell>
          <cell r="K160">
            <v>46</v>
          </cell>
          <cell r="L160">
            <v>0.93</v>
          </cell>
          <cell r="M160" t="str">
            <v>Engineer</v>
          </cell>
          <cell r="N160" t="str">
            <v>CAD,Handy Man,Assembly,Excel,Spreadsheets,Labouring,Electronics repair</v>
          </cell>
          <cell r="O160" t="str">
            <v>English</v>
          </cell>
          <cell r="P160" t="str">
            <v>Mechanical Design Engineer,Data Analysis</v>
          </cell>
          <cell r="Q160" t="str">
            <v>Car,Online,Scooter</v>
          </cell>
          <cell r="R160" t="str">
            <v>08/05/2021, 18:27:20</v>
          </cell>
        </row>
        <row r="161">
          <cell r="A161" t="str">
            <v>Travis J.</v>
          </cell>
          <cell r="B161" t="str">
            <v>Cranbourne North VIC, Australia</v>
          </cell>
          <cell r="C161" t="str">
            <v xml:space="preserve"> </v>
          </cell>
          <cell r="D161" t="str">
            <v>not electrician</v>
          </cell>
          <cell r="E161" t="str">
            <v>not electrician</v>
          </cell>
          <cell r="F161" t="str">
            <v>not electrician</v>
          </cell>
          <cell r="G161" t="str">
            <v>not electrician</v>
          </cell>
          <cell r="H161" t="str">
            <v>Skilled in standard house maintenance, gardening, fixing problems and delivery</v>
          </cell>
          <cell r="I161">
            <v>4.9000000000000004</v>
          </cell>
          <cell r="J161">
            <v>274</v>
          </cell>
          <cell r="K161">
            <v>323</v>
          </cell>
          <cell r="L161">
            <v>0.99</v>
          </cell>
          <cell r="M161" t="str">
            <v xml:space="preserve"> </v>
          </cell>
          <cell r="N161" t="str">
            <v xml:space="preserve"> </v>
          </cell>
          <cell r="O161" t="str">
            <v xml:space="preserve"> </v>
          </cell>
          <cell r="P161" t="str">
            <v xml:space="preserve"> </v>
          </cell>
          <cell r="Q161" t="str">
            <v xml:space="preserve"> </v>
          </cell>
          <cell r="R161" t="str">
            <v>08/05/2021, 18:27:24</v>
          </cell>
        </row>
        <row r="162">
          <cell r="A162" t="str">
            <v>Mario fernandes B.</v>
          </cell>
          <cell r="B162" t="str">
            <v>Melbourne VIC, Australia</v>
          </cell>
          <cell r="C162" t="str">
            <v xml:space="preserve"> </v>
          </cell>
          <cell r="D162" t="str">
            <v>not electrician</v>
          </cell>
          <cell r="E162" t="str">
            <v>not electrician</v>
          </cell>
          <cell r="F162" t="str">
            <v>not electrician</v>
          </cell>
          <cell r="G162" t="str">
            <v>not electrician</v>
          </cell>
          <cell r="H162" t="str">
            <v>Family business specializing in End of Lease - over 1000 EOL - 97% total customer approval</v>
          </cell>
          <cell r="I162">
            <v>5</v>
          </cell>
          <cell r="J162">
            <v>1071</v>
          </cell>
          <cell r="K162">
            <v>1294</v>
          </cell>
          <cell r="L162">
            <v>0.93</v>
          </cell>
          <cell r="M162" t="str">
            <v>ABN,RSA</v>
          </cell>
          <cell r="N162" t="str">
            <v>End of Lease</v>
          </cell>
          <cell r="O162" t="str">
            <v>English</v>
          </cell>
          <cell r="P162" t="str">
            <v>3 years in luxury residences</v>
          </cell>
          <cell r="Q162" t="str">
            <v>Online,Car</v>
          </cell>
          <cell r="R162" t="str">
            <v>08/05/2021, 18:27:32</v>
          </cell>
        </row>
        <row r="163">
          <cell r="A163" t="str">
            <v>Peter F.</v>
          </cell>
          <cell r="B163" t="str">
            <v>Melbourne VIC, Australia</v>
          </cell>
          <cell r="C163" t="str">
            <v xml:space="preserve"> </v>
          </cell>
          <cell r="D163" t="str">
            <v>not electrician</v>
          </cell>
          <cell r="E163" t="str">
            <v>not electrician</v>
          </cell>
          <cell r="F163" t="str">
            <v>not electrician</v>
          </cell>
          <cell r="G163" t="str">
            <v>not electrician</v>
          </cell>
          <cell r="H163" t="str">
            <v>Hi there and thanks for taking the time to read my profile.
 SERVICES
-Carpentry
-Home renovations
-Kitchen cabinetry
-Bathroom renovation 
-Laundry renovations 
-Tiling 
-Waterproofing 
I have sound knowledge of carpentry work and have been in the trade for the last 10 years. My speciality is creating elegant and functional spaces in bathrooms 
Running my own business so I can provide warranty on certain types of work.
 I'm also very attentive and always keep a clean work space. 
Also have Facebook and Google reviews 
Photos below are from my own work.
Look forward to discussing your next project, and helping you make it a reality.</v>
          </cell>
          <cell r="I163">
            <v>5</v>
          </cell>
          <cell r="J163">
            <v>80</v>
          </cell>
          <cell r="K163">
            <v>88</v>
          </cell>
          <cell r="L163">
            <v>0.92</v>
          </cell>
          <cell r="M163" t="str">
            <v xml:space="preserve"> </v>
          </cell>
          <cell r="N163" t="str">
            <v>Tiling, waterproofing, Carpentry, cabinetry, bathroom, leaks,Bathroom renovations</v>
          </cell>
          <cell r="O163" t="str">
            <v>English</v>
          </cell>
          <cell r="P163" t="str">
            <v xml:space="preserve"> </v>
          </cell>
          <cell r="Q163" t="str">
            <v xml:space="preserve"> </v>
          </cell>
          <cell r="R163" t="str">
            <v>08/05/2021, 18:27:40</v>
          </cell>
        </row>
        <row r="164">
          <cell r="A164" t="str">
            <v>Graeme H.</v>
          </cell>
          <cell r="B164" t="str">
            <v>Fairfield VIC, Australia</v>
          </cell>
          <cell r="C164" t="str">
            <v xml:space="preserve"> </v>
          </cell>
          <cell r="D164" t="str">
            <v>not electrician</v>
          </cell>
          <cell r="E164" t="str">
            <v>not electrician</v>
          </cell>
          <cell r="F164" t="str">
            <v>not electrician</v>
          </cell>
          <cell r="G164" t="str">
            <v>not electrician</v>
          </cell>
          <cell r="H164" t="str">
            <v>Hi there.....
I am here to help you.
With mechanical and engineering background skills I can complete a variety of tasks.
However, for this platform I am open to the less technical tasks which help solve a problem for you and only take an hour or two.
If you see me put in an offer for your task, it's certain I have had experience or completed a similar task.
That said, I am adaptable - coffee machine repairs have popped into my life recently - so feel free to ask if you have something a little out of the ordinary.
My line of current work is vehicle touch-ups and alloy wheel repair - curb rash etc.
Have an ABN
Should we mutually agree on a task, I look forward to meeting and helping you.
Thanks
Graeme</v>
          </cell>
          <cell r="I164">
            <v>5</v>
          </cell>
          <cell r="J164">
            <v>215</v>
          </cell>
          <cell r="K164">
            <v>232</v>
          </cell>
          <cell r="L164">
            <v>0.99</v>
          </cell>
          <cell r="M164" t="str">
            <v>Qualified Mechanic,Motorcycle Mechanic,Diesel Engineer Trawler,Truck and Trailer Licences</v>
          </cell>
          <cell r="N164" t="str">
            <v>Labourer,Furniture Assembly,Driving,Pick up and Deliver,Handyman</v>
          </cell>
          <cell r="O164" t="str">
            <v>English</v>
          </cell>
          <cell r="P164" t="str">
            <v>Car Repairs,Alloy Wheels Repairs</v>
          </cell>
          <cell r="Q164" t="str">
            <v>Car,Online,Walk</v>
          </cell>
          <cell r="R164" t="str">
            <v>08/05/2021, 18:27:47</v>
          </cell>
        </row>
        <row r="165">
          <cell r="A165" t="str">
            <v>Steve N.</v>
          </cell>
          <cell r="B165" t="str">
            <v>Aintree VIC 3336, Australia</v>
          </cell>
          <cell r="C165" t="str">
            <v xml:space="preserve"> </v>
          </cell>
          <cell r="D165" t="str">
            <v>electrician</v>
          </cell>
          <cell r="E165" t="str">
            <v>electrician</v>
          </cell>
          <cell r="F165" t="str">
            <v>electrician</v>
          </cell>
          <cell r="G165" t="str">
            <v>electrician</v>
          </cell>
          <cell r="H165" t="str">
            <v>Hi im steve semi retired licensed electrician willing to do small electrical repairs etc meterbox upgrades safety swtches light fittings replace broken power points, check smoke alarms and replace  repair ovens washing machines &amp; dryers,Dishwashers all makes no job too small. very reasonable prices.Experienced appliance technician.also repair nutra bullets</v>
          </cell>
          <cell r="I165">
            <v>4.9000000000000004</v>
          </cell>
          <cell r="J165">
            <v>109</v>
          </cell>
          <cell r="K165">
            <v>127</v>
          </cell>
          <cell r="L165">
            <v>0.94</v>
          </cell>
          <cell r="M165" t="str">
            <v>Electrical lic</v>
          </cell>
          <cell r="N165" t="str">
            <v>Appliance repair &amp; Electrical Repairs general handyman</v>
          </cell>
          <cell r="O165" t="str">
            <v>English</v>
          </cell>
          <cell r="P165" t="str">
            <v>Lic electrician &amp; 6 years appliance repairs.</v>
          </cell>
          <cell r="Q165" t="str">
            <v>Online,Walk</v>
          </cell>
          <cell r="R165" t="str">
            <v>08/05/2021, 18:26:31</v>
          </cell>
        </row>
        <row r="166">
          <cell r="A166" t="str">
            <v>Mark H.</v>
          </cell>
          <cell r="B166" t="str">
            <v>Melbourne VIC, Australia</v>
          </cell>
          <cell r="C166" t="str">
            <v xml:space="preserve"> </v>
          </cell>
          <cell r="D166" t="str">
            <v>not electrician</v>
          </cell>
          <cell r="E166" t="str">
            <v>not electrician</v>
          </cell>
          <cell r="F166" t="str">
            <v>not electrician</v>
          </cell>
          <cell r="G166" t="str">
            <v>not electrician</v>
          </cell>
          <cell r="H166" t="str">
            <v>Family run business, flexible, and reliable service covering pickups, deliveries, furniture assembly, and removals including rubbish removal</v>
          </cell>
          <cell r="I166">
            <v>5</v>
          </cell>
          <cell r="J166">
            <v>306</v>
          </cell>
          <cell r="K166">
            <v>342</v>
          </cell>
          <cell r="L166">
            <v>1</v>
          </cell>
          <cell r="M166" t="str">
            <v>Qualified Plumber &amp; Gas Fitter, Medium Rigid Truck License</v>
          </cell>
          <cell r="N166" t="str">
            <v>Furniture assembly, moving goods, transportation of goods</v>
          </cell>
          <cell r="O166" t="str">
            <v>English</v>
          </cell>
          <cell r="P166" t="str">
            <v>Plumbing, Labouring, Building, Driving</v>
          </cell>
          <cell r="Q166" t="str">
            <v>Truck</v>
          </cell>
          <cell r="R166" t="str">
            <v>08/05/2021, 18:27:55</v>
          </cell>
        </row>
        <row r="167">
          <cell r="A167" t="str">
            <v>Javier G.</v>
          </cell>
          <cell r="B167" t="str">
            <v>Melbourne VIC, Australia</v>
          </cell>
          <cell r="C167" t="str">
            <v xml:space="preserve"> </v>
          </cell>
          <cell r="D167" t="str">
            <v>not electrician</v>
          </cell>
          <cell r="E167" t="str">
            <v>not electrician</v>
          </cell>
          <cell r="F167" t="str">
            <v>not electrician</v>
          </cell>
          <cell r="G167" t="str">
            <v>not electrician</v>
          </cell>
          <cell r="H167" t="str">
            <v>15 Years Industry Experience
B.E. Mechanical Engineer Design Dip. Eng. Prac.
Services;
Appliance Repair (washing machine, fridge, dishwasher, dryer),
Pool &amp; Spa (Jacuzzi) Cleaning &amp; Service,
Pumps &amp; Irrigation, 
Appliance Road Transport, 
Plaster Wall Repair &amp; Painting</v>
          </cell>
          <cell r="I167">
            <v>5</v>
          </cell>
          <cell r="J167">
            <v>567</v>
          </cell>
          <cell r="K167">
            <v>660</v>
          </cell>
          <cell r="L167">
            <v>0.98</v>
          </cell>
          <cell r="M167" t="str">
            <v>B.E. Mechanical Engineering Design</v>
          </cell>
          <cell r="N167" t="str">
            <v>Pool &amp; Spa Repairs n Maintenance,Appliance Repairs &amp; Maintenance</v>
          </cell>
          <cell r="O167" t="str">
            <v>English</v>
          </cell>
          <cell r="P167" t="str">
            <v>Mechanical Engineering,Appliance Repair,Pool/Spa Repairs &amp; Maintenance</v>
          </cell>
          <cell r="Q167" t="str">
            <v>Online,Truck</v>
          </cell>
          <cell r="R167" t="str">
            <v>08/05/2021, 18:28:00</v>
          </cell>
        </row>
        <row r="168">
          <cell r="A168" t="str">
            <v>James D.</v>
          </cell>
          <cell r="B168" t="str">
            <v>Melbourne, VIC, Australia</v>
          </cell>
          <cell r="C168" t="str">
            <v xml:space="preserve"> </v>
          </cell>
          <cell r="D168" t="str">
            <v>electrician</v>
          </cell>
          <cell r="E168" t="str">
            <v>not electrician</v>
          </cell>
          <cell r="F168" t="str">
            <v>not electrician</v>
          </cell>
          <cell r="G168" t="str">
            <v>not electrician</v>
          </cell>
          <cell r="H168" t="str">
            <v>I have 12 years of handyman/property maintenance experience. I take pride in every aspect of the job and complete the overall job to a high level of workmanship. Before I even start a job, I use my broad experience to discuss the 'pros and cons' of specifying certain materials over others and I'll discuss the merits of choosing one design approach over the other. Having a final product which is damage resistant and stands the test of time is what quality and value are all about. A customer should always feel that sense of enjoyment every time they engage with the product/job that you have completed and their eyes should always see beauty too- many 1000's of time after you have gone.
In regards to my pricing, I am far more competitive than that of a big business, simply because I don't need to pay rent on a factory or pay a secretary and salesman! Unlike a big business which is profit driven, I won't rush and cut corners on jobs like some big business contractors are forced to do!
My work ethic is that I have a keen eye for detail, hardworking, knowledgeable about tackling different jobs, reliable and on time, passionate about the entire construction industry, will give a lending hand to someone without being asked, forward thinking and a can-do attitude. 
As for me as a person, I am strongly principled in old school values such as honesty, manners and respect. If I'm ever going to be late for whatever reason I will give you a courtesy call. Even if you ask me to do a day‚Äôs labouring, I'll always ask you if you need a wheel barrow or any other tool that may get the job done efficiently and properly. I'm also very customer focused and having you fully satisfied is very important to me.
I have a White Card to work on building sites and also have a Police Check too. I also have all PPE equipment. 
If you ever need a quote or advice, I'm more than happy to give you the time of day and discuss things in detail without obligation. 
Below are a list of jobs/tasks I do..
Minor Plumbing: Install/repair taps and shower heads.  Clear blocked drains.  Clear blocked toilets.
Minor Electrical: Ceiling fan install (provided it's not hardwired).  Change light bulbs.
Carpentry: Colourbond/Timber fencing.  Floating/timber flooring.  Window and Door installations.  Pergolas/patios/decking built.  Blinds/Curtains installed.  Cubby houses.  Clothes Dryers mounted. TV's wall mounted.  Cupboards mounted.  Locks fitted/repaired.  Timber wall framing. Bench top installation.  Handrails installed.  
Plastering: General patching and repairing. 
Painting: All general indoor and outdoor painting.  Paint removal.   
Concreting: Minor slab construct such as for garden sheds, footpaths, staircases, etc.  g: and paving installed.    
Paving: Minor size areas installed such as 6m x 6m areas.
Tiling: Waterproof membranes installed and small scale tiling jobs installed.  Re-grouting and re-siliconing.  
Gardening/Landscaping: Moving, brush cutting, planting, weeding, pruning, automatic watering systems installed, 'instant turf' installation, tree removal, spreading of garden mulch, retainer walls,.
Odd Jobs: Rubbish removal, gutter cleaning, insulation installed, demolition work, kit shed assembly, flat-pack assembly, hanging picture frames, dog/cat doors, white goods installed,flyscreens, glass replacement, pressure washing.  
Heating and Cooling: Installation/repairs of duct work.  Installation of extra outlets.   
Cheers,
James.</v>
          </cell>
          <cell r="I168">
            <v>5</v>
          </cell>
          <cell r="J168">
            <v>156</v>
          </cell>
          <cell r="K168">
            <v>165</v>
          </cell>
          <cell r="L168">
            <v>0.99</v>
          </cell>
          <cell r="M168" t="str">
            <v xml:space="preserve"> </v>
          </cell>
          <cell r="N168" t="str">
            <v>Yet to be filled in,Install/repair taps and showerheads</v>
          </cell>
          <cell r="O168" t="str">
            <v>English</v>
          </cell>
          <cell r="P168" t="str">
            <v xml:space="preserve"> </v>
          </cell>
          <cell r="Q168" t="str">
            <v>Car</v>
          </cell>
          <cell r="R168" t="str">
            <v>08/05/2021, 18:27:52</v>
          </cell>
        </row>
        <row r="169">
          <cell r="A169" t="str">
            <v>Danilo P.</v>
          </cell>
          <cell r="B169" t="str">
            <v>Saint Kilda VIC, Australia</v>
          </cell>
          <cell r="C169" t="str">
            <v xml:space="preserve"> </v>
          </cell>
          <cell r="D169" t="str">
            <v>not electrician</v>
          </cell>
          <cell r="E169" t="str">
            <v>not electrician</v>
          </cell>
          <cell r="F169" t="str">
            <v>not electrician</v>
          </cell>
          <cell r="G169" t="str">
            <v>not electrician</v>
          </cell>
          <cell r="H169" t="str">
            <v>Thanks for checking our profile! üôÇ
We‚Äôre an ABN registered business working with an experienced crew around Melbourne. We‚Äôre happy to assist you with the hard jobs.
Our services are:
‚ñ™Ô∏èPick ups / Drop offs
‚ñ™Ô∏èRemovals Service
‚ñ™Ô∏èCourier
‚ñ™Ô∏èAssemble / Disassemble 
‚ñ™Ô∏èPacking / Unpacking
We provide all equipment required to move your goods safely: Dolly, Trolley, Blankets and Wraps. 
We‚Äôre looking forward to see you around.</v>
          </cell>
          <cell r="I169">
            <v>5</v>
          </cell>
          <cell r="J169">
            <v>730</v>
          </cell>
          <cell r="K169">
            <v>875</v>
          </cell>
          <cell r="L169">
            <v>0.96</v>
          </cell>
          <cell r="M169" t="str">
            <v>Sound engineer</v>
          </cell>
          <cell r="N169" t="str">
            <v xml:space="preserve"> </v>
          </cell>
          <cell r="O169" t="str">
            <v>English,Portuguese,Spanish</v>
          </cell>
          <cell r="P169" t="str">
            <v>Removalist,Truck driver,Forklift driver,Picker/Packer</v>
          </cell>
          <cell r="Q169" t="str">
            <v>Truck,Car</v>
          </cell>
          <cell r="R169" t="str">
            <v>08/05/2021, 18:28:19</v>
          </cell>
        </row>
        <row r="170">
          <cell r="A170" t="str">
            <v>Martin J.</v>
          </cell>
          <cell r="B170" t="str">
            <v>Narre Warren South VIC, Australia</v>
          </cell>
          <cell r="C170" t="str">
            <v xml:space="preserve"> </v>
          </cell>
          <cell r="D170" t="str">
            <v>not electrician</v>
          </cell>
          <cell r="E170" t="str">
            <v>not electrician</v>
          </cell>
          <cell r="F170" t="str">
            <v>not electrician</v>
          </cell>
          <cell r="G170" t="str">
            <v>not electrician</v>
          </cell>
          <cell r="H170" t="str">
            <v xml:space="preserve"> </v>
          </cell>
          <cell r="I170">
            <v>5</v>
          </cell>
          <cell r="J170">
            <v>36</v>
          </cell>
          <cell r="K170">
            <v>41</v>
          </cell>
          <cell r="L170">
            <v>0.87</v>
          </cell>
          <cell r="M170" t="str">
            <v>Year 12</v>
          </cell>
          <cell r="N170" t="str">
            <v>Assembly,Woodworking,Epoxy resin,Custom cofee tables,Small mechanical repairs,Gym equipment assembly</v>
          </cell>
          <cell r="O170" t="str">
            <v>Polish,English</v>
          </cell>
          <cell r="P170" t="str">
            <v>Flat pack assembly,Gym equipment assembly,Custom coffe tables,Mechanical background</v>
          </cell>
          <cell r="Q170" t="str">
            <v>Car,Truck</v>
          </cell>
          <cell r="R170" t="str">
            <v>08/05/2021, 18:28:21</v>
          </cell>
        </row>
        <row r="171">
          <cell r="A171" t="str">
            <v>Miled B.</v>
          </cell>
          <cell r="B171" t="str">
            <v>Melbourne VIC, Australia</v>
          </cell>
          <cell r="C171" t="str">
            <v xml:space="preserve"> </v>
          </cell>
          <cell r="D171" t="str">
            <v>not electrician</v>
          </cell>
          <cell r="E171" t="str">
            <v>not electrician</v>
          </cell>
          <cell r="F171" t="str">
            <v>not electrician</v>
          </cell>
          <cell r="G171" t="str">
            <v>not electrician</v>
          </cell>
          <cell r="H171" t="str">
            <v>Experienced Plumber, willing to help out when I‚Äôm needed
General plumbing , heating and cooling
*Leaks
*Hot water services
*Gas Ducted Heaters
*Evaporative Coolers and Split Systems
*General plumbing maintenance/repairs
*Drains
*Servicing/Diagnosis
*Gas &amp; Water
*Appliances
*Renovations</v>
          </cell>
          <cell r="I171">
            <v>5</v>
          </cell>
          <cell r="J171">
            <v>70</v>
          </cell>
          <cell r="K171">
            <v>81</v>
          </cell>
          <cell r="L171">
            <v>0.86</v>
          </cell>
          <cell r="M171" t="str">
            <v xml:space="preserve"> </v>
          </cell>
          <cell r="N171" t="str">
            <v xml:space="preserve"> </v>
          </cell>
          <cell r="O171" t="str">
            <v xml:space="preserve"> </v>
          </cell>
          <cell r="P171" t="str">
            <v>Plumbing</v>
          </cell>
          <cell r="Q171" t="str">
            <v>Online,Car</v>
          </cell>
          <cell r="R171" t="str">
            <v>08/05/2021, 18:28:23</v>
          </cell>
        </row>
        <row r="172">
          <cell r="A172" t="str">
            <v>Khushal  B.</v>
          </cell>
          <cell r="B172" t="str">
            <v>Melbourne VIC, Australia</v>
          </cell>
          <cell r="C172" t="str">
            <v xml:space="preserve"> </v>
          </cell>
          <cell r="D172" t="str">
            <v>not electrician</v>
          </cell>
          <cell r="E172" t="str">
            <v>not electrician</v>
          </cell>
          <cell r="F172" t="str">
            <v>not electrician</v>
          </cell>
          <cell r="G172" t="str">
            <v>not electrician</v>
          </cell>
          <cell r="H172" t="str">
            <v>¬ÆÔ∏èGENERAL FREIGHT, FURNITURE DELIVERY &amp; REMOVAL EXPERTSüí•
We‚Äôre available for:
‚úÖMoving General Freight
‚úÖExpress Pick Up &amp; Direct Delivery
‚úÖMini Mover
‚úÖEbay / Marketplace Delivery
‚úÖStore Purchase Deliveries
‚úÖStock / Warehouse Moves
‚úÖPiano Moves
‚úÖFragile Goods Specialist -
‚úÖLounges, Fridges, Bedding, Dining Suite
‚úÖFull House Loads. 
‚úÖUnwanted Furniture  Removal &amp; Disposal 
Our Vehicles include:
üí•SUV &amp; Driver for Urgent Delivery/Errands
üí•1.5 Ton Van for Couches, Dining Table Etc
üí•2.5 ton Van for Multiple Items, Room / Studio Moves
üí•4.5 ton Trucks for Big Bulky Items or Full House Moves
üí•Vehicles with Hydraulic Taillifts
üí™üèª The Staff are Experienced, Friendly and Reliable. The vehicles are Clean, Late Model and Fully equipped with Heavy Duty Trolleys, Moving Dollies, Protective Blankets, Heavy Duty Shrink Wrap Service, Some Vehicles with hydraulic tailgate lift for heavy items, Tools, Straps etc For Safe &amp; Secure Transport of Your Items. 
‚òëÔ∏èPlease Take Time to Read Some of the Recent Reviews Before Allocating a Task for Assurance of the Quality of Our Services for Your Peace of Mind. 
As soon as the task is assigned to us, we will get in touch immediately to arrange the pick up &amp; delivery, provide you with updates on the pick up, optional live tracking available and will send you an ETA for each pick up &amp; delivery 
üîä As PRO (Platinum Status) AirTaskers, We Always Aim to Get the Job Done Right by Bidding on Jobs Only When We Know We Can Complete the Task Efficiently, Correctly and on Time!
üößWe have our own Transit &amp; Public Liability Insurance - Tasks carried out on the Airtasker Platform is covered by the Insurance provided by CGU which covers the Worker for their liability to third parties for personal injury or property damage whilst performing task activities*.
*Terms and Conditions apply.</v>
          </cell>
          <cell r="I172">
            <v>4.9000000000000004</v>
          </cell>
          <cell r="J172">
            <v>1888</v>
          </cell>
          <cell r="K172">
            <v>2253</v>
          </cell>
          <cell r="L172">
            <v>0.95</v>
          </cell>
          <cell r="M172" t="str">
            <v>Year 12</v>
          </cell>
          <cell r="N172" t="str">
            <v>Delivery,Removals,Furniture Delivery,Hard Waste Removal,House Moves,Office Moves,Apartment Moves,Fragile Goods Specialist,Labour,Courier,Freight delivery,Delivery for your business</v>
          </cell>
          <cell r="O172" t="str">
            <v>English</v>
          </cell>
          <cell r="P172" t="str">
            <v>Removals,Delivery,Furniture Delivery,Transport for your Business</v>
          </cell>
          <cell r="Q172" t="str">
            <v>Car,Truck</v>
          </cell>
          <cell r="R172" t="str">
            <v>08/05/2021, 18:28:32</v>
          </cell>
        </row>
        <row r="173">
          <cell r="A173" t="str">
            <v>Sammy C.</v>
          </cell>
          <cell r="B173" t="str">
            <v>Harkness VIC, Australia</v>
          </cell>
          <cell r="C173" t="str">
            <v xml:space="preserve"> </v>
          </cell>
          <cell r="D173" t="str">
            <v>not electrician</v>
          </cell>
          <cell r="E173" t="str">
            <v>electrician</v>
          </cell>
          <cell r="F173" t="str">
            <v>electrician</v>
          </cell>
          <cell r="G173" t="str">
            <v>electrician</v>
          </cell>
          <cell r="H173" t="str">
            <v xml:space="preserve"> </v>
          </cell>
          <cell r="I173">
            <v>5</v>
          </cell>
          <cell r="J173">
            <v>63</v>
          </cell>
          <cell r="K173">
            <v>71</v>
          </cell>
          <cell r="L173">
            <v>1</v>
          </cell>
          <cell r="M173" t="str">
            <v>A grade electrician</v>
          </cell>
          <cell r="N173" t="str">
            <v>Appliance repairs,Appliance installation,Electrician</v>
          </cell>
          <cell r="O173" t="str">
            <v>Maltese,Italian,English</v>
          </cell>
          <cell r="P173" t="str">
            <v>25 years electical,10 years appliance technician</v>
          </cell>
          <cell r="Q173" t="str">
            <v>Truck</v>
          </cell>
          <cell r="R173" t="str">
            <v>08/05/2021, 18:28:37</v>
          </cell>
        </row>
        <row r="174">
          <cell r="A174" t="str">
            <v>Alex A.</v>
          </cell>
          <cell r="B174" t="str">
            <v>Fitzroy North VIC, Australia</v>
          </cell>
          <cell r="C174" t="str">
            <v xml:space="preserve"> </v>
          </cell>
          <cell r="D174" t="str">
            <v>not electrician</v>
          </cell>
          <cell r="E174" t="str">
            <v>not electrician</v>
          </cell>
          <cell r="F174" t="str">
            <v>not electrician</v>
          </cell>
          <cell r="G174" t="str">
            <v>not electrician</v>
          </cell>
          <cell r="H174" t="str">
            <v>Doubling up on tasks with my twin brother üë¨üèª 
We‚Äôre both creative &amp; digital strategy directors for global fashion brands and retailers.</v>
          </cell>
          <cell r="I174">
            <v>5</v>
          </cell>
          <cell r="J174">
            <v>353</v>
          </cell>
          <cell r="K174">
            <v>369</v>
          </cell>
          <cell r="L174">
            <v>0.99</v>
          </cell>
          <cell r="M174" t="str">
            <v>Master of Marketing @RMIT,Bachelor of Communication (Journalism) @RMIT</v>
          </cell>
          <cell r="N174" t="str">
            <v>Digital strategy,Brand development,E-Commerce (Magento, Shopify, Squarespace, Drupal),CRM &amp; email marketing/automation (Mailchimp, Klaviyo, Salesforce),Copywriting &amp; editing,Press &amp; Public Relations,Communications (consumer &amp; corporate),Event planning &amp; management,Social media marketing strategy,Graphic design &amp; animation,Removals &amp; lifting,Market research,Business plans,Content management (Wordpress, Wix, Contenful, Craft)</v>
          </cell>
          <cell r="O174" t="str">
            <v>English,Greek,French,Mandarin</v>
          </cell>
          <cell r="P174" t="str">
            <v xml:space="preserve"> </v>
          </cell>
          <cell r="Q174" t="str">
            <v>Car,Online</v>
          </cell>
          <cell r="R174" t="str">
            <v>08/05/2021, 18:28:45</v>
          </cell>
        </row>
        <row r="175">
          <cell r="A175" t="str">
            <v>Leigh W.</v>
          </cell>
          <cell r="B175" t="str">
            <v>Melbourne VIC, Australia</v>
          </cell>
          <cell r="C175" t="str">
            <v xml:space="preserve"> </v>
          </cell>
          <cell r="D175" t="str">
            <v>not electrician</v>
          </cell>
          <cell r="E175" t="str">
            <v>not electrician</v>
          </cell>
          <cell r="F175" t="str">
            <v>not electrician</v>
          </cell>
          <cell r="G175" t="str">
            <v>not electrician</v>
          </cell>
          <cell r="H175" t="str">
            <v>Hi, my names leigh. 
I‚Äôm a refrigeration and airconditioning technician. Good on the tools not afraid of hard work in the slightest!
I love being outdoors gardening and as a trady I‚Äôm frequently cleaning. Happy to lend a hand to anyone who needs it. I have access to utes for moving items or towing!</v>
          </cell>
          <cell r="I175">
            <v>5</v>
          </cell>
          <cell r="J175">
            <v>124</v>
          </cell>
          <cell r="K175">
            <v>146</v>
          </cell>
          <cell r="L175">
            <v>0.89</v>
          </cell>
          <cell r="M175" t="str">
            <v>Certificate III refrigeration and airconditioning</v>
          </cell>
          <cell r="N175" t="str">
            <v xml:space="preserve"> </v>
          </cell>
          <cell r="O175" t="str">
            <v xml:space="preserve"> </v>
          </cell>
          <cell r="P175" t="str">
            <v>Refrigeration technician</v>
          </cell>
          <cell r="Q175" t="str">
            <v>Car,Walk</v>
          </cell>
          <cell r="R175" t="str">
            <v>08/05/2021, 18:28:52</v>
          </cell>
        </row>
        <row r="176">
          <cell r="A176" t="str">
            <v>adam  l.</v>
          </cell>
          <cell r="B176" t="str">
            <v>Derrimut VIC, Australia</v>
          </cell>
          <cell r="C176" t="str">
            <v xml:space="preserve"> </v>
          </cell>
          <cell r="D176" t="str">
            <v>electrician</v>
          </cell>
          <cell r="E176" t="str">
            <v>not electrician</v>
          </cell>
          <cell r="F176" t="str">
            <v>not electrician</v>
          </cell>
          <cell r="G176" t="str">
            <v>electrician</v>
          </cell>
          <cell r="H176" t="str">
            <v>Registered and qualified electrician with over 15y in electrical but also registered security installer along with federal clearance and hazardous electrical installation. No job too small or big and the more difficult the better the challenge, Lao repair kitchen appliances to hair dryers and straighteners , looking forward to assisting you reach ur vision and expectations</v>
          </cell>
          <cell r="I176">
            <v>5</v>
          </cell>
          <cell r="J176">
            <v>31</v>
          </cell>
          <cell r="K176">
            <v>39</v>
          </cell>
          <cell r="L176">
            <v>0.95</v>
          </cell>
          <cell r="M176" t="str">
            <v xml:space="preserve"> </v>
          </cell>
          <cell r="N176" t="str">
            <v xml:space="preserve"> </v>
          </cell>
          <cell r="O176" t="str">
            <v xml:space="preserve"> </v>
          </cell>
          <cell r="P176" t="str">
            <v>Electrician,Electrical,Maintanance</v>
          </cell>
          <cell r="Q176" t="str">
            <v>Car</v>
          </cell>
          <cell r="R176" t="str">
            <v>08/05/2021, 18:28:15</v>
          </cell>
        </row>
        <row r="177">
          <cell r="A177" t="str">
            <v>Nick  C.</v>
          </cell>
          <cell r="B177" t="str">
            <v>St Albans VIC 3021, Australia</v>
          </cell>
          <cell r="C177" t="str">
            <v xml:space="preserve"> </v>
          </cell>
          <cell r="D177" t="str">
            <v>not electrician</v>
          </cell>
          <cell r="E177" t="str">
            <v>not electrician</v>
          </cell>
          <cell r="F177" t="str">
            <v>not electrician</v>
          </cell>
          <cell r="G177" t="str">
            <v>not electrician</v>
          </cell>
          <cell r="H177" t="str">
            <v>rubbish removal 
driving 
dliverys</v>
          </cell>
          <cell r="I177">
            <v>5</v>
          </cell>
          <cell r="J177">
            <v>1166</v>
          </cell>
          <cell r="K177">
            <v>1281</v>
          </cell>
          <cell r="L177">
            <v>0.91</v>
          </cell>
          <cell r="M177" t="str">
            <v>High school year 8</v>
          </cell>
          <cell r="N177" t="str">
            <v>Driving tasks,Transport,Rubbish,Lawns</v>
          </cell>
          <cell r="O177" t="str">
            <v>English</v>
          </cell>
          <cell r="P177" t="str">
            <v xml:space="preserve"> </v>
          </cell>
          <cell r="Q177" t="str">
            <v>Ute,Trailer</v>
          </cell>
          <cell r="R177" t="str">
            <v>08/05/2021, 18:29:02</v>
          </cell>
        </row>
        <row r="178">
          <cell r="A178" t="str">
            <v>Craig W.</v>
          </cell>
          <cell r="B178" t="str">
            <v>Ringwood VIC 3134, Australia</v>
          </cell>
          <cell r="C178" t="str">
            <v xml:space="preserve"> </v>
          </cell>
          <cell r="D178" t="str">
            <v>not electrician</v>
          </cell>
          <cell r="E178" t="str">
            <v>not electrician</v>
          </cell>
          <cell r="F178" t="str">
            <v>not electrician</v>
          </cell>
          <cell r="G178" t="str">
            <v>not electrician</v>
          </cell>
          <cell r="H178" t="str">
            <v>Qualified plumber with over 13 years experience in the trade. 
Worked in all aspects of plumbing including;
-Domestic Maintenance 
-Domestic Homes
-Commercial Maintenance
-Commercial Hi Rise
Experience in the following work;
-Gas Ducted Heating installs and repair
-Hot Water Systems
-Gas Appliances
-Sewer Blockages
-Burst Pipes
-Tap repairs
-Toilet repairs
-Water and gas leaks 
-Water Filtration
-Fridge water lines
Look forward to helping you with your jobs.</v>
          </cell>
          <cell r="I178">
            <v>5</v>
          </cell>
          <cell r="J178">
            <v>243</v>
          </cell>
          <cell r="K178">
            <v>251</v>
          </cell>
          <cell r="L178">
            <v>0.97</v>
          </cell>
          <cell r="M178" t="str">
            <v xml:space="preserve"> </v>
          </cell>
          <cell r="N178" t="str">
            <v xml:space="preserve"> </v>
          </cell>
          <cell r="O178" t="str">
            <v xml:space="preserve"> </v>
          </cell>
          <cell r="P178" t="str">
            <v xml:space="preserve"> </v>
          </cell>
          <cell r="Q178" t="str">
            <v xml:space="preserve"> </v>
          </cell>
          <cell r="R178" t="str">
            <v>08/05/2021, 18:29:06</v>
          </cell>
        </row>
        <row r="179">
          <cell r="A179" t="str">
            <v>Tridib T.</v>
          </cell>
          <cell r="B179" t="str">
            <v>Melbourne VIC, Australia</v>
          </cell>
          <cell r="C179" t="str">
            <v xml:space="preserve"> </v>
          </cell>
          <cell r="D179" t="str">
            <v>not electrician</v>
          </cell>
          <cell r="E179" t="str">
            <v>not electrician</v>
          </cell>
          <cell r="F179" t="str">
            <v>not electrician</v>
          </cell>
          <cell r="G179" t="str">
            <v>not electrician</v>
          </cell>
          <cell r="H179" t="str">
            <v>Shopping / Delivery / Pickup / Drop-off / Jump start
Specialise in various Furniture Assemblies
- IKEA
- Fantastic Furniture
- Officeworks
I live in CBD and available most evening during the week and throughout the day on weekends.</v>
          </cell>
          <cell r="I179">
            <v>5</v>
          </cell>
          <cell r="J179">
            <v>1159</v>
          </cell>
          <cell r="K179">
            <v>1380</v>
          </cell>
          <cell r="L179">
            <v>0.96</v>
          </cell>
          <cell r="M179" t="str">
            <v>B Tech</v>
          </cell>
          <cell r="N179" t="str">
            <v>Furniture Assembly,Delivery,Rental Inspection,Jump start</v>
          </cell>
          <cell r="O179" t="str">
            <v>English</v>
          </cell>
          <cell r="P179" t="str">
            <v>Assembly</v>
          </cell>
          <cell r="Q179" t="str">
            <v>Car</v>
          </cell>
          <cell r="R179" t="str">
            <v>08/05/2021, 18:29:15</v>
          </cell>
        </row>
        <row r="180">
          <cell r="A180" t="str">
            <v>Matthew  T.</v>
          </cell>
          <cell r="B180" t="str">
            <v>Bentleigh East VIC 3165, Australia</v>
          </cell>
          <cell r="C180" t="str">
            <v xml:space="preserve"> </v>
          </cell>
          <cell r="D180" t="str">
            <v>not electrician</v>
          </cell>
          <cell r="E180" t="str">
            <v>not electrician</v>
          </cell>
          <cell r="F180" t="str">
            <v>not electrician</v>
          </cell>
          <cell r="G180" t="str">
            <v>not electrician</v>
          </cell>
          <cell r="H180" t="str">
            <v>Sales, cold calling , customer service, account management, b2b sales , marketing , gardening , cleaning domestic and commercial.</v>
          </cell>
          <cell r="I180">
            <v>4.2</v>
          </cell>
          <cell r="J180">
            <v>65</v>
          </cell>
          <cell r="K180">
            <v>117</v>
          </cell>
          <cell r="L180">
            <v>0.74</v>
          </cell>
          <cell r="M180" t="str">
            <v xml:space="preserve"> </v>
          </cell>
          <cell r="N180" t="str">
            <v xml:space="preserve"> </v>
          </cell>
          <cell r="O180" t="str">
            <v xml:space="preserve"> </v>
          </cell>
          <cell r="P180" t="str">
            <v xml:space="preserve"> </v>
          </cell>
          <cell r="Q180" t="str">
            <v>Online,Walk</v>
          </cell>
          <cell r="R180" t="str">
            <v>08/05/2021, 18:29:18</v>
          </cell>
        </row>
        <row r="181">
          <cell r="A181" t="str">
            <v>Khairunnisa  J.</v>
          </cell>
          <cell r="B181" t="str">
            <v>Springvale VIC 3171, Australia</v>
          </cell>
          <cell r="C181" t="str">
            <v xml:space="preserve"> </v>
          </cell>
          <cell r="D181" t="str">
            <v>not electrician</v>
          </cell>
          <cell r="E181" t="str">
            <v>not electrician</v>
          </cell>
          <cell r="F181" t="str">
            <v>not electrician</v>
          </cell>
          <cell r="G181" t="str">
            <v>not electrician</v>
          </cell>
          <cell r="H181" t="str">
            <v>We offer professional services include:_x000D_
*Carpet Cleaning_x000D_
*End Of Lease Cleaning..guarantee bond back 100%_x000D_
*Move Out/ In Cleaning_x000D_
*Spring Cleaning_x000D_
*Home and Office cleaning_x000D_
*Commercial Buildings cleaning_x000D_
*Oven, Windows and Fridge</v>
          </cell>
          <cell r="I181">
            <v>4.9000000000000004</v>
          </cell>
          <cell r="J181">
            <v>1107</v>
          </cell>
          <cell r="K181">
            <v>1360</v>
          </cell>
          <cell r="L181">
            <v>0.91</v>
          </cell>
          <cell r="M181" t="str">
            <v>Degree</v>
          </cell>
          <cell r="N181" t="str">
            <v>Delivery..cleaner..driver,I have experience in housekeeping hotelüôÖ‚Äç‚ôÄÔ∏è</v>
          </cell>
          <cell r="O181" t="str">
            <v>English..malaysia..üá≤üáæ</v>
          </cell>
          <cell r="P181" t="str">
            <v>I'm doing cleaning in Melbourne..#travel</v>
          </cell>
          <cell r="Q181" t="str">
            <v>Honda civic</v>
          </cell>
          <cell r="R181" t="str">
            <v>08/05/2021, 18:29:25</v>
          </cell>
        </row>
        <row r="182">
          <cell r="A182" t="str">
            <v>YOHAN H.</v>
          </cell>
          <cell r="B182" t="str">
            <v>Wheelers Hill VIC 3150, Australia</v>
          </cell>
          <cell r="C182" t="str">
            <v xml:space="preserve"> </v>
          </cell>
          <cell r="D182" t="str">
            <v>not electrician</v>
          </cell>
          <cell r="E182" t="str">
            <v>not electrician</v>
          </cell>
          <cell r="F182" t="str">
            <v>not electrician</v>
          </cell>
          <cell r="G182" t="str">
            <v>not electrician</v>
          </cell>
          <cell r="H182" t="str">
            <v xml:space="preserve"> </v>
          </cell>
          <cell r="I182">
            <v>5</v>
          </cell>
          <cell r="J182">
            <v>76</v>
          </cell>
          <cell r="K182">
            <v>88</v>
          </cell>
          <cell r="L182">
            <v>0.92</v>
          </cell>
          <cell r="M182" t="str">
            <v xml:space="preserve"> </v>
          </cell>
          <cell r="N182" t="str">
            <v xml:space="preserve"> </v>
          </cell>
          <cell r="O182" t="str">
            <v xml:space="preserve"> </v>
          </cell>
          <cell r="P182" t="str">
            <v xml:space="preserve"> </v>
          </cell>
          <cell r="Q182" t="str">
            <v xml:space="preserve"> </v>
          </cell>
          <cell r="R182" t="str">
            <v>08/05/2021, 18:29:30</v>
          </cell>
        </row>
        <row r="183">
          <cell r="A183" t="str">
            <v>Siu M.</v>
          </cell>
          <cell r="B183" t="str">
            <v>Loganholme QLD 4129, Australia</v>
          </cell>
          <cell r="C183" t="str">
            <v xml:space="preserve"> </v>
          </cell>
          <cell r="D183" t="str">
            <v>electrician</v>
          </cell>
          <cell r="E183" t="str">
            <v>not electrician</v>
          </cell>
          <cell r="F183" t="str">
            <v>electrician</v>
          </cell>
          <cell r="G183" t="str">
            <v>not electrician</v>
          </cell>
          <cell r="H183" t="str">
            <v>flatpack assembly, simple electrical work, soldering and delivery</v>
          </cell>
          <cell r="I183">
            <v>5</v>
          </cell>
          <cell r="J183">
            <v>380</v>
          </cell>
          <cell r="K183">
            <v>437</v>
          </cell>
          <cell r="L183">
            <v>0.98</v>
          </cell>
          <cell r="M183" t="str">
            <v>Full driving licence,Construction Whitecard</v>
          </cell>
          <cell r="N183" t="str">
            <v>Soldering,Electrical installation,Driving</v>
          </cell>
          <cell r="O183" t="str">
            <v>English</v>
          </cell>
          <cell r="P183" t="str">
            <v>7 years in building service engineering,2 years in stage lighting engineering</v>
          </cell>
          <cell r="Q183" t="str">
            <v>Car</v>
          </cell>
          <cell r="R183" t="str">
            <v>08/05/2021, 18:28:57</v>
          </cell>
        </row>
        <row r="184">
          <cell r="A184" t="str">
            <v>Danny W.</v>
          </cell>
          <cell r="B184" t="str">
            <v>Kew VIC, Australia</v>
          </cell>
          <cell r="C184" t="str">
            <v xml:space="preserve"> </v>
          </cell>
          <cell r="D184" t="str">
            <v>not electrician</v>
          </cell>
          <cell r="E184" t="str">
            <v>not electrician</v>
          </cell>
          <cell r="F184" t="str">
            <v>not electrician</v>
          </cell>
          <cell r="G184" t="str">
            <v>not electrician</v>
          </cell>
          <cell r="H184" t="str">
            <v>My name is Danny, I‚Äôm reliable, trustworthy and a hardworking young man. I‚Äôm a full time plumber and on the side I‚Äôm slowly starting my own business. I can handle any job thrown at me, big or small. I‚Äôm not afraid to try new things and I‚Äôm always going to do the best job and ensure my clients are satisfied. On a daily basis I‚Äôm always doing different jobs, from renovating a bathroom to replacing gutters and roofs, to even just replacing your toilet or fixing your leaking sink. I‚Äôm here to get the job done</v>
          </cell>
          <cell r="I184">
            <v>5</v>
          </cell>
          <cell r="J184">
            <v>146</v>
          </cell>
          <cell r="K184">
            <v>166</v>
          </cell>
          <cell r="L184">
            <v>0.73</v>
          </cell>
          <cell r="M184" t="str">
            <v xml:space="preserve"> </v>
          </cell>
          <cell r="N184" t="str">
            <v xml:space="preserve"> </v>
          </cell>
          <cell r="O184" t="str">
            <v xml:space="preserve"> </v>
          </cell>
          <cell r="P184" t="str">
            <v>Plumbing,Roofing</v>
          </cell>
          <cell r="Q184" t="str">
            <v xml:space="preserve"> </v>
          </cell>
          <cell r="R184" t="str">
            <v>08/05/2021, 18:29:47</v>
          </cell>
        </row>
        <row r="185">
          <cell r="A185" t="str">
            <v>Michael K.</v>
          </cell>
          <cell r="B185" t="str">
            <v>Melbourne VIC, Australia</v>
          </cell>
          <cell r="C185" t="str">
            <v xml:space="preserve"> </v>
          </cell>
          <cell r="D185" t="str">
            <v>not electrician</v>
          </cell>
          <cell r="E185" t="str">
            <v>not electrician</v>
          </cell>
          <cell r="F185" t="str">
            <v>not electrician</v>
          </cell>
          <cell r="G185" t="str">
            <v>not electrician</v>
          </cell>
          <cell r="H185" t="str">
            <v>4th March '21, 1000 completed tasks this morning. Let's review my milestone since joining Airtasker. Stay safe and stay healthy.
          750th task - 3rd February 2020
          500th task - 13th December 2018
          250th task - 1st March 2018
Hi Airtasker,
Welcome to my profile. My name is Michael and living in Melbourne. I am extremely friendly, determine and able to do tasks without giving it up.
I aim to get my tasks completed to the best of my abilities. I am calm, easy going person, proactive and punctual.
Flatpack Assembly
**Accredited IKEA Badge**
I did a lot of flat pack assembling (IKEA, Amart, Fantastic Furniture, Freedom Furniture, Mocka, Bunnings, Officeworks, Temple and Webster, etc) tasks for families, friends and customers. I am able to investigate, inspect, sort and solve the problem. I also provide safety tips at the conclusion of the task. I also can dis-assemble, relocate and re-assemble furniture on the same property. I provide my own tools and equipment. If our time is unsuitable at your location, I can offer to collect flatpack from your location, assemble it at my workshop and return the completion of assembled furniture at your location - Vehicle's total space size for Assembled unit/s is 1.8m by 0.85m by 0.60m. Please see my portfolio.
Wall mounting
I am specialised in wall mounting for all frame, mirror, bicycle rack, TV and others.
Purchase + Delivery + Assembly (Optional)
If you have got no time to do shopping, I can contact or check products online for stock within the store before confirming the order or purchase. Then I can deliver the order to the location or drop off. I also absolutely assemble furniture if required.
Inspection
I perform, assess and produce reports for customers with photos, video, measurement, condition and other specific details.
Delivery
Small to Medium items (max length -  1.95m by 0.90m. I secured and delivered various items from the pick-up point to designated destination. I also can deliver fast food, ‚ÄúFood for Thoughts‚Äù goods,  shopping delivery and items from any shops, offices or stores. Please check my portfolio of dimension sizes of my vehicle for your information.
Transport
SUV (registered in Victoria) - Passenger - I have SUV 7 seaters (that is 1 driver and up to 6 passengers). I am familiar with driving in Melbourne suburbs. I have no demerit points accrued on my driving license. I transported various items for customers. Ideal for urgent transport to Melbourne airport (Tullamarine). I have a jump start lead cable.
Selling platform
eBay, Gumtree and Facebook - I specialise in buying and selling items on eBay, Gumtree and Facebook. I have eBay, Gumtree and Facebook accounts with over 200 positive feedback. I also can provide tips especially on how to minimize expense costs. Please see my portfolio.
Labour
I specialise in repair, replace, dismantle, build, installation. I provide my own tools and equipment.
Office and Finance Administration
I worked as Media Reconciliation Officer in finance department for Advertising and Branding industry for 8 years. I also worked in various departments for State Government as Quality Assurance Records Officer for nearly 4 years. My role was to check and ensure that data were entered correctly and accordingly by a team of data entry officers. I have experience in MS Office Suites, mainly Excel with formulas and Word. I have basic skills in Adobe Photoshop and PDF creator as well.
Price Comparison
I provide reviews and feedback on any product and compare prices from various retailers.
High Pressure Cleaning
I own a High Pressure Petrol Cleaning unit with Deck and Patio cleaner. I performed surface cleaning on paving, concrete path, driveway and roof tile. I also can clean car exterior. Please see my portfolio.
Window Cleaning
I perform window cleaning interior and exterior for customers with my own squeegee, telescopic pole, cleaning products and equipment.
Lego
I love assembling Lego since when i was a child. I still crazy about these plastic bricks. It makes me creative, it helps me relax, it makes adults feel like a child again, it gives me a sense of freedom and it is fun to play with. My favourite Lego is - 42070 LEGO¬Æ Technic 6x6 All Terrain Tow Truck.
Tennis
I have been playing tennis for over 15 years and over. I competed two international tournaments in UK and Austria and various tournaments in Australia before I retired from Amateur tournament in 2006. I play regularly for tennis comp in local area. I can be a tennis partner for practice and provide coaching and tips.
I am Australian citizen and have legal to work in Australia. I have no disclosable court outcomes. I have ABN. 
I believe that you will be satisfied with my services.
Ensure you check out my portfolio of my tasks I did for customers.
For better viewing, please visit my Instagram - michaelkairtasker
To assign me to your task, please follow the below instructions:
     1) Open up your task ;
     2) Click on "Review Offers" ;
     3) Locate my name "Michael K." ; and
     4) Click on assign task.
Note
- Parking fees to be paid separately if unable to locate a public parking spot (mainly in CBD or inner city area) near the task location.
- Airtasker takes average 17% out of every offer, then I pay 10% GST as well and up to 30% for tax, depreciation tools and vehicle usages, business insurance and non slatutory regulation fees. My fee is all already inclusive so no further to pay unless additional fee for extra task that is not described in the task. If you are after a cheap job, I am NOT the right person for you.
 - All the images uploaded to this platform are intellectual property of Michael K. for Airtasker activities as worker. Download, copy, reproduce and use of the images are not permitted without full permission from the ownership.
¬© Michael K. Airtasker. 2021. All Rights Reserved.</v>
          </cell>
          <cell r="I185">
            <v>5</v>
          </cell>
          <cell r="J185">
            <v>1012</v>
          </cell>
          <cell r="K185">
            <v>1083</v>
          </cell>
          <cell r="L185">
            <v>0.99</v>
          </cell>
          <cell r="M185" t="str">
            <v>Assign / Contact me for discussion regarding my qualifications.</v>
          </cell>
          <cell r="N185" t="str">
            <v>IKEA furniture assembler,Shopping + Delivery,Window Cleaning with telescopic pole,Exterior car wash with high pressure cleaning,High Pressure cleaning for surfaces,Excel / Spreadsheet - Advanced,"Food for thought" delivery,Fast food away delivery,Flat-pack assembler,Office Administration 10yrs+,MS Office suites (latest 2010),Transporter -  small to medium size,Price comparison,Parcel delivery services,Tennis rallying / hitting partner,Rental / House / property inspection,Ebay buyer / power seller,Gumtree buyer / power seller,Google Mapping,Mystery shopper / customer,Record Management + Quality Assurance + Auditing,Purchasing and delivery,Coles Delivery,Lego assembler,Mirror and frame wall mounting</v>
          </cell>
          <cell r="O185" t="str">
            <v>English</v>
          </cell>
          <cell r="P185" t="str">
            <v>10 years+ finance in Advertising industry,5 years + in Records Management,7 years + Furniture assembly,4 years + Quality Assurance</v>
          </cell>
          <cell r="Q185" t="str">
            <v>Online,Walk,Car,Bicycle,Public transport - train / bus / tram</v>
          </cell>
          <cell r="R185" t="str">
            <v>08/05/2021, 18:29:53</v>
          </cell>
        </row>
        <row r="186">
          <cell r="A186" t="str">
            <v>Ryan P.</v>
          </cell>
          <cell r="B186" t="str">
            <v>Preston VIC, Australia</v>
          </cell>
          <cell r="C186" t="str">
            <v xml:space="preserve"> </v>
          </cell>
          <cell r="D186" t="str">
            <v>not electrician</v>
          </cell>
          <cell r="E186" t="str">
            <v>not electrician</v>
          </cell>
          <cell r="F186" t="str">
            <v>not electrician</v>
          </cell>
          <cell r="G186" t="str">
            <v>not electrician</v>
          </cell>
          <cell r="H186" t="str">
            <v xml:space="preserve"> </v>
          </cell>
          <cell r="I186">
            <v>5</v>
          </cell>
          <cell r="J186">
            <v>402</v>
          </cell>
          <cell r="K186">
            <v>424</v>
          </cell>
          <cell r="L186">
            <v>0.99</v>
          </cell>
          <cell r="M186" t="str">
            <v xml:space="preserve"> </v>
          </cell>
          <cell r="N186" t="str">
            <v xml:space="preserve"> </v>
          </cell>
          <cell r="O186" t="str">
            <v xml:space="preserve"> </v>
          </cell>
          <cell r="P186" t="str">
            <v xml:space="preserve"> </v>
          </cell>
          <cell r="Q186" t="str">
            <v xml:space="preserve"> </v>
          </cell>
          <cell r="R186" t="str">
            <v>08/05/2021, 18:33:40</v>
          </cell>
        </row>
        <row r="187">
          <cell r="A187" t="str">
            <v>Michael T.</v>
          </cell>
          <cell r="B187" t="str">
            <v>Brunswick, Victoria, Australia</v>
          </cell>
          <cell r="C187" t="str">
            <v xml:space="preserve"> </v>
          </cell>
          <cell r="D187" t="str">
            <v>not electrician</v>
          </cell>
          <cell r="E187" t="str">
            <v>not electrician</v>
          </cell>
          <cell r="F187" t="str">
            <v>not electrician</v>
          </cell>
          <cell r="G187" t="str">
            <v>not electrician</v>
          </cell>
          <cell r="H187" t="str">
            <v xml:space="preserve"> </v>
          </cell>
          <cell r="I187">
            <v>4.9000000000000004</v>
          </cell>
          <cell r="J187">
            <v>379</v>
          </cell>
          <cell r="K187">
            <v>464</v>
          </cell>
          <cell r="L187">
            <v>0.95</v>
          </cell>
          <cell r="M187" t="str">
            <v xml:space="preserve"> </v>
          </cell>
          <cell r="N187" t="str">
            <v xml:space="preserve"> </v>
          </cell>
          <cell r="O187" t="str">
            <v>English</v>
          </cell>
          <cell r="P187" t="str">
            <v xml:space="preserve"> </v>
          </cell>
          <cell r="Q187" t="str">
            <v>Online,Walk,Car</v>
          </cell>
          <cell r="R187" t="str">
            <v>08/05/2021, 18:33:47</v>
          </cell>
        </row>
        <row r="188">
          <cell r="A188" t="str">
            <v>Tim A.</v>
          </cell>
          <cell r="B188" t="str">
            <v>Melbourne VIC, Australia</v>
          </cell>
          <cell r="C188" t="str">
            <v xml:space="preserve"> </v>
          </cell>
          <cell r="D188" t="str">
            <v>not electrician</v>
          </cell>
          <cell r="E188" t="str">
            <v>not electrician</v>
          </cell>
          <cell r="F188" t="str">
            <v>not electrician</v>
          </cell>
          <cell r="G188" t="str">
            <v>not electrician</v>
          </cell>
          <cell r="H188" t="str">
            <v>Are you looking for a service provider who specialises in range of cleaning duties from End of Lease to Commercial Cleaning Look no further, as someone who works in Industrial Cleaning  UP TODATE is ready to assist you in providing a comprehensive solution for cleaning up the accumulated dirt on ranging From (Private cleaning , End of Lease and Commercial Cleaning  )
* Deep cleaning and vacuuming of carpets to eradicate odour, stains and dirt
* Glass cleaning of room partitions and windows for a spotless and professional look
* Bathroom cleaning  for hygiene and convenience
* Dusting of cobwebs and dust on furniture and walls for cleanliness
* Floors swept to remove debris and dust
* Waste bins changed
* When it comes to cleaning, attention to details is vital and customer satisfaction is what we strive for 
* Eco friendly Cleaning products which are safe for family and pet
With thorough and excellent detail to work we are sure to wow you with our service</v>
          </cell>
          <cell r="I188">
            <v>4.9000000000000004</v>
          </cell>
          <cell r="J188">
            <v>129</v>
          </cell>
          <cell r="K188">
            <v>142</v>
          </cell>
          <cell r="L188">
            <v>0.91</v>
          </cell>
          <cell r="M188" t="str">
            <v>Diploma</v>
          </cell>
          <cell r="N188" t="str">
            <v>Domestic and commercial cleaning and house keeping</v>
          </cell>
          <cell r="O188" t="str">
            <v>English</v>
          </cell>
          <cell r="P188" t="str">
            <v>Carer / cleaner</v>
          </cell>
          <cell r="Q188" t="str">
            <v>Car</v>
          </cell>
          <cell r="R188" t="str">
            <v>08/05/2021, 18:33:51</v>
          </cell>
        </row>
        <row r="189">
          <cell r="A189" t="str">
            <v>T T.</v>
          </cell>
          <cell r="B189" t="str">
            <v>Northcote VIC 3070, Australia</v>
          </cell>
          <cell r="C189" t="str">
            <v xml:space="preserve"> </v>
          </cell>
          <cell r="D189" t="str">
            <v>not electrician</v>
          </cell>
          <cell r="E189" t="str">
            <v>not electrician</v>
          </cell>
          <cell r="F189" t="str">
            <v>not electrician</v>
          </cell>
          <cell r="G189" t="str">
            <v>not electrician</v>
          </cell>
          <cell r="H189" t="str">
            <v xml:space="preserve"> </v>
          </cell>
          <cell r="I189">
            <v>4.9000000000000004</v>
          </cell>
          <cell r="J189">
            <v>59</v>
          </cell>
          <cell r="K189">
            <v>80</v>
          </cell>
          <cell r="L189">
            <v>0.77</v>
          </cell>
          <cell r="M189" t="str">
            <v xml:space="preserve"> </v>
          </cell>
          <cell r="N189" t="str">
            <v xml:space="preserve"> </v>
          </cell>
          <cell r="O189" t="str">
            <v xml:space="preserve"> </v>
          </cell>
          <cell r="P189" t="str">
            <v xml:space="preserve"> </v>
          </cell>
          <cell r="Q189" t="str">
            <v xml:space="preserve"> </v>
          </cell>
          <cell r="R189" t="str">
            <v>08/05/2021, 18:33:53</v>
          </cell>
        </row>
        <row r="190">
          <cell r="A190" t="str">
            <v>Kazz S.</v>
          </cell>
          <cell r="B190" t="str">
            <v>Craigieburn VIC, Australia</v>
          </cell>
          <cell r="C190" t="str">
            <v xml:space="preserve"> </v>
          </cell>
          <cell r="D190" t="str">
            <v>not electrician</v>
          </cell>
          <cell r="E190" t="str">
            <v>not electrician</v>
          </cell>
          <cell r="F190" t="str">
            <v>not electrician</v>
          </cell>
          <cell r="G190" t="str">
            <v>not electrician</v>
          </cell>
          <cell r="H190" t="str">
            <v xml:space="preserve"> </v>
          </cell>
          <cell r="I190">
            <v>5</v>
          </cell>
          <cell r="J190">
            <v>13</v>
          </cell>
          <cell r="K190">
            <v>17</v>
          </cell>
          <cell r="L190">
            <v>0.94</v>
          </cell>
          <cell r="M190" t="str">
            <v xml:space="preserve"> </v>
          </cell>
          <cell r="N190" t="str">
            <v xml:space="preserve"> </v>
          </cell>
          <cell r="O190" t="str">
            <v xml:space="preserve"> </v>
          </cell>
          <cell r="P190" t="str">
            <v xml:space="preserve"> </v>
          </cell>
          <cell r="Q190" t="str">
            <v xml:space="preserve"> </v>
          </cell>
          <cell r="R190" t="str">
            <v>08/05/2021, 18:33:55</v>
          </cell>
        </row>
        <row r="191">
          <cell r="A191" t="str">
            <v>Tony B.</v>
          </cell>
          <cell r="B191" t="str">
            <v>Dingley Village VIC, Australia</v>
          </cell>
          <cell r="C191" t="str">
            <v xml:space="preserve"> </v>
          </cell>
          <cell r="D191" t="str">
            <v>not electrician</v>
          </cell>
          <cell r="E191" t="str">
            <v>not electrician</v>
          </cell>
          <cell r="F191" t="str">
            <v>not electrician</v>
          </cell>
          <cell r="G191" t="str">
            <v>not electrician</v>
          </cell>
          <cell r="H191" t="str">
            <v>REMOVE AND RECYCLE_x000D_
We carefully sort and seperate all collected product and distribute to our specially sourced RECYCLING network and donate items if possible. We avoid adding to landfill where possible to help ensure the sustainability of the future generations. _x000D_
_x000D_
‚ôªÔ∏èCardboard, Polystyrene, Plastic packaging_x000D_
‚ôªÔ∏èWashing machine, Dryer, Fridges_x000D_
‚ôªÔ∏èE waste, TV‚Äôs, Computers, Appliances _x000D_
‚ôªÔ∏èRecycling commitment _x000D_
‚ôªÔ∏èABN_x000D_
‚ôªÔ∏èInsurances _x000D_
‚ôªÔ∏èPolice check_x000D_
‚ôªÔ∏èWWC certification_x000D_
üí≤Price quoted all inclusive_x000D_
üí≤No more to pay_x000D_
_x000D_
_x000D_
GENERAL TRANSPORTING _x000D_
‚úÖPacking and equipment supplied_x000D_
‚úÖ2nd helper as required_x000D_
‚úÖLarge enclosed van_x000D_
_x000D_
‚ÄúDelivering a difference‚Äù</v>
          </cell>
          <cell r="I191">
            <v>5</v>
          </cell>
          <cell r="J191">
            <v>97</v>
          </cell>
          <cell r="K191">
            <v>104</v>
          </cell>
          <cell r="L191">
            <v>0.97</v>
          </cell>
          <cell r="M191" t="str">
            <v xml:space="preserve"> </v>
          </cell>
          <cell r="N191" t="str">
            <v>Recycle,Remove,Whitegoods,Fridge,Washing machine,Dishwasher,Cardboard,Packaging,Polystyrene,Courier,Transport</v>
          </cell>
          <cell r="O191" t="str">
            <v>English</v>
          </cell>
          <cell r="P191" t="str">
            <v>Recycling specialist,Courier deliveries,Rubbish removal</v>
          </cell>
          <cell r="Q191" t="str">
            <v>Truck</v>
          </cell>
          <cell r="R191" t="str">
            <v>08/05/2021, 18:33:58</v>
          </cell>
        </row>
        <row r="192">
          <cell r="A192" t="str">
            <v>Murray V.</v>
          </cell>
          <cell r="B192" t="str">
            <v>Melbourne VIC, Australia</v>
          </cell>
          <cell r="C192" t="str">
            <v xml:space="preserve"> </v>
          </cell>
          <cell r="D192" t="str">
            <v>not electrician</v>
          </cell>
          <cell r="E192" t="str">
            <v>not electrician</v>
          </cell>
          <cell r="F192" t="str">
            <v>not electrician</v>
          </cell>
          <cell r="G192" t="str">
            <v>not electrician</v>
          </cell>
          <cell r="H192" t="str">
            <v>* ATV
* Can Am
* Canoes
* Coffee Carts
* Golf Buggy
* Go Karts
* Kayaks
* Light Aircraft
* Mobility Scooters
* Motorcycles
* Off Road Buggy
* Quad Bikes
* Ride On Mowers
* Trikes
* Tuk Tuks
* Wood Chippers
* Driving Vehicles
* Towing Boats
* Towing Camper Trailers
* Towing Caravans 
* Towing Food Trailers
* Towing Horse Floats
* Towing Jet Skis
* Smoke Free Pet Transport
* Furniture Removal
* Hard Rubbish Removal
* Local &amp; Interstate Deliveries
* Enclosed furniture trailer
* Motorcycle trailer
* Tandem trailer fitted with a winch
*************************************
* NO additional charges for after hours. weekends and public holiday deliveries
*************************************
* COVID TRAVEL RESTRICTIONS MAY CHANGE
* BORDER CLOSURES MAY CHANGE
*TRANSIT DATES &amp; TIME FRAMES are estimated only and not locked in. 
* DELAYS MAY OCCUR due to weather conditions, roadworks, public holidays etc. 
* NEED TO HAVE FLEXIBILITY with pickup and delivery requirements.
*************************************</v>
          </cell>
          <cell r="I192">
            <v>4.5999999999999996</v>
          </cell>
          <cell r="J192">
            <v>1251</v>
          </cell>
          <cell r="K192">
            <v>1489</v>
          </cell>
          <cell r="L192">
            <v>0.9</v>
          </cell>
          <cell r="M192" t="str">
            <v xml:space="preserve"> </v>
          </cell>
          <cell r="N192" t="str">
            <v>HA licence,Motorcycle licence,Forklift licence</v>
          </cell>
          <cell r="O192" t="str">
            <v>English</v>
          </cell>
          <cell r="P192" t="str">
            <v>Truck driver,Motorcycle transporter</v>
          </cell>
          <cell r="Q192" t="str">
            <v>Long wheel based van,Enclosed furniture trailer,16ft modified open trailer,Motorcycle trailer</v>
          </cell>
          <cell r="R192" t="str">
            <v>08/05/2021, 18:34:02</v>
          </cell>
        </row>
        <row r="193">
          <cell r="A193" t="str">
            <v>Jason M.</v>
          </cell>
          <cell r="B193" t="str">
            <v>Cranbourne, Victoria, Australia</v>
          </cell>
          <cell r="C193" t="str">
            <v xml:space="preserve"> </v>
          </cell>
          <cell r="D193" t="str">
            <v>electrician</v>
          </cell>
          <cell r="E193" t="str">
            <v>not electrician</v>
          </cell>
          <cell r="F193" t="str">
            <v>not electrician</v>
          </cell>
          <cell r="G193" t="str">
            <v>not electrician</v>
          </cell>
          <cell r="H193" t="str">
            <v>I am a licensed Electrician and Registered Electrical Contractor with my own business and have over 14 years of experience in all aspects of electrical work and have all relevant insurances. REC:30797</v>
          </cell>
          <cell r="I193">
            <v>5</v>
          </cell>
          <cell r="J193">
            <v>28</v>
          </cell>
          <cell r="K193">
            <v>30</v>
          </cell>
          <cell r="L193">
            <v>0.96</v>
          </cell>
          <cell r="M193" t="str">
            <v xml:space="preserve"> </v>
          </cell>
          <cell r="N193" t="str">
            <v xml:space="preserve"> </v>
          </cell>
          <cell r="O193" t="str">
            <v xml:space="preserve"> </v>
          </cell>
          <cell r="P193" t="str">
            <v xml:space="preserve"> </v>
          </cell>
          <cell r="Q193" t="str">
            <v xml:space="preserve"> </v>
          </cell>
          <cell r="R193" t="str">
            <v>08/05/2021, 18:29:44</v>
          </cell>
        </row>
        <row r="194">
          <cell r="A194" t="str">
            <v>Tim B.</v>
          </cell>
          <cell r="B194" t="str">
            <v>Gordon VIC, Australia</v>
          </cell>
          <cell r="C194" t="str">
            <v xml:space="preserve"> </v>
          </cell>
          <cell r="D194" t="str">
            <v>not electrician</v>
          </cell>
          <cell r="E194" t="str">
            <v>not electrician</v>
          </cell>
          <cell r="F194" t="str">
            <v>not electrician</v>
          </cell>
          <cell r="G194" t="str">
            <v>not electrician</v>
          </cell>
          <cell r="H194" t="str">
            <v>Able to perform a wide range of activities including landscaping, gardening, driving, welding, general home and mechanical repairs.  Have White Card.</v>
          </cell>
          <cell r="I194">
            <v>5</v>
          </cell>
          <cell r="J194">
            <v>14</v>
          </cell>
          <cell r="K194">
            <v>14</v>
          </cell>
          <cell r="L194">
            <v>1</v>
          </cell>
          <cell r="M194" t="str">
            <v xml:space="preserve"> </v>
          </cell>
          <cell r="N194" t="str">
            <v xml:space="preserve"> </v>
          </cell>
          <cell r="O194" t="str">
            <v xml:space="preserve"> </v>
          </cell>
          <cell r="P194" t="str">
            <v xml:space="preserve"> </v>
          </cell>
          <cell r="Q194" t="str">
            <v xml:space="preserve"> </v>
          </cell>
          <cell r="R194" t="str">
            <v>08/05/2021, 18:34:06</v>
          </cell>
        </row>
        <row r="195">
          <cell r="A195" t="str">
            <v>Michael W.</v>
          </cell>
          <cell r="B195" t="str">
            <v>Wyndham Vale VIC, Australia</v>
          </cell>
          <cell r="C195" t="str">
            <v xml:space="preserve"> </v>
          </cell>
          <cell r="D195" t="str">
            <v>not electrician</v>
          </cell>
          <cell r="E195" t="str">
            <v>not electrician</v>
          </cell>
          <cell r="F195" t="str">
            <v>not electrician</v>
          </cell>
          <cell r="G195" t="str">
            <v>not electrician</v>
          </cell>
          <cell r="H195" t="str">
            <v>Hello and welcome to my profile!
I maybe new to airtasker but I am certainly not new to hard work!
If you assign me to your job you will not be disappointed. I‚Äôm not here to waste my time or yours.
I have ran my own property maintenance company for the last several years and now I am branching out onto social platforms. 
Some of the services I offer include : 
‚Ä¢ Rubbish Removal 
‚Ä¢ Ongoing or casual lawn care
‚Ä¢ Furniture delivery/assemble 
‚Ä¢ Handyman
‚Ä¢ Lots more
I have an Uptoo date insurance/public liability and abn registered. 
All my rubbish removal tasks are done legally and disposed off at either the Tip, recycling center or donated.
I look forward to working with you!
Regards
Micoah PM</v>
          </cell>
          <cell r="I195">
            <v>5</v>
          </cell>
          <cell r="J195">
            <v>130</v>
          </cell>
          <cell r="K195">
            <v>136</v>
          </cell>
          <cell r="L195">
            <v>0.81</v>
          </cell>
          <cell r="M195" t="str">
            <v xml:space="preserve"> </v>
          </cell>
          <cell r="N195" t="str">
            <v xml:space="preserve"> </v>
          </cell>
          <cell r="O195" t="str">
            <v xml:space="preserve"> </v>
          </cell>
          <cell r="P195" t="str">
            <v xml:space="preserve"> </v>
          </cell>
          <cell r="Q195" t="str">
            <v xml:space="preserve"> </v>
          </cell>
          <cell r="R195" t="str">
            <v>08/05/2021, 18:34:09</v>
          </cell>
        </row>
        <row r="196">
          <cell r="A196" t="str">
            <v>Emily R.</v>
          </cell>
          <cell r="B196" t="str">
            <v>Cheltenham VIC 3192, Australia</v>
          </cell>
          <cell r="C196" t="str">
            <v xml:space="preserve"> </v>
          </cell>
          <cell r="D196" t="str">
            <v>not electrician</v>
          </cell>
          <cell r="E196" t="str">
            <v>not electrician</v>
          </cell>
          <cell r="F196" t="str">
            <v>not electrician</v>
          </cell>
          <cell r="G196" t="str">
            <v>not electrician</v>
          </cell>
          <cell r="H196" t="str">
            <v>If your after a cleaner,that's fast thorough &amp; one who'll treat your home with respect... Look no further!! I'm extremely efficient &amp; love turning any room into a before &amp; after reveal. You won't be dissapointes.
I also can tidy your garden, from hedges, trees &amp; mow lawns.
I love to paint houses, I have alot of experience with around 10+ properties under my belt. I'll cut your quotes down by25-50% depending on the job size.
Put your faith in me &amp; I'll complete any task as if it were for myself.</v>
          </cell>
          <cell r="I196">
            <v>4.9000000000000004</v>
          </cell>
          <cell r="J196">
            <v>43</v>
          </cell>
          <cell r="K196">
            <v>53</v>
          </cell>
          <cell r="L196">
            <v>0.6</v>
          </cell>
          <cell r="M196" t="str">
            <v>Completed year 12</v>
          </cell>
          <cell r="N196" t="str">
            <v>Cleaning, house paint, gardening</v>
          </cell>
          <cell r="O196" t="str">
            <v>Un poco italiano,English</v>
          </cell>
          <cell r="P196" t="str">
            <v>Private cleaning in family homes</v>
          </cell>
          <cell r="Q196" t="str">
            <v>Car</v>
          </cell>
          <cell r="R196" t="str">
            <v>08/05/2021, 18:34:11</v>
          </cell>
        </row>
        <row r="197">
          <cell r="A197" t="str">
            <v>Marcus C.</v>
          </cell>
          <cell r="B197" t="str">
            <v>Ferntree Gully, Victoria, 3156, Australia</v>
          </cell>
          <cell r="C197" t="str">
            <v xml:space="preserve"> </v>
          </cell>
          <cell r="D197" t="str">
            <v>not electrician</v>
          </cell>
          <cell r="E197" t="str">
            <v>not electrician</v>
          </cell>
          <cell r="F197" t="str">
            <v>not electrician</v>
          </cell>
          <cell r="G197" t="str">
            <v>not electrician</v>
          </cell>
          <cell r="H197" t="str">
            <v>Why choose us?
Small family owned and run business.
We prioritise our customers, meaning your needs come first.
We are fully insured with public liabilities and marine carriers insurance.
We have obtained a police and working with children's check for you peace of mind.
We are two young Aussie blokes, with a can do attitude and the drive for efficiency.</v>
          </cell>
          <cell r="I197">
            <v>4.9000000000000004</v>
          </cell>
          <cell r="J197">
            <v>236</v>
          </cell>
          <cell r="K197">
            <v>292</v>
          </cell>
          <cell r="L197">
            <v>0.94</v>
          </cell>
          <cell r="M197" t="str">
            <v xml:space="preserve"> </v>
          </cell>
          <cell r="N197" t="str">
            <v xml:space="preserve"> </v>
          </cell>
          <cell r="O197" t="str">
            <v xml:space="preserve"> </v>
          </cell>
          <cell r="P197" t="str">
            <v>Logistics</v>
          </cell>
          <cell r="Q197" t="str">
            <v>Online,Truck,Car</v>
          </cell>
          <cell r="R197" t="str">
            <v>08/05/2021, 18:34:14</v>
          </cell>
        </row>
        <row r="198">
          <cell r="A198" t="str">
            <v>Benny M.</v>
          </cell>
          <cell r="B198" t="str">
            <v>Windsor VIC, Australia</v>
          </cell>
          <cell r="C198" t="str">
            <v xml:space="preserve"> </v>
          </cell>
          <cell r="D198" t="str">
            <v>not electrician</v>
          </cell>
          <cell r="E198" t="str">
            <v>not electrician</v>
          </cell>
          <cell r="F198" t="str">
            <v>not electrician</v>
          </cell>
          <cell r="G198" t="str">
            <v>not electrician</v>
          </cell>
          <cell r="H198" t="str">
            <v>Want to help people with my free time and make some extra coin.</v>
          </cell>
          <cell r="I198">
            <v>5</v>
          </cell>
          <cell r="J198">
            <v>6</v>
          </cell>
          <cell r="K198">
            <v>6</v>
          </cell>
          <cell r="L198">
            <v>0.85</v>
          </cell>
          <cell r="M198" t="str">
            <v xml:space="preserve"> </v>
          </cell>
          <cell r="N198" t="str">
            <v xml:space="preserve"> </v>
          </cell>
          <cell r="O198" t="str">
            <v xml:space="preserve"> </v>
          </cell>
          <cell r="P198" t="str">
            <v xml:space="preserve"> </v>
          </cell>
          <cell r="Q198" t="str">
            <v xml:space="preserve"> </v>
          </cell>
          <cell r="R198" t="str">
            <v>08/05/2021, 18:34:15</v>
          </cell>
        </row>
        <row r="199">
          <cell r="A199" t="str">
            <v>Konstantina  T.</v>
          </cell>
          <cell r="B199" t="str">
            <v>Hawthorn East VIC, Australia</v>
          </cell>
          <cell r="C199" t="str">
            <v xml:space="preserve"> </v>
          </cell>
          <cell r="D199" t="str">
            <v>not electrician</v>
          </cell>
          <cell r="E199" t="str">
            <v>not electrician</v>
          </cell>
          <cell r="F199" t="str">
            <v>not electrician</v>
          </cell>
          <cell r="G199" t="str">
            <v>not electrician</v>
          </cell>
          <cell r="H199" t="str">
            <v>Hi, I have over 25 years experience working in Art galleries as a fine art installer / curator.  I run a professional art and mirror installation company and also a fully insured home maintenance business.
I have extensive experience mounting art work, mounting picture hanging rails, TVs, shelving, mirrors and anything else that needs to be mounted. Note I also supply all types of picture hanging railing systems and TV brackets if a customer requires this. 
I ensure it‚Äôs mounted securely using all the right hardware and tools. Attention to detail is always a priority and also making sure it is level and secured.
I cater to residential and commercial clients.</v>
          </cell>
          <cell r="I199">
            <v>5</v>
          </cell>
          <cell r="J199">
            <v>452</v>
          </cell>
          <cell r="K199">
            <v>524</v>
          </cell>
          <cell r="L199">
            <v>0.94</v>
          </cell>
          <cell r="M199" t="str">
            <v>Professional Art Hanger,Expert Mirror Mounting,Tv Mounting Expert,Framing Expert,Professional Mirror Hanging,Art Curator,Professional Pictures Railing installer</v>
          </cell>
          <cell r="N199" t="str">
            <v>Mounting artwork,Mounting mirrors,TV mounting,Home maintenance,Complex Repair,Art Gallery Installer,Pictures Railing Installer,Art Curator,Complex Artwork Installer</v>
          </cell>
          <cell r="O199" t="str">
            <v>Spanish,Greek,English</v>
          </cell>
          <cell r="P199" t="str">
            <v>TV mounting,Installing and mounting sound bars,Painting,General plumbing,Carpentry,Mounting window air conditioner,Complex handy work,Installing doorbell camera,Changing door handles and locks,Delivery</v>
          </cell>
          <cell r="Q199" t="str">
            <v>Car,Truck,Online</v>
          </cell>
          <cell r="R199" t="str">
            <v>08/05/2021, 18:34:19</v>
          </cell>
        </row>
        <row r="200">
          <cell r="A200" t="str">
            <v>David C.</v>
          </cell>
          <cell r="B200" t="str">
            <v>Marshall VIC, Australia</v>
          </cell>
          <cell r="C200" t="str">
            <v xml:space="preserve"> </v>
          </cell>
          <cell r="D200" t="str">
            <v>not electrician</v>
          </cell>
          <cell r="E200" t="str">
            <v>not electrician</v>
          </cell>
          <cell r="F200" t="str">
            <v>not electrician</v>
          </cell>
          <cell r="G200" t="str">
            <v>not electrician</v>
          </cell>
          <cell r="H200" t="str">
            <v>I have a mini excavator and mini skid steer, I can did trenches, post holes, shift dirt , level gardens and heaps of other jobs. My machines are less than a metre wide and can access most hard to get to places. I also now have a little tip truck to deliver or remove dirt, wood chips rubbish etc</v>
          </cell>
          <cell r="I200">
            <v>5</v>
          </cell>
          <cell r="J200">
            <v>113</v>
          </cell>
          <cell r="K200">
            <v>131</v>
          </cell>
          <cell r="L200">
            <v>0.97</v>
          </cell>
          <cell r="M200" t="str">
            <v xml:space="preserve"> </v>
          </cell>
          <cell r="N200" t="str">
            <v>Earthmoving, tip truck , moving heavy items , chef by trade and former publican</v>
          </cell>
          <cell r="O200" t="str">
            <v xml:space="preserve"> </v>
          </cell>
          <cell r="P200" t="str">
            <v>30 years chef, hospitality, hotelier. Started life on a farm and still live that way, honesty and integrity are priorities, learnt earthmoving operations from age 6 and have never stopped loving it</v>
          </cell>
          <cell r="Q200" t="str">
            <v xml:space="preserve"> </v>
          </cell>
          <cell r="R200" t="str">
            <v>08/05/2021, 18:34:23</v>
          </cell>
        </row>
        <row r="201">
          <cell r="A201" t="str">
            <v>Matt B.</v>
          </cell>
          <cell r="B201" t="str">
            <v>Mornington VIC, Australia</v>
          </cell>
          <cell r="C201" t="str">
            <v xml:space="preserve"> </v>
          </cell>
          <cell r="D201" t="str">
            <v>not electrician</v>
          </cell>
          <cell r="E201" t="str">
            <v>not electrician</v>
          </cell>
          <cell r="F201" t="str">
            <v>not electrician</v>
          </cell>
          <cell r="G201" t="str">
            <v>not electrician</v>
          </cell>
          <cell r="H201" t="str">
            <v xml:space="preserve"> </v>
          </cell>
          <cell r="I201">
            <v>5</v>
          </cell>
          <cell r="J201">
            <v>8</v>
          </cell>
          <cell r="K201">
            <v>10</v>
          </cell>
          <cell r="L201">
            <v>0.83</v>
          </cell>
          <cell r="M201" t="str">
            <v xml:space="preserve"> </v>
          </cell>
          <cell r="N201" t="str">
            <v xml:space="preserve"> </v>
          </cell>
          <cell r="O201" t="str">
            <v xml:space="preserve"> </v>
          </cell>
          <cell r="P201" t="str">
            <v xml:space="preserve"> </v>
          </cell>
          <cell r="Q201" t="str">
            <v xml:space="preserve"> </v>
          </cell>
          <cell r="R201" t="str">
            <v>08/05/2021, 18:34:25</v>
          </cell>
        </row>
        <row r="202">
          <cell r="A202" t="str">
            <v>Christine N.</v>
          </cell>
          <cell r="B202" t="str">
            <v>Plumpton VIC, Australia</v>
          </cell>
          <cell r="C202" t="str">
            <v xml:space="preserve"> </v>
          </cell>
          <cell r="D202" t="str">
            <v>not electrician</v>
          </cell>
          <cell r="E202" t="str">
            <v>not electrician</v>
          </cell>
          <cell r="F202" t="str">
            <v>not electrician</v>
          </cell>
          <cell r="G202" t="str">
            <v>not electrician</v>
          </cell>
          <cell r="H202" t="str">
            <v xml:space="preserve"> </v>
          </cell>
          <cell r="I202" t="str">
            <v xml:space="preserve"> </v>
          </cell>
          <cell r="J202" t="str">
            <v xml:space="preserve"> </v>
          </cell>
          <cell r="K202" t="str">
            <v xml:space="preserve"> </v>
          </cell>
          <cell r="L202" t="str">
            <v xml:space="preserve"> </v>
          </cell>
          <cell r="M202" t="str">
            <v xml:space="preserve"> </v>
          </cell>
          <cell r="N202" t="str">
            <v xml:space="preserve"> </v>
          </cell>
          <cell r="O202" t="str">
            <v xml:space="preserve"> </v>
          </cell>
          <cell r="P202" t="str">
            <v xml:space="preserve"> </v>
          </cell>
          <cell r="Q202" t="str">
            <v xml:space="preserve"> </v>
          </cell>
          <cell r="R202" t="str">
            <v>08/05/2021, 18:34:26</v>
          </cell>
        </row>
        <row r="203">
          <cell r="A203" t="str">
            <v>Danny S.</v>
          </cell>
          <cell r="B203" t="str">
            <v>Westmeadows VIC 3049, Australia</v>
          </cell>
          <cell r="C203" t="str">
            <v xml:space="preserve"> </v>
          </cell>
          <cell r="D203" t="str">
            <v>not electrician</v>
          </cell>
          <cell r="E203" t="str">
            <v>not electrician</v>
          </cell>
          <cell r="F203" t="str">
            <v>not electrician</v>
          </cell>
          <cell r="G203" t="str">
            <v>not electrician</v>
          </cell>
          <cell r="H203" t="str">
            <v>I'm very hard worker an do my best  to help people out anyway I can. I've got a 07' ford ranger ute an 9x5 caged trailer so no problems on the big jobs.
I also do handyman jobs on the Side including:
* Farm clean outs 
* Scrap metal removal
* White goods removed
* Gardening
* household rubbish.
* Hard rubbish ( house, office ect )
* Tree cutting 
* Green waste removal
* Demolition ( non load bearing )
* office strip outs 
* Dismantling- Beds/ cubby house/ playground.
+ much more üëå
* I have all my own equipment.
* Registered ABN</v>
          </cell>
          <cell r="I203">
            <v>5</v>
          </cell>
          <cell r="J203">
            <v>397</v>
          </cell>
          <cell r="K203">
            <v>435</v>
          </cell>
          <cell r="L203">
            <v>0.93</v>
          </cell>
          <cell r="M203" t="str">
            <v>Penola Catholic College</v>
          </cell>
          <cell r="N203" t="str">
            <v>Rubbish removal,Truck driving (hc) license,Lawn mowing/gardening,Gardening,Scrap metal removed,Whitegoods removed,Carpet removed,Demolition ( non load bearing ),Cardboard removed</v>
          </cell>
          <cell r="O203" t="str">
            <v>English,Very little Indonesian</v>
          </cell>
          <cell r="P203" t="str">
            <v>Moore building supplies,Mc Arthur's express,Sharkey's Scrappin,Rob's recycling,Eroma (natural candle supply ),Sharkey's plastering</v>
          </cell>
          <cell r="Q203" t="str">
            <v>Online,Walk,Drive,Ride</v>
          </cell>
          <cell r="R203" t="str">
            <v>08/05/2021, 18:34:31</v>
          </cell>
        </row>
        <row r="204">
          <cell r="A204" t="str">
            <v>Mujeeb U.</v>
          </cell>
          <cell r="B204" t="str">
            <v>Thornbury VIC, Australia</v>
          </cell>
          <cell r="C204" t="str">
            <v xml:space="preserve"> </v>
          </cell>
          <cell r="D204" t="str">
            <v>not electrician</v>
          </cell>
          <cell r="E204" t="str">
            <v>not electrician</v>
          </cell>
          <cell r="F204" t="str">
            <v>not electrician</v>
          </cell>
          <cell r="G204" t="str">
            <v>not electrician</v>
          </cell>
          <cell r="H204" t="str">
            <v>TEAM OF 2 EXPERIENCED MOVERS.
REGISTERED BUSINESS WITH PERMIT TO WORK.
We are fully insured, with the option of a 2T van or a 4.5T truck depending on the size of the move.
We carry trolleys/dolly for a stress free move and blankets/straps to secure the load.
Please check our 5 star ‚≠ê reviews for your peace of mind.
**Please advise if using afterpay as it incurs an extra charge.
**COVID-19 Business plan in place.
Cheers</v>
          </cell>
          <cell r="I204">
            <v>5</v>
          </cell>
          <cell r="J204">
            <v>1186</v>
          </cell>
          <cell r="K204">
            <v>1330</v>
          </cell>
          <cell r="L204">
            <v>0.97</v>
          </cell>
          <cell r="M204" t="str">
            <v>Bachelor in IT,Diploma in Graphic design,Advance Diploma in Computer securities and networks</v>
          </cell>
          <cell r="N204" t="str">
            <v>Computer Repairs,Handyman,Warehouse,Cleaner,Removalists,Furniture assembly</v>
          </cell>
          <cell r="O204" t="str">
            <v>English</v>
          </cell>
          <cell r="P204" t="str">
            <v>Removalists,Furniture assembly</v>
          </cell>
          <cell r="Q204" t="str">
            <v>Van,Car,Walk,Train,Tram,Bus,Fly,Truck</v>
          </cell>
          <cell r="R204" t="str">
            <v>08/05/2021, 18:34:35</v>
          </cell>
        </row>
        <row r="205">
          <cell r="A205" t="str">
            <v>Geoff P.</v>
          </cell>
          <cell r="B205" t="str">
            <v>Mount Martha VIC, Australia</v>
          </cell>
          <cell r="C205" t="str">
            <v xml:space="preserve"> </v>
          </cell>
          <cell r="D205" t="str">
            <v>not electrician</v>
          </cell>
          <cell r="E205" t="str">
            <v>electrician</v>
          </cell>
          <cell r="F205" t="str">
            <v>not electrician</v>
          </cell>
          <cell r="G205" t="str">
            <v>not electrician</v>
          </cell>
          <cell r="H205" t="str">
            <v xml:space="preserve"> </v>
          </cell>
          <cell r="I205">
            <v>4.9000000000000004</v>
          </cell>
          <cell r="J205">
            <v>60</v>
          </cell>
          <cell r="K205">
            <v>69</v>
          </cell>
          <cell r="L205">
            <v>0.98</v>
          </cell>
          <cell r="M205" t="str">
            <v>A grade electrical licence A28018,Electrical contractor licence,Data cabler licence</v>
          </cell>
          <cell r="N205" t="str">
            <v xml:space="preserve"> </v>
          </cell>
          <cell r="O205" t="str">
            <v xml:space="preserve"> </v>
          </cell>
          <cell r="P205" t="str">
            <v xml:space="preserve"> </v>
          </cell>
          <cell r="Q205" t="str">
            <v>Car</v>
          </cell>
          <cell r="R205" t="str">
            <v>08/05/2021, 18:34:39</v>
          </cell>
        </row>
        <row r="206">
          <cell r="A206" t="str">
            <v>Andrew B.</v>
          </cell>
          <cell r="B206" t="str">
            <v>Thornbury VIC, Australia</v>
          </cell>
          <cell r="C206" t="str">
            <v xml:space="preserve"> </v>
          </cell>
          <cell r="D206" t="str">
            <v>not electrician</v>
          </cell>
          <cell r="E206" t="str">
            <v>not electrician</v>
          </cell>
          <cell r="F206" t="str">
            <v>not electrician</v>
          </cell>
          <cell r="G206" t="str">
            <v>not electrician</v>
          </cell>
          <cell r="H206" t="str">
            <v>This user has not entered any details about themselves yet.</v>
          </cell>
          <cell r="I206">
            <v>5</v>
          </cell>
          <cell r="J206">
            <v>28</v>
          </cell>
          <cell r="K206">
            <v>29</v>
          </cell>
          <cell r="L206">
            <v>0.93</v>
          </cell>
          <cell r="M206" t="str">
            <v xml:space="preserve"> </v>
          </cell>
          <cell r="N206" t="str">
            <v xml:space="preserve"> </v>
          </cell>
          <cell r="O206" t="str">
            <v xml:space="preserve"> </v>
          </cell>
          <cell r="P206" t="str">
            <v xml:space="preserve"> </v>
          </cell>
          <cell r="Q206" t="str">
            <v xml:space="preserve"> </v>
          </cell>
          <cell r="R206" t="str">
            <v>08/05/2021, 18:34:41</v>
          </cell>
        </row>
        <row r="207">
          <cell r="A207" t="str">
            <v>Ravi S.</v>
          </cell>
          <cell r="B207" t="str">
            <v>Dandenong VIC 3175, Australia</v>
          </cell>
          <cell r="C207" t="str">
            <v xml:space="preserve"> </v>
          </cell>
          <cell r="D207" t="str">
            <v>not electrician</v>
          </cell>
          <cell r="E207" t="str">
            <v>electrician</v>
          </cell>
          <cell r="F207" t="str">
            <v>not electrician</v>
          </cell>
          <cell r="G207" t="str">
            <v>not electrician</v>
          </cell>
          <cell r="H207" t="str">
            <v>REPAIRING  AND INSTALLING WASHING MACHINE, DISHWASHER, DRYER, RANGEHOOD, OVEN  (BIG BRANDS LIKE BOSCH, MIELE, F&amp;P, LG, SAMSUNG ETC) FOR MORE THAN 5 YEARS.</v>
          </cell>
          <cell r="I207">
            <v>4.8</v>
          </cell>
          <cell r="J207">
            <v>271</v>
          </cell>
          <cell r="K207">
            <v>323</v>
          </cell>
          <cell r="L207">
            <v>0.97</v>
          </cell>
          <cell r="M207" t="str">
            <v>Diploma in Electro-technology, Bachelor in Science.</v>
          </cell>
          <cell r="N207" t="str">
            <v xml:space="preserve"> </v>
          </cell>
          <cell r="O207" t="str">
            <v>English, Punjabi,Hindi,and Urdu</v>
          </cell>
          <cell r="P207" t="str">
            <v>Premium repair service</v>
          </cell>
          <cell r="Q207" t="str">
            <v>Car,Truck</v>
          </cell>
          <cell r="R207" t="str">
            <v>08/05/2021, 18:34:44</v>
          </cell>
        </row>
        <row r="208">
          <cell r="A208" t="str">
            <v>Roberto C.</v>
          </cell>
          <cell r="B208" t="str">
            <v>Richmond VIC, Australia</v>
          </cell>
          <cell r="C208" t="str">
            <v xml:space="preserve"> </v>
          </cell>
          <cell r="D208" t="str">
            <v>not electrician</v>
          </cell>
          <cell r="E208" t="str">
            <v>not electrician</v>
          </cell>
          <cell r="F208" t="str">
            <v>not electrician</v>
          </cell>
          <cell r="G208" t="str">
            <v>not electrician</v>
          </cell>
          <cell r="H208" t="str">
            <v>Hi, mi name is Roberto, I¬¥m 40 Years old, I¬¥m from Chile and  Pyshical Education Teacher. I live in melbourne 5 Years Ago with my Family, which is composed by my wife, my daughter and my little man. I love to work, I¬¥m a hardworking person, Responsable, cheerful, friendly and empathetic. I am willing to do what the client needs, from to do a easy cleaning job till to managing a big project.</v>
          </cell>
          <cell r="I208">
            <v>4.9000000000000004</v>
          </cell>
          <cell r="J208">
            <v>358</v>
          </cell>
          <cell r="K208">
            <v>467</v>
          </cell>
          <cell r="L208">
            <v>0.97</v>
          </cell>
          <cell r="M208" t="str">
            <v>Professional</v>
          </cell>
          <cell r="N208" t="str">
            <v>Cleaning,Gardening,Pressure waching machine,Handy man,Sport and Recreation,Transport - move house</v>
          </cell>
          <cell r="O208" t="str">
            <v>English and Spanish</v>
          </cell>
          <cell r="P208" t="str">
            <v>Soccer Coach,Professional Cleaner</v>
          </cell>
          <cell r="Q208" t="str">
            <v>Car</v>
          </cell>
          <cell r="R208" t="str">
            <v>08/05/2021, 18:34:48</v>
          </cell>
        </row>
        <row r="209">
          <cell r="A209" t="str">
            <v>Mark F.</v>
          </cell>
          <cell r="B209" t="str">
            <v>Knoxfield VIC, Australia</v>
          </cell>
          <cell r="C209" t="str">
            <v xml:space="preserve"> </v>
          </cell>
          <cell r="D209" t="str">
            <v>not electrician</v>
          </cell>
          <cell r="E209" t="str">
            <v>electrician</v>
          </cell>
          <cell r="F209" t="str">
            <v>electrician</v>
          </cell>
          <cell r="G209" t="str">
            <v>electrician</v>
          </cell>
          <cell r="H209" t="str">
            <v xml:space="preserve"> </v>
          </cell>
          <cell r="I209">
            <v>5</v>
          </cell>
          <cell r="J209">
            <v>40</v>
          </cell>
          <cell r="K209">
            <v>45</v>
          </cell>
          <cell r="L209">
            <v>1</v>
          </cell>
          <cell r="M209" t="str">
            <v>A grade License, Registered Electrical Contracters License, ACRS Cablers License</v>
          </cell>
          <cell r="N209" t="str">
            <v>Electrical, Data, AC Split Systems, TV, Security, Phone, Service</v>
          </cell>
          <cell r="O209" t="str">
            <v>English and German</v>
          </cell>
          <cell r="P209" t="str">
            <v>20+ years now in the electrical industry</v>
          </cell>
          <cell r="Q209" t="str">
            <v>Bicycle</v>
          </cell>
          <cell r="R209" t="str">
            <v>08/05/2021, 18:34:51</v>
          </cell>
        </row>
        <row r="210">
          <cell r="A210" t="str">
            <v>James  S.</v>
          </cell>
          <cell r="B210" t="str">
            <v>Eltham VIC, Australia</v>
          </cell>
          <cell r="C210" t="str">
            <v xml:space="preserve"> </v>
          </cell>
          <cell r="D210" t="str">
            <v>not electrician</v>
          </cell>
          <cell r="E210" t="str">
            <v>not electrician</v>
          </cell>
          <cell r="F210" t="str">
            <v>not electrician</v>
          </cell>
          <cell r="G210" t="str">
            <v>not electrician</v>
          </cell>
          <cell r="H210" t="str">
            <v>Hi, 
My name is James, my partner is Zack and we are the two who run our own landscaping and garden care company. We do a range of tasks from the usual landscaping and garden care, to pressure washing, window cleaning, car detailing, plaster repairs and so on. We are both perfectionist who wont quite until our clients are happy with our work. Our quotes can be either a set price that will get you a specific amount of work as discussed, or we are happy to go to an hourly pay to work until our client is satisfied. We always work in accordance to Covid-19 safety guidelines, sanitizing regularly, and we always wear masks as in accordance with the Victorian Health guidelines. Any inquiries please ask, we always reply ASAP. 
Thanks 
James</v>
          </cell>
          <cell r="I210">
            <v>5</v>
          </cell>
          <cell r="J210">
            <v>11</v>
          </cell>
          <cell r="K210">
            <v>12</v>
          </cell>
          <cell r="L210">
            <v>1</v>
          </cell>
          <cell r="M210" t="str">
            <v xml:space="preserve"> </v>
          </cell>
          <cell r="N210" t="str">
            <v xml:space="preserve"> </v>
          </cell>
          <cell r="O210" t="str">
            <v xml:space="preserve"> </v>
          </cell>
          <cell r="P210" t="str">
            <v xml:space="preserve"> </v>
          </cell>
          <cell r="Q210" t="str">
            <v>Online,Walk,Car</v>
          </cell>
          <cell r="R210" t="str">
            <v>08/05/2021, 18:34:52</v>
          </cell>
        </row>
        <row r="211">
          <cell r="A211" t="str">
            <v>ming c.</v>
          </cell>
          <cell r="B211" t="str">
            <v>Reservoir VIC 3073, Australia</v>
          </cell>
          <cell r="C211" t="str">
            <v xml:space="preserve"> </v>
          </cell>
          <cell r="D211" t="str">
            <v>not electrician</v>
          </cell>
          <cell r="E211" t="str">
            <v>not electrician</v>
          </cell>
          <cell r="F211" t="str">
            <v>not electrician</v>
          </cell>
          <cell r="G211" t="str">
            <v>not electrician</v>
          </cell>
          <cell r="H211" t="str">
            <v>I don't think writing a full life experience will show how a person I'm, but if you trust me with it, I will sure make it happen 
Main work patch up wall and paint, fly screens make</v>
          </cell>
          <cell r="I211">
            <v>4.9000000000000004</v>
          </cell>
          <cell r="J211">
            <v>96</v>
          </cell>
          <cell r="K211">
            <v>110</v>
          </cell>
          <cell r="L211">
            <v>0.96</v>
          </cell>
          <cell r="M211" t="str">
            <v xml:space="preserve"> </v>
          </cell>
          <cell r="N211" t="str">
            <v>Wall fix,Screen make</v>
          </cell>
          <cell r="O211" t="str">
            <v>Chinese,English,Cantonese</v>
          </cell>
          <cell r="P211" t="str">
            <v>Four seasons hotel engineers,Macquarie University engineering department</v>
          </cell>
          <cell r="Q211" t="str">
            <v>Car</v>
          </cell>
          <cell r="R211" t="str">
            <v>08/05/2021, 18:34:55</v>
          </cell>
        </row>
        <row r="212">
          <cell r="A212" t="str">
            <v>Cathryn  K.</v>
          </cell>
          <cell r="B212" t="str">
            <v>Cheltenham, Victoria, Australia</v>
          </cell>
          <cell r="C212" t="str">
            <v xml:space="preserve"> </v>
          </cell>
          <cell r="D212" t="str">
            <v>not electrician</v>
          </cell>
          <cell r="E212" t="str">
            <v>not electrician</v>
          </cell>
          <cell r="F212" t="str">
            <v>not electrician</v>
          </cell>
          <cell r="G212" t="str">
            <v>not electrician</v>
          </cell>
          <cell r="H212" t="str">
            <v>Qualified female myotherapist,and body corporate clerk and administrator. Mother of two. 
Highly motivated, punctual and a 
Perfectionist.
Extremely fit and active. 
Great with kids of all ages,have a working with children check which is a clear police check. Happy to verify this in person. 
I enjoy organising and sorting.
Time efficient and can drive errands with a load as I have a big car.</v>
          </cell>
          <cell r="I212">
            <v>4.5999999999999996</v>
          </cell>
          <cell r="J212">
            <v>30</v>
          </cell>
          <cell r="K212">
            <v>33</v>
          </cell>
          <cell r="L212">
            <v>0.7</v>
          </cell>
          <cell r="M212" t="str">
            <v>Bachelor degree</v>
          </cell>
          <cell r="N212" t="str">
            <v>Cleaning, ironing, organising, fitness, unpacking and deliveries.</v>
          </cell>
          <cell r="O212" t="str">
            <v>English</v>
          </cell>
          <cell r="P212" t="str">
            <v>Administration, dancer, model, massage therapist, cleaning and organizing</v>
          </cell>
          <cell r="Q212" t="str">
            <v>Car</v>
          </cell>
          <cell r="R212" t="str">
            <v>08/05/2021, 18:34:56</v>
          </cell>
        </row>
        <row r="213">
          <cell r="A213" t="str">
            <v>Nathan P.</v>
          </cell>
          <cell r="B213" t="str">
            <v>Frankston VIC 3199, Australia</v>
          </cell>
          <cell r="C213" t="str">
            <v xml:space="preserve"> </v>
          </cell>
          <cell r="D213" t="str">
            <v>not electrician</v>
          </cell>
          <cell r="E213" t="str">
            <v>not electrician</v>
          </cell>
          <cell r="F213" t="str">
            <v>not electrician</v>
          </cell>
          <cell r="G213" t="str">
            <v>not electrician</v>
          </cell>
          <cell r="H213" t="str">
            <v>This user has not entered any details about themselves yet.</v>
          </cell>
          <cell r="I213">
            <v>5</v>
          </cell>
          <cell r="J213">
            <v>5</v>
          </cell>
          <cell r="K213">
            <v>5</v>
          </cell>
          <cell r="L213">
            <v>0.71</v>
          </cell>
          <cell r="M213" t="str">
            <v xml:space="preserve"> </v>
          </cell>
          <cell r="N213" t="str">
            <v>0retaining 4walls,2garden 3beds,3turf 8installation,2fly 6screens,3remeshing2</v>
          </cell>
          <cell r="O213" t="str">
            <v>English</v>
          </cell>
          <cell r="P213" t="str">
            <v xml:space="preserve"> </v>
          </cell>
          <cell r="Q213" t="str">
            <v>Own vehicle</v>
          </cell>
          <cell r="R213" t="str">
            <v>08/05/2021, 18:34:58</v>
          </cell>
        </row>
        <row r="214">
          <cell r="A214" t="str">
            <v>Jye M.</v>
          </cell>
          <cell r="B214" t="str">
            <v>Ringwood North VIC 3134, Australia</v>
          </cell>
          <cell r="C214" t="str">
            <v xml:space="preserve"> </v>
          </cell>
          <cell r="D214" t="str">
            <v>not electrician</v>
          </cell>
          <cell r="E214" t="str">
            <v>not electrician</v>
          </cell>
          <cell r="F214" t="str">
            <v>not electrician</v>
          </cell>
          <cell r="G214" t="str">
            <v>not electrician</v>
          </cell>
          <cell r="H214" t="str">
            <v>Honest, Fair, Reliable, Registered Plumber and Gasfitter at affordable costs, specializing in all aspects of domestic plumbing. 
VBA plumbing reg no- 117665</v>
          </cell>
          <cell r="I214">
            <v>4.9000000000000004</v>
          </cell>
          <cell r="J214">
            <v>389</v>
          </cell>
          <cell r="K214">
            <v>489</v>
          </cell>
          <cell r="L214">
            <v>0.88</v>
          </cell>
          <cell r="M214" t="str">
            <v>Certificate 2 in plumbing,Certificate 3 in plumbing,Certificate 4 in plumbing and services,Completed VCE</v>
          </cell>
          <cell r="N214" t="str">
            <v>Blocked drains,Taps,Burst pipes,Toilet installation and repairs,Hot water,Gas appliances,Roofing and gutters,Leaks</v>
          </cell>
          <cell r="O214" t="str">
            <v xml:space="preserve"> </v>
          </cell>
          <cell r="P214" t="str">
            <v>10 years experience in general plumbing including new homes, domestic maintenance and repairs, commercial construction and repairs</v>
          </cell>
          <cell r="Q214" t="str">
            <v>Ute</v>
          </cell>
          <cell r="R214" t="str">
            <v>08/05/2021, 18:35:01</v>
          </cell>
        </row>
        <row r="215">
          <cell r="A215" t="str">
            <v>Trevor S.</v>
          </cell>
          <cell r="B215" t="str">
            <v>Mulgrave VIC, Australia</v>
          </cell>
          <cell r="C215" t="str">
            <v xml:space="preserve"> </v>
          </cell>
          <cell r="D215" t="str">
            <v>not electrician</v>
          </cell>
          <cell r="E215" t="str">
            <v>not electrician</v>
          </cell>
          <cell r="F215" t="str">
            <v>not electrician</v>
          </cell>
          <cell r="G215" t="str">
            <v>not electrician</v>
          </cell>
          <cell r="H215" t="str">
            <v>[Content moderated]_x000D_
Mulgrave based._x000D_
Landscaper/Gardener/Property Maintenance</v>
          </cell>
          <cell r="I215">
            <v>5</v>
          </cell>
          <cell r="J215">
            <v>39</v>
          </cell>
          <cell r="K215">
            <v>40</v>
          </cell>
          <cell r="L215">
            <v>1</v>
          </cell>
          <cell r="M215" t="str">
            <v>Year 11 VCE, Year 12 VCAL, Cert III Landscape Construction,Excavator, Front End Loader SS</v>
          </cell>
          <cell r="N215" t="str">
            <v xml:space="preserve"> </v>
          </cell>
          <cell r="O215" t="str">
            <v>English</v>
          </cell>
          <cell r="P215" t="str">
            <v>Landscape Construction/Gardening/Property Maintenance</v>
          </cell>
          <cell r="Q215" t="str">
            <v>Car,Bicycle,Online,Walk</v>
          </cell>
          <cell r="R215" t="str">
            <v>08/05/2021, 18:35:04</v>
          </cell>
        </row>
        <row r="216">
          <cell r="A216" t="str">
            <v>Joseph E.</v>
          </cell>
          <cell r="B216" t="str">
            <v>Cranbourne VIC, Australia</v>
          </cell>
          <cell r="C216" t="str">
            <v xml:space="preserve"> </v>
          </cell>
          <cell r="D216" t="str">
            <v>not electrician</v>
          </cell>
          <cell r="E216" t="str">
            <v>not electrician</v>
          </cell>
          <cell r="F216" t="str">
            <v>not electrician</v>
          </cell>
          <cell r="G216" t="str">
            <v>not electrician</v>
          </cell>
          <cell r="H216" t="str">
            <v>I have a master in multimedia_x000D_
I have been in photography since film days, I used to develop photos (positive - used for slides projector) in dark room._x000D_
I have extensive experience and knowledge in _x000D_
wedding photography_x000D_
web and graphic design_x000D_
video production and editing_x000D_
I love dogs so I can walk and take care of your dogs_x000D_
I have postgraduate degrees so I can also edit academic essays and papers/</v>
          </cell>
          <cell r="I216">
            <v>4.9000000000000004</v>
          </cell>
          <cell r="J216">
            <v>153</v>
          </cell>
          <cell r="K216">
            <v>181</v>
          </cell>
          <cell r="L216">
            <v>0.95</v>
          </cell>
          <cell r="M216" t="str">
            <v>Master in Multimedia, PhD in theology</v>
          </cell>
          <cell r="N216" t="str">
            <v>Photography, video, web and graphic design</v>
          </cell>
          <cell r="O216" t="str">
            <v>English and Filipino</v>
          </cell>
          <cell r="P216" t="str">
            <v>Multimedia Designer and Content Specialist for seven years</v>
          </cell>
          <cell r="Q216" t="str">
            <v>Online,Walk,Car</v>
          </cell>
          <cell r="R216" t="str">
            <v>08/05/2021, 18:35:08</v>
          </cell>
        </row>
        <row r="217">
          <cell r="A217" t="str">
            <v>Gurhan G.</v>
          </cell>
          <cell r="B217" t="str">
            <v>Mitcham VIC, Australia</v>
          </cell>
          <cell r="C217" t="str">
            <v xml:space="preserve"> </v>
          </cell>
          <cell r="D217" t="str">
            <v>electrician</v>
          </cell>
          <cell r="E217" t="str">
            <v>not electrician</v>
          </cell>
          <cell r="F217" t="str">
            <v>electrician</v>
          </cell>
          <cell r="G217" t="str">
            <v>not electrician</v>
          </cell>
          <cell r="H217" t="str">
            <v>Jack of all trades from gardening to electronics, from art to translations, carpentry to speaker building, ecommerce to photography, story writing to poetry. I have a innate obsession on attention to detail, and aim for a perfect work even though i understand ultimate perfection is impossible. I might not have pieces of papers so called qualifications to throw around, but 46 years of learning has taught me a lot. Been in many fields of work from multi million dollar project management, to resourcing, operations management to teaching.. If i say "i can do it" expect that it will be done as good as humanly possible. I take pride in my work, and regardless of how simple it is, my ultimate satisfaction is knowing its done right! (police check is pending, rest assured my history is spotless clean)
Airtasker saved my life !! that is to be a published story, in a world where some of us eventually give up and give in, to loneliness, despair, and tiredom, the joy and happiness of completing small tasks, the idea of , leaving something behind to stand and function long after i am gone, this isnt a penny grabbing venture for me..  it is a selective pleasure of taking jobs that will make me and others happy... well so... challenge me :)</v>
          </cell>
          <cell r="I217">
            <v>5</v>
          </cell>
          <cell r="J217">
            <v>13</v>
          </cell>
          <cell r="K217">
            <v>13</v>
          </cell>
          <cell r="L217">
            <v>0.92</v>
          </cell>
          <cell r="M217" t="str">
            <v>Tesl</v>
          </cell>
          <cell r="N217" t="str">
            <v>Assembly,Garden,Translation,Computers,Website SEO.,Google AdWords,Transportation,Handyman,Product Photography,Hi-fi systems,Lawn Mowing,Chef,Knife sharpening,Photo editing,Welding,Car stereo installation,Speaker building,Crossover building,Pressure cleaning,Car washing,Truck washing,Catering,Ebay,Shopify,Carpentry,Networking,Content writing,Furniture restoration,Leather goods repairing,Small scale concreting,And yes i am competent in all and more,Landscaping,Garden bed building,Electronic locks,Painting,Chemicals,Floating floorboards,Timber floorboards,Carpet repair,Lawn repair,Project drafting,Imports</v>
          </cell>
          <cell r="O217" t="str">
            <v>English,Turkish</v>
          </cell>
          <cell r="P217" t="str">
            <v xml:space="preserve"> </v>
          </cell>
          <cell r="Q217" t="str">
            <v>Car</v>
          </cell>
          <cell r="R217" t="str">
            <v>08/05/2021, 18:34:03</v>
          </cell>
        </row>
        <row r="218">
          <cell r="A218" t="str">
            <v>Rodney X.</v>
          </cell>
          <cell r="B218" t="str">
            <v>Hawthorn VIC, Australia</v>
          </cell>
          <cell r="C218" t="str">
            <v xml:space="preserve"> </v>
          </cell>
          <cell r="D218" t="str">
            <v>not electrician</v>
          </cell>
          <cell r="E218" t="str">
            <v>not electrician</v>
          </cell>
          <cell r="F218" t="str">
            <v>not electrician</v>
          </cell>
          <cell r="G218" t="str">
            <v>not electrician</v>
          </cell>
          <cell r="H218" t="str">
            <v>Multi skilled; Moving items with great care
Repairs and maintenance have worked in this area looking after multi short term accommodation high rise buildings for a number of years
Completed OH&amp;S courses so aware of all on site requirements</v>
          </cell>
          <cell r="I218">
            <v>4.9000000000000004</v>
          </cell>
          <cell r="J218">
            <v>1420</v>
          </cell>
          <cell r="K218">
            <v>1589</v>
          </cell>
          <cell r="L218">
            <v>0.98</v>
          </cell>
          <cell r="M218" t="str">
            <v>Bachelor</v>
          </cell>
          <cell r="N218" t="str">
            <v>Moving and cleaning</v>
          </cell>
          <cell r="O218" t="str">
            <v>English and Greek</v>
          </cell>
          <cell r="P218" t="str">
            <v>Nurse</v>
          </cell>
          <cell r="Q218" t="str">
            <v>Walk,Car,Online</v>
          </cell>
          <cell r="R218" t="str">
            <v>08/05/2021, 18:35:14</v>
          </cell>
        </row>
        <row r="219">
          <cell r="A219" t="str">
            <v>Tyson H.</v>
          </cell>
          <cell r="B219" t="str">
            <v>Melbourne VIC, Australia</v>
          </cell>
          <cell r="C219" t="str">
            <v xml:space="preserve"> </v>
          </cell>
          <cell r="D219" t="str">
            <v>not electrician</v>
          </cell>
          <cell r="E219" t="str">
            <v>not electrician</v>
          </cell>
          <cell r="F219" t="str">
            <v>electrician</v>
          </cell>
          <cell r="G219" t="str">
            <v>not electrician</v>
          </cell>
          <cell r="H219" t="e">
            <v>#NAME?</v>
          </cell>
          <cell r="I219">
            <v>5</v>
          </cell>
          <cell r="J219">
            <v>336</v>
          </cell>
          <cell r="K219">
            <v>394</v>
          </cell>
          <cell r="L219">
            <v>0.93</v>
          </cell>
          <cell r="M219" t="str">
            <v>Bachelor of Construction Management (Honours),Graduate Diploma in Construction Law,Bachelor of Civil Engineering</v>
          </cell>
          <cell r="N219" t="str">
            <v>Carpentry,Handyman,Renovations,Cabinet making,Custom fabrications,Fitouts,Shopfitting,Pergolas,Decks,Electrical,Plumbing,Design,Project management,Doors,Locks,Maintenance,Extensions,Building permits and contracts,Custom fabrication and welding,Automotive work</v>
          </cell>
          <cell r="O219" t="str">
            <v>English</v>
          </cell>
          <cell r="P219" t="str">
            <v xml:space="preserve"> </v>
          </cell>
          <cell r="Q219" t="str">
            <v>Car,Truck,Online</v>
          </cell>
          <cell r="R219" t="str">
            <v>08/05/2021, 18:35:17</v>
          </cell>
        </row>
        <row r="220">
          <cell r="A220" t="str">
            <v>Samuel G.</v>
          </cell>
          <cell r="B220" t="str">
            <v>South Melbourne VIC, Australia</v>
          </cell>
          <cell r="C220" t="str">
            <v xml:space="preserve"> </v>
          </cell>
          <cell r="D220" t="str">
            <v>not electrician</v>
          </cell>
          <cell r="E220" t="str">
            <v>not electrician</v>
          </cell>
          <cell r="F220" t="str">
            <v>not electrician</v>
          </cell>
          <cell r="G220" t="str">
            <v>not electrician</v>
          </cell>
          <cell r="H220" t="e">
            <v>#NAME?</v>
          </cell>
          <cell r="I220">
            <v>5</v>
          </cell>
          <cell r="J220">
            <v>1167</v>
          </cell>
          <cell r="K220">
            <v>1392</v>
          </cell>
          <cell r="L220">
            <v>0.93</v>
          </cell>
          <cell r="M220" t="str">
            <v>Bachelor of Computer Science and Software Development,Currently Running a Commercial Business</v>
          </cell>
          <cell r="N220" t="str">
            <v>Removal,Hardwaste,Disposal</v>
          </cell>
          <cell r="O220" t="str">
            <v>English</v>
          </cell>
          <cell r="P220" t="str">
            <v>Running my own business in Commerical and Office Cleaning,Hardwaste removals and Disposal</v>
          </cell>
          <cell r="Q220" t="str">
            <v>Online,Car,Truck</v>
          </cell>
          <cell r="R220" t="str">
            <v>08/05/2021, 18:35:22</v>
          </cell>
        </row>
        <row r="221">
          <cell r="A221" t="str">
            <v>Constantine O.</v>
          </cell>
          <cell r="B221" t="str">
            <v>Ripponlea VIC, Australia</v>
          </cell>
          <cell r="C221" t="str">
            <v xml:space="preserve"> </v>
          </cell>
          <cell r="D221" t="str">
            <v>not electrician</v>
          </cell>
          <cell r="E221" t="str">
            <v>not electrician</v>
          </cell>
          <cell r="F221" t="str">
            <v>not electrician</v>
          </cell>
          <cell r="G221" t="str">
            <v>not electrician</v>
          </cell>
          <cell r="H221" t="str">
            <v>[Content Moderated]_x000D_
A premium removals and transport service to meet your transport and relocation needs._x000D_
_x000D_
We transport your items in a clean, late model truck (can move up to 2 bedroom apartments/houses) with a hydraulic lift for the heaviest of items._x000D_
_x000D_
We have all the necessary equipment to ensure safety and care of your items such as; blankets, ropes, straps, trolleys,  piano dolleys and pallet jack._x000D_
We also disassemble and reassemble furniture when needed._x000D_
_x000D_
You can have from 1-3 fully experienced Airtaskers with insurance to meet your requirements._x000D_
_x000D_
We transport large heavy items such as spas, pianos etc safely!_x000D_
_x000D_
We can also offer a packing service providing boxes and storage bags to pack for transport._x000D_
_x000D_
Please feel free to scroll down and check over 700 ‚≠êÔ∏è‚≠êÔ∏è‚≠êÔ∏è‚≠êÔ∏è‚≠êÔ∏è reviews from happy customers üòÄ</v>
          </cell>
          <cell r="I221">
            <v>5</v>
          </cell>
          <cell r="J221">
            <v>750</v>
          </cell>
          <cell r="K221">
            <v>805</v>
          </cell>
          <cell r="L221">
            <v>0.98</v>
          </cell>
          <cell r="M221" t="str">
            <v xml:space="preserve"> </v>
          </cell>
          <cell r="N221" t="str">
            <v>Finding Solutions to Problems</v>
          </cell>
          <cell r="O221" t="str">
            <v>English,German,Macedonian</v>
          </cell>
          <cell r="P221" t="str">
            <v>Although I am currently offering a premium Removals, I have also performed various other tasks previously on Airtasker such as;,General Handyman Tasks; Furniture Assembly; Shed Assembly; Door Fitting and Hanging; Fly-screen to measure and Install; Decking; Rubbish removals</v>
          </cell>
          <cell r="Q221" t="str">
            <v>Online,Bicycle,Car,Truck</v>
          </cell>
          <cell r="R221" t="str">
            <v>08/05/2021, 18:35:27</v>
          </cell>
        </row>
        <row r="222">
          <cell r="A222" t="str">
            <v>Matt N.</v>
          </cell>
          <cell r="B222" t="str">
            <v>Wyndham Vale VIC 3024, Australia</v>
          </cell>
          <cell r="C222" t="str">
            <v xml:space="preserve"> </v>
          </cell>
          <cell r="D222" t="str">
            <v>not electrician</v>
          </cell>
          <cell r="E222" t="str">
            <v>not electrician</v>
          </cell>
          <cell r="F222" t="str">
            <v>not electrician</v>
          </cell>
          <cell r="G222" t="str">
            <v>not electrician</v>
          </cell>
          <cell r="H222" t="str">
            <v xml:space="preserve"> </v>
          </cell>
          <cell r="I222">
            <v>4.9000000000000004</v>
          </cell>
          <cell r="J222">
            <v>656</v>
          </cell>
          <cell r="K222">
            <v>820</v>
          </cell>
          <cell r="L222">
            <v>0.96</v>
          </cell>
          <cell r="M222" t="str">
            <v>Footscray city college</v>
          </cell>
          <cell r="N222" t="str">
            <v>Gardening,Ride on mowing</v>
          </cell>
          <cell r="O222" t="str">
            <v>English</v>
          </cell>
          <cell r="P222" t="str">
            <v>Gardening,Ride on mowing,Landscaping,Demolition,Site cleans,Hedging,Pressure washing,Weed spraying,Tree work,Decking,Pergolas,Instanst turf,Artificial turf,Tip run/rubbish removal,Vacant land mowing,Brush cutting,Forklift licence</v>
          </cell>
          <cell r="Q222" t="str">
            <v>Online,Car,Walk</v>
          </cell>
          <cell r="R222" t="str">
            <v>08/05/2021, 18:35:31</v>
          </cell>
        </row>
        <row r="223">
          <cell r="A223" t="str">
            <v>Ka c S.</v>
          </cell>
          <cell r="B223" t="str">
            <v>Box Hill Á∂≠Â§öÂà©‰∫ûÁúÅÊæ≥Ê¥≤</v>
          </cell>
          <cell r="C223" t="str">
            <v xml:space="preserve"> </v>
          </cell>
          <cell r="D223" t="str">
            <v>not electrician</v>
          </cell>
          <cell r="E223" t="str">
            <v>electrician</v>
          </cell>
          <cell r="F223" t="str">
            <v>not electrician</v>
          </cell>
          <cell r="G223" t="str">
            <v>electrician</v>
          </cell>
          <cell r="H223" t="str">
            <v>I am going to get some casual or part time job in Airtasker</v>
          </cell>
          <cell r="I223">
            <v>5</v>
          </cell>
          <cell r="J223">
            <v>89</v>
          </cell>
          <cell r="K223">
            <v>106</v>
          </cell>
          <cell r="L223">
            <v>0.85</v>
          </cell>
          <cell r="M223" t="str">
            <v>A grade electrian</v>
          </cell>
          <cell r="N223" t="str">
            <v>Renovation</v>
          </cell>
          <cell r="O223" t="str">
            <v>English,Cantonese</v>
          </cell>
          <cell r="P223" t="str">
            <v>Electrical</v>
          </cell>
          <cell r="Q223" t="str">
            <v>Car</v>
          </cell>
          <cell r="R223" t="str">
            <v>08/05/2021, 18:35:34</v>
          </cell>
        </row>
        <row r="224">
          <cell r="A224" t="str">
            <v>Mark S.</v>
          </cell>
          <cell r="B224" t="str">
            <v>Glen Iris VIC, Australia</v>
          </cell>
          <cell r="C224" t="str">
            <v xml:space="preserve"> </v>
          </cell>
          <cell r="D224" t="str">
            <v>electrician</v>
          </cell>
          <cell r="E224" t="str">
            <v>not electrician</v>
          </cell>
          <cell r="F224" t="str">
            <v>not electrician</v>
          </cell>
          <cell r="G224" t="str">
            <v>not electrician</v>
          </cell>
          <cell r="H224" t="str">
            <v>Hi,
I‚Äôm Mark, I‚Äôm 28
-Mechanical Engineer
-Former bike mechanic
-electrical experience (Mainly Automotive)
-Equipped with hand and power tools
-Lots of diverse handyman experience.</v>
          </cell>
          <cell r="I224">
            <v>5</v>
          </cell>
          <cell r="J224">
            <v>1</v>
          </cell>
          <cell r="K224">
            <v>1</v>
          </cell>
          <cell r="L224" t="str">
            <v xml:space="preserve"> </v>
          </cell>
          <cell r="M224" t="str">
            <v xml:space="preserve"> </v>
          </cell>
          <cell r="N224" t="str">
            <v xml:space="preserve"> </v>
          </cell>
          <cell r="O224" t="str">
            <v xml:space="preserve"> </v>
          </cell>
          <cell r="P224" t="str">
            <v xml:space="preserve"> </v>
          </cell>
          <cell r="Q224" t="str">
            <v xml:space="preserve"> </v>
          </cell>
          <cell r="R224" t="str">
            <v>08/05/2021, 18:35:09</v>
          </cell>
        </row>
        <row r="225">
          <cell r="A225" t="str">
            <v>A.j. A.</v>
          </cell>
          <cell r="B225" t="str">
            <v>Sandringham VIC, Australia</v>
          </cell>
          <cell r="C225" t="str">
            <v xml:space="preserve"> </v>
          </cell>
          <cell r="D225" t="str">
            <v>not electrician</v>
          </cell>
          <cell r="E225" t="str">
            <v>not electrician</v>
          </cell>
          <cell r="F225" t="str">
            <v>not electrician</v>
          </cell>
          <cell r="G225" t="str">
            <v>not electrician</v>
          </cell>
          <cell r="H225" t="str">
            <v>5 Star 100% Completion ,F/T  Airtasker Pro 
Specialist in
#Outdoor 
‚Ä¢Garden Maintenance , Hedging and Lawn Mowing 
‚Ä¢ Green waste removal.
‚Ä¢ Decking and Fence preparation and painting
# Removal Relocation 5 Cubic Mts space. 
Own and operate. lWB Mercedes Vito High Top Van 
Specialist in in single room or single item removal Fridges, Beds Washing Machines etc .
Rubbish removal and responsible disposal 
Always aim for great value</v>
          </cell>
          <cell r="I225">
            <v>4.9000000000000004</v>
          </cell>
          <cell r="J225">
            <v>174</v>
          </cell>
          <cell r="K225">
            <v>204</v>
          </cell>
          <cell r="L225">
            <v>0.99</v>
          </cell>
          <cell r="M225" t="str">
            <v xml:space="preserve"> </v>
          </cell>
          <cell r="N225" t="str">
            <v xml:space="preserve"> </v>
          </cell>
          <cell r="O225" t="str">
            <v xml:space="preserve"> </v>
          </cell>
          <cell r="P225" t="str">
            <v>I have been successfully operating my own business for 12 years .</v>
          </cell>
          <cell r="Q225" t="str">
            <v>Truck,Car</v>
          </cell>
          <cell r="R225" t="str">
            <v>08/05/2021, 18:35:42</v>
          </cell>
        </row>
        <row r="226">
          <cell r="A226" t="str">
            <v>Martinez J.</v>
          </cell>
          <cell r="B226" t="str">
            <v>Meadow Heights VIC 3048, Australia</v>
          </cell>
          <cell r="C226" t="str">
            <v xml:space="preserve"> </v>
          </cell>
          <cell r="D226" t="str">
            <v>not electrician</v>
          </cell>
          <cell r="E226" t="str">
            <v>not electrician</v>
          </cell>
          <cell r="F226" t="str">
            <v>not electrician</v>
          </cell>
          <cell r="G226" t="str">
            <v>not electrician</v>
          </cell>
          <cell r="H226" t="str">
            <v>Removals
disposals
clean outs
office and home rip downs 
greenwaste
builders waste
recycling 
REGISTERED ,INSURED</v>
          </cell>
          <cell r="I226">
            <v>5</v>
          </cell>
          <cell r="J226">
            <v>1610</v>
          </cell>
          <cell r="K226">
            <v>1815</v>
          </cell>
          <cell r="L226">
            <v>0.92</v>
          </cell>
          <cell r="M226" t="str">
            <v xml:space="preserve"> </v>
          </cell>
          <cell r="N226" t="str">
            <v xml:space="preserve"> </v>
          </cell>
          <cell r="O226" t="str">
            <v xml:space="preserve"> </v>
          </cell>
          <cell r="P226" t="str">
            <v xml:space="preserve"> </v>
          </cell>
          <cell r="Q226" t="str">
            <v>Ute and trailer</v>
          </cell>
          <cell r="R226" t="str">
            <v>08/05/2021, 18:35:48</v>
          </cell>
        </row>
        <row r="227">
          <cell r="A227" t="str">
            <v>Nader T.</v>
          </cell>
          <cell r="B227" t="str">
            <v>Aspendale Gardens VIC 3195, Australia</v>
          </cell>
          <cell r="C227" t="str">
            <v xml:space="preserve"> </v>
          </cell>
          <cell r="D227" t="str">
            <v>electrician</v>
          </cell>
          <cell r="E227" t="str">
            <v>not electrician</v>
          </cell>
          <cell r="F227" t="str">
            <v>not electrician</v>
          </cell>
          <cell r="G227" t="str">
            <v>not electrician</v>
          </cell>
          <cell r="H227" t="str">
            <v>I am experienced in a wide variety of handyman tasks, from Furniture assembly, Cabinet making, Wooden fencing, Trampoline assembly, Auto service( oil change, oil &amp; air filter change, brake pads change, wheel change &amp; puncture repair), Metal welding &amp; small fabrications, Internal walls painting, Bathroom tiling, Door fitting &amp; locks &amp; latches repair &amp; installations, Window mesh replacements, Clothes line installation's &amp; repairs, Garage door repairs, Water taps repairs, DIY electrical work &amp; globes change, Pergola repairs &amp; maintenance, Soldering, Door adjustments, Delivery of items, Plaster board repair, Security door installation &amp; repair, Gate repairs, Gutter cleaning, Lawn mowing &amp; edging, Trailer repair, Door bell installations. I am a very experienced driver with full licence to drive a fork lift too.
I am also experienced photographer, doing a lot of shoots as my hobby, shooting variety of subjects such as animals, nature, products &amp; modeling shoots.</v>
          </cell>
          <cell r="I227">
            <v>4.9000000000000004</v>
          </cell>
          <cell r="J227">
            <v>151</v>
          </cell>
          <cell r="K227">
            <v>170</v>
          </cell>
          <cell r="L227">
            <v>0.92</v>
          </cell>
          <cell r="M227" t="str">
            <v>Bachelor of Civil Engineering ( Structure )</v>
          </cell>
          <cell r="N227" t="str">
            <v xml:space="preserve"> </v>
          </cell>
          <cell r="O227" t="str">
            <v xml:space="preserve"> </v>
          </cell>
          <cell r="P227" t="str">
            <v xml:space="preserve"> </v>
          </cell>
          <cell r="Q227" t="str">
            <v>Online,Car</v>
          </cell>
          <cell r="R227" t="str">
            <v>08/05/2021, 18:35:38</v>
          </cell>
        </row>
        <row r="228">
          <cell r="A228" t="str">
            <v>Johnrey I.</v>
          </cell>
          <cell r="B228" t="str">
            <v>Melbourne VIC, Australia</v>
          </cell>
          <cell r="C228" t="str">
            <v xml:space="preserve"> </v>
          </cell>
          <cell r="D228" t="str">
            <v>not electrician</v>
          </cell>
          <cell r="E228" t="str">
            <v>not electrician</v>
          </cell>
          <cell r="F228" t="str">
            <v>not electrician</v>
          </cell>
          <cell r="G228" t="str">
            <v>not electrician</v>
          </cell>
          <cell r="H228" t="str">
            <v>Responsible and hardworking</v>
          </cell>
          <cell r="I228">
            <v>4.9000000000000004</v>
          </cell>
          <cell r="J228">
            <v>291</v>
          </cell>
          <cell r="K228">
            <v>313</v>
          </cell>
          <cell r="L228">
            <v>0.93</v>
          </cell>
          <cell r="M228" t="str">
            <v>College</v>
          </cell>
          <cell r="N228" t="str">
            <v>Weeding/Gardening.,Tidying,Labour/Lifting.</v>
          </cell>
          <cell r="O228" t="str">
            <v>English,Filipino</v>
          </cell>
          <cell r="P228" t="str">
            <v>Appliance salesman for 8 years,Deliver and lifting Airconditioner, Refrigerator etc,Farming</v>
          </cell>
          <cell r="Q228" t="str">
            <v>Online,Walk</v>
          </cell>
          <cell r="R228" t="str">
            <v>08/05/2021, 18:35:55</v>
          </cell>
        </row>
        <row r="229">
          <cell r="A229" t="str">
            <v>Sushil K.</v>
          </cell>
          <cell r="B229" t="str">
            <v>Nunawading VIC 3131, Australia</v>
          </cell>
          <cell r="C229" t="str">
            <v xml:space="preserve"> </v>
          </cell>
          <cell r="D229" t="str">
            <v>not electrician</v>
          </cell>
          <cell r="E229" t="str">
            <v>not electrician</v>
          </cell>
          <cell r="F229" t="str">
            <v>not electrician</v>
          </cell>
          <cell r="G229" t="str">
            <v>not electrician</v>
          </cell>
          <cell r="H229" t="str">
            <v>HELLO EVERYONE!!!
I'm Experienced, hard working and reliable working with my Ute as a Removalists. You can hire me to deliver household furniture or general moving, offsider to load/unload truck etc. Cheers</v>
          </cell>
          <cell r="I229">
            <v>4.9000000000000004</v>
          </cell>
          <cell r="J229">
            <v>439</v>
          </cell>
          <cell r="K229">
            <v>512</v>
          </cell>
          <cell r="L229">
            <v>0.98</v>
          </cell>
          <cell r="M229" t="str">
            <v xml:space="preserve"> </v>
          </cell>
          <cell r="N229" t="str">
            <v>Reliable</v>
          </cell>
          <cell r="O229" t="str">
            <v>English,Nepali</v>
          </cell>
          <cell r="P229" t="str">
            <v>Moving services</v>
          </cell>
          <cell r="Q229" t="str">
            <v>Ute</v>
          </cell>
          <cell r="R229" t="str">
            <v>08/05/2021, 18:35:58</v>
          </cell>
        </row>
        <row r="230">
          <cell r="A230" t="str">
            <v>David Lo K.</v>
          </cell>
          <cell r="B230" t="str">
            <v>Melbourne VIC, Australia</v>
          </cell>
          <cell r="C230" t="str">
            <v xml:space="preserve"> </v>
          </cell>
          <cell r="D230" t="str">
            <v>not electrician</v>
          </cell>
          <cell r="E230" t="str">
            <v>not electrician</v>
          </cell>
          <cell r="F230" t="str">
            <v>not electrician</v>
          </cell>
          <cell r="G230" t="str">
            <v>not electrician</v>
          </cell>
          <cell r="H230" t="str">
            <v>I am David from Hong Kong and I've been living in Australia for quite some time already :) I am a tough man in many fields so it's safe to say that I have numerous experience suitable for any needs you name it! I'm easy-going and i get things done.</v>
          </cell>
          <cell r="I230">
            <v>4.9000000000000004</v>
          </cell>
          <cell r="J230">
            <v>67</v>
          </cell>
          <cell r="K230">
            <v>84</v>
          </cell>
          <cell r="L230">
            <v>0.8</v>
          </cell>
          <cell r="M230" t="str">
            <v>Boating marine license,White card,RSA Alcoholic certificate,Working With Children Voluteer Card</v>
          </cell>
          <cell r="N230" t="str">
            <v>Assembly,Lawnmower,Chef,Butler,Cleaner,DJ,Assistant,Boating,Typewriter,Bartender,Massage therapist</v>
          </cell>
          <cell r="O230" t="str">
            <v>English,Mandarin,Cantonese</v>
          </cell>
          <cell r="P230" t="str">
            <v>Construction,Massage,Night Club</v>
          </cell>
          <cell r="Q230" t="str">
            <v>Walk</v>
          </cell>
          <cell r="R230" t="str">
            <v>08/05/2021, 18:36:01</v>
          </cell>
        </row>
        <row r="231">
          <cell r="A231" t="str">
            <v>Peter I.</v>
          </cell>
          <cell r="B231" t="str">
            <v>Lalor VIC 3075, Australia</v>
          </cell>
          <cell r="C231" t="str">
            <v xml:space="preserve"> </v>
          </cell>
          <cell r="D231" t="str">
            <v>not electrician</v>
          </cell>
          <cell r="E231" t="str">
            <v>not electrician</v>
          </cell>
          <cell r="F231" t="str">
            <v>not electrician</v>
          </cell>
          <cell r="G231" t="str">
            <v>not electrician</v>
          </cell>
          <cell r="H231" t="str">
            <v xml:space="preserve"> </v>
          </cell>
          <cell r="I231">
            <v>4.9000000000000004</v>
          </cell>
          <cell r="J231">
            <v>174</v>
          </cell>
          <cell r="K231">
            <v>203</v>
          </cell>
          <cell r="L231">
            <v>0.91</v>
          </cell>
          <cell r="M231" t="str">
            <v xml:space="preserve"> </v>
          </cell>
          <cell r="N231" t="str">
            <v xml:space="preserve"> </v>
          </cell>
          <cell r="O231" t="str">
            <v xml:space="preserve"> </v>
          </cell>
          <cell r="P231" t="str">
            <v xml:space="preserve"> </v>
          </cell>
          <cell r="Q231" t="str">
            <v xml:space="preserve"> </v>
          </cell>
          <cell r="R231" t="str">
            <v>08/05/2021, 18:36:05</v>
          </cell>
        </row>
        <row r="232">
          <cell r="A232" t="str">
            <v>Michael G.</v>
          </cell>
          <cell r="B232" t="str">
            <v>Beaconsfield VIC, Australia</v>
          </cell>
          <cell r="C232" t="str">
            <v xml:space="preserve"> </v>
          </cell>
          <cell r="D232" t="str">
            <v>not electrician</v>
          </cell>
          <cell r="E232" t="str">
            <v>not electrician</v>
          </cell>
          <cell r="F232" t="str">
            <v>not electrician</v>
          </cell>
          <cell r="G232" t="str">
            <v>not electrician</v>
          </cell>
          <cell r="H232" t="str">
            <v>im a registered builder . Have an 1,5 tonne excavator and tipper to load and take away items.
handyman itmes . clearing and leveling back yards or gardens 
repairs.
bricklayer by trade. Repair brickwork or construct</v>
          </cell>
          <cell r="I232">
            <v>5</v>
          </cell>
          <cell r="J232">
            <v>41</v>
          </cell>
          <cell r="K232">
            <v>47</v>
          </cell>
          <cell r="L232">
            <v>0.92</v>
          </cell>
          <cell r="M232" t="str">
            <v xml:space="preserve"> </v>
          </cell>
          <cell r="N232" t="str">
            <v xml:space="preserve"> </v>
          </cell>
          <cell r="O232" t="str">
            <v xml:space="preserve"> </v>
          </cell>
          <cell r="P232" t="str">
            <v xml:space="preserve"> </v>
          </cell>
          <cell r="Q232" t="str">
            <v xml:space="preserve"> </v>
          </cell>
          <cell r="R232" t="str">
            <v>08/05/2021, 18:36:09</v>
          </cell>
        </row>
        <row r="233">
          <cell r="A233" t="str">
            <v>Javier  N.</v>
          </cell>
          <cell r="B233" t="str">
            <v>Bonbeach VIC, Australia</v>
          </cell>
          <cell r="C233" t="str">
            <v xml:space="preserve"> </v>
          </cell>
          <cell r="D233" t="str">
            <v>not electrician</v>
          </cell>
          <cell r="E233" t="str">
            <v>not electrician</v>
          </cell>
          <cell r="F233" t="str">
            <v>not electrician</v>
          </cell>
          <cell r="G233" t="str">
            <v>not electrician</v>
          </cell>
          <cell r="H233" t="str">
            <v>I'm a hard worker, friendly, detail oriented very strong and good teammate. FURNITURE ASSEMBLER, REMOVALIST, HANDYMAN. üòé</v>
          </cell>
          <cell r="I233">
            <v>5</v>
          </cell>
          <cell r="J233">
            <v>1713</v>
          </cell>
          <cell r="K233">
            <v>1959</v>
          </cell>
          <cell r="L233">
            <v>0.97</v>
          </cell>
          <cell r="M233" t="str">
            <v>Universidad Los Libertadores (Colombia),Universidad aut√≥noma de Puebla BUAP (M√©xico),ILSC english (Melbourne-Australia),APC Australian Pacific college Melbourne</v>
          </cell>
          <cell r="N233" t="str">
            <v>Branding,Editorial design,Animation,Photography,Digital retouching,Handyman,Removalist,Furniture assembler,Ikea kitchen</v>
          </cell>
          <cell r="O233" t="str">
            <v>Spanish,English</v>
          </cell>
          <cell r="P233" t="str">
            <v>CYCF (Colombia-Panama),PETZYO.COM.AU (Australia)</v>
          </cell>
          <cell r="Q233" t="str">
            <v>Bicycle,Car,Truck,Online,Walk</v>
          </cell>
          <cell r="R233" t="str">
            <v>08/05/2021, 18:36:14</v>
          </cell>
        </row>
        <row r="234">
          <cell r="A234" t="str">
            <v>N. S.</v>
          </cell>
          <cell r="B234" t="str">
            <v>Box Hill VIC 3128, Australia</v>
          </cell>
          <cell r="C234" t="str">
            <v xml:space="preserve"> </v>
          </cell>
          <cell r="D234" t="str">
            <v>not electrician</v>
          </cell>
          <cell r="E234" t="str">
            <v>not electrician</v>
          </cell>
          <cell r="F234" t="str">
            <v>not electrician</v>
          </cell>
          <cell r="G234" t="str">
            <v>not electrician</v>
          </cell>
          <cell r="H234" t="str">
            <v>After 1 full year and 400 plus 5 star reviews my work shows in my reviews, thats 7 jobs a week every week.  99% competition rate. 
Ex 5 star hotel worker. 
home maintenance and odd jobs.
Carpet and Upholstery steam and dry cleaning. Window Cleaning 
ABN &amp; full Insurance
I'm in the CBD most days of the week.
"In life you get what you pay for,
Chomp Chomp"</v>
          </cell>
          <cell r="I234">
            <v>5</v>
          </cell>
          <cell r="J234">
            <v>462</v>
          </cell>
          <cell r="K234">
            <v>475</v>
          </cell>
          <cell r="L234">
            <v>0.99</v>
          </cell>
          <cell r="M234" t="str">
            <v>PHD in common sense</v>
          </cell>
          <cell r="N234" t="str">
            <v>Home maintenance,All tasks in Housekeeping,Carpet and Upholstery cleaning,Laundry services,Window Cleaning,Fly screen and door repairs. Rewiring locks hinges one way mesh</v>
          </cell>
          <cell r="O234" t="str">
            <v>English,Mandarin,I can greet in 13 Languages,Singlish,Malay</v>
          </cell>
          <cell r="P234" t="str">
            <v>Ex 5 star hotel worker,Regent hotel on Collins st,Hyatt Hotel on Collins st,Sheraton Hotel Southbank.,20 plus years in Housekeeping,Sheraton Hotels world wide,Inc Singapore, Japan, Italy, New York</v>
          </cell>
          <cell r="Q234" t="str">
            <v>Van</v>
          </cell>
          <cell r="R234" t="str">
            <v>08/05/2021, 18:36:18</v>
          </cell>
        </row>
        <row r="235">
          <cell r="A235" t="str">
            <v>Vishal V.</v>
          </cell>
          <cell r="B235" t="str">
            <v>Moorabbin VIC 3189, Australia</v>
          </cell>
          <cell r="C235" t="str">
            <v xml:space="preserve"> </v>
          </cell>
          <cell r="D235" t="str">
            <v>not electrician</v>
          </cell>
          <cell r="E235" t="str">
            <v>not electrician</v>
          </cell>
          <cell r="F235" t="str">
            <v>not electrician</v>
          </cell>
          <cell r="G235" t="str">
            <v>not electrician</v>
          </cell>
          <cell r="H235" t="str">
            <v>Being highly reliable and trustworthy would make me the best choice. I'm an enthusiastic and determined individual committed to do the right job. Always love to help out by going an extra mile and do take pride in my work.</v>
          </cell>
          <cell r="I235">
            <v>5</v>
          </cell>
          <cell r="J235">
            <v>464</v>
          </cell>
          <cell r="K235">
            <v>521</v>
          </cell>
          <cell r="L235">
            <v>0.97</v>
          </cell>
          <cell r="M235" t="str">
            <v>WWCC,Post graduate degree,Mechanical engineer</v>
          </cell>
          <cell r="N235" t="str">
            <v>Loading/unloading,Data entry,Courier,Assembly,Removals</v>
          </cell>
          <cell r="O235" t="str">
            <v>English,Hindi</v>
          </cell>
          <cell r="P235" t="str">
            <v>Customer Service,Loading/Unloading,Events,Delivery,Packing/Unpacking,Courier,Removalist</v>
          </cell>
          <cell r="Q235" t="str">
            <v>Car</v>
          </cell>
          <cell r="R235" t="str">
            <v>08/05/2021, 18:36:22</v>
          </cell>
        </row>
        <row r="236">
          <cell r="A236" t="str">
            <v>Iman B.</v>
          </cell>
          <cell r="B236" t="str">
            <v>Templestowe Lower VIC, Australia</v>
          </cell>
          <cell r="C236" t="str">
            <v xml:space="preserve"> </v>
          </cell>
          <cell r="D236" t="str">
            <v>not electrician</v>
          </cell>
          <cell r="E236" t="str">
            <v>not electrician</v>
          </cell>
          <cell r="F236" t="str">
            <v>not electrician</v>
          </cell>
          <cell r="G236" t="str">
            <v>not electrician</v>
          </cell>
          <cell r="H236" t="str">
            <v xml:space="preserve"> </v>
          </cell>
          <cell r="I236">
            <v>5</v>
          </cell>
          <cell r="J236">
            <v>259</v>
          </cell>
          <cell r="K236">
            <v>282</v>
          </cell>
          <cell r="L236">
            <v>0.92</v>
          </cell>
          <cell r="M236" t="str">
            <v xml:space="preserve"> </v>
          </cell>
          <cell r="N236" t="str">
            <v xml:space="preserve"> </v>
          </cell>
          <cell r="O236" t="str">
            <v xml:space="preserve"> </v>
          </cell>
          <cell r="P236" t="str">
            <v xml:space="preserve"> </v>
          </cell>
          <cell r="Q236" t="str">
            <v xml:space="preserve"> </v>
          </cell>
          <cell r="R236" t="str">
            <v>08/05/2021, 18:36:27</v>
          </cell>
        </row>
        <row r="237">
          <cell r="A237" t="str">
            <v>Unurbat  T.</v>
          </cell>
          <cell r="B237" t="str">
            <v>Melbourne VIC, Australia</v>
          </cell>
          <cell r="C237" t="str">
            <v xml:space="preserve"> </v>
          </cell>
          <cell r="D237" t="str">
            <v>not electrician</v>
          </cell>
          <cell r="E237" t="str">
            <v>not electrician</v>
          </cell>
          <cell r="F237" t="str">
            <v>not electrician</v>
          </cell>
          <cell r="G237" t="str">
            <v>not electrician</v>
          </cell>
          <cell r="H237" t="str">
            <v>Hi there, 
My name is Unurbat. I run an ABN registered and fully insured assemly and installation business. I skillfully handle followings:
- Any type of furniture assembly from packing to unpacking
- Assemble, dismantle and reassemble a trampoline, basketball hoop system, treadmill any sort of playing sets
- Shed installation
- Kitchen cabinet assembly and installation
- Hanging items -all items hung will be lazer levelled and aligned. Carry a variety of wall fixings that support 1kg -30kg each. 
- Removal -have a 1tonn tray Ute and all required tools to securely transport your items. Ute load dimension 2200x1800
Key points to consider:
üîùüíØ One of the Top rated kitchen installers in Melbourne 
üîùüíØ One of the Top rated wardrobe assemblers in Melbourne 
üîùüíØ One of the Top rated furniture assemblers in Melbourne
üîùüíØ One of the Top rated shed assemblers in Melbourne 
üîùüíØ One of the Top rated trampoline assemblers in Melbourne 
‚òëÔ∏èIkea Certified
‚òëÔ∏è ABN registered
‚òëÔ∏èPolice check 
‚òëÔ∏èPublic liability insurance
‚òëÔ∏è Suitable professional tools 
‚òëÔ∏è  Positive Reviews +375 üåüüåüüåüüåüüåü
‚òëÔ∏è Flexible with date and time /depends on your necessity/
 üíØ clean and tidy at work
üëç Wear üò∑ &amp;üß§ and sanitise my hands
üëçHave not travelled overseas from October 2015
üëç Offer includes Airtasker fees, no extra charges.
I am able to commit on time services getting the high quality done quickly, professional, efficiently, safely and stress-free for you.
Cheers,
Unurbat</v>
          </cell>
          <cell r="I237">
            <v>5</v>
          </cell>
          <cell r="J237">
            <v>377</v>
          </cell>
          <cell r="K237">
            <v>420</v>
          </cell>
          <cell r="L237">
            <v>0.95</v>
          </cell>
          <cell r="M237" t="str">
            <v>A car mechanic</v>
          </cell>
          <cell r="N237" t="str">
            <v>Can assemble any type of furniture,Car repair,Can deliver and remove on time,Expert shed install,Expert trampoline install,Expert kitchen install,Expert wardrobe</v>
          </cell>
          <cell r="O237" t="str">
            <v>English,Mongolia</v>
          </cell>
          <cell r="P237" t="str">
            <v>Mechanic,Assembly</v>
          </cell>
          <cell r="Q237" t="str">
            <v>Ford ute</v>
          </cell>
          <cell r="R237" t="str">
            <v>08/05/2021, 18:36:30</v>
          </cell>
        </row>
        <row r="238">
          <cell r="A238" t="str">
            <v>Rajesh B.</v>
          </cell>
          <cell r="B238" t="str">
            <v>Melbourne VIC, Australia</v>
          </cell>
          <cell r="C238" t="str">
            <v xml:space="preserve"> </v>
          </cell>
          <cell r="D238" t="str">
            <v>not electrician</v>
          </cell>
          <cell r="E238" t="str">
            <v>not electrician</v>
          </cell>
          <cell r="F238" t="str">
            <v>not electrician</v>
          </cell>
          <cell r="G238" t="str">
            <v>not electrician</v>
          </cell>
          <cell r="H238" t="str">
            <v>A giant ship's engine broke down and no one could repair it, so they hired a Mechanical Engineer with over 40 years of experience.
He inspected the engine very carefully, from top to bottom. After seeing everything, the engineer unloaded the bag and pulled out a small hammer.
He knocked something gently. Soon, the engine came to life again. The engine has been fixed!
7 days later the engineer mentioned that the total cost of repairing the giant ship was $20,000 to the ship owner.
"What?!" said the owner.
"You did almost nothing. Give us a detailed bill."
The answer is simple:
Tap with a hammer: $2
Know where to knock and how much to knock: $19,998
The importance of appreciating one's expertise and experience...because those are the results of struggles, experiments and even tears.
If I do a job in 30 minutes it's because I spent 20 years learning how to do that in 30 minutes. You owe me for the years, not the minutes.
Share if you feel the sameüêæ</v>
          </cell>
          <cell r="I238">
            <v>4.9000000000000004</v>
          </cell>
          <cell r="J238">
            <v>1372</v>
          </cell>
          <cell r="K238">
            <v>1570</v>
          </cell>
          <cell r="L238">
            <v>0.91</v>
          </cell>
          <cell r="M238" t="str">
            <v>Diploma in Automotive,Cert 3 metal fabrication,Cert 4 in engineering,Cabinetmaking,Bachelor in Commerce</v>
          </cell>
          <cell r="N238" t="str">
            <v>Carpentery,Cabinetmaking,Rangehood,Doors,Kitchen cabinet,Furniture Assembly,Mig welding,Steel fabrication,Ikea assembly,Wall mounting</v>
          </cell>
          <cell r="O238" t="str">
            <v>English</v>
          </cell>
          <cell r="P238" t="str">
            <v>15 years experience in metal fabrication, Cabinetry and house maintenance work</v>
          </cell>
          <cell r="Q238" t="str">
            <v>Car</v>
          </cell>
          <cell r="R238" t="str">
            <v>08/05/2021, 18:36:35</v>
          </cell>
        </row>
        <row r="239">
          <cell r="A239" t="str">
            <v>Alf C.</v>
          </cell>
          <cell r="B239" t="str">
            <v>Reservoir VIC 3073, Australia</v>
          </cell>
          <cell r="C239" t="str">
            <v xml:space="preserve"> </v>
          </cell>
          <cell r="D239" t="str">
            <v>not electrician</v>
          </cell>
          <cell r="E239" t="str">
            <v>not electrician</v>
          </cell>
          <cell r="F239" t="str">
            <v>not electrician</v>
          </cell>
          <cell r="G239" t="str">
            <v>not electrician</v>
          </cell>
          <cell r="H239" t="str">
            <v xml:space="preserve"> </v>
          </cell>
          <cell r="I239">
            <v>5</v>
          </cell>
          <cell r="J239">
            <v>153</v>
          </cell>
          <cell r="K239">
            <v>170</v>
          </cell>
          <cell r="L239">
            <v>0.99</v>
          </cell>
          <cell r="M239" t="str">
            <v xml:space="preserve"> </v>
          </cell>
          <cell r="N239" t="str">
            <v xml:space="preserve"> </v>
          </cell>
          <cell r="O239" t="str">
            <v xml:space="preserve"> </v>
          </cell>
          <cell r="P239" t="str">
            <v xml:space="preserve"> </v>
          </cell>
          <cell r="Q239" t="str">
            <v xml:space="preserve"> </v>
          </cell>
          <cell r="R239" t="str">
            <v>08/05/2021, 18:36:38</v>
          </cell>
        </row>
        <row r="240">
          <cell r="A240" t="str">
            <v>Jhye M.</v>
          </cell>
          <cell r="B240" t="str">
            <v>Narre Warren VIC, Australia</v>
          </cell>
          <cell r="C240" t="str">
            <v xml:space="preserve"> </v>
          </cell>
          <cell r="D240" t="str">
            <v>not electrician</v>
          </cell>
          <cell r="E240" t="str">
            <v>not electrician</v>
          </cell>
          <cell r="F240" t="str">
            <v>not electrician</v>
          </cell>
          <cell r="G240" t="str">
            <v>not electrician</v>
          </cell>
          <cell r="H240" t="str">
            <v>Registered plumber 10 years in the trade specialising in new and old gas ducted heaters and evaporate cooling systems
Also Specialise in gas and water
* ducted heating 
* evaporative cooling 
* split system installs 
* hot water units
* taps and tap washers 
* burst gas and water pipes 
* cook tops and dishwashers
* chimney sweeping</v>
          </cell>
          <cell r="I240">
            <v>5</v>
          </cell>
          <cell r="J240">
            <v>15</v>
          </cell>
          <cell r="K240">
            <v>17</v>
          </cell>
          <cell r="L240">
            <v>0.77</v>
          </cell>
          <cell r="M240" t="str">
            <v xml:space="preserve"> </v>
          </cell>
          <cell r="N240" t="str">
            <v xml:space="preserve"> </v>
          </cell>
          <cell r="O240" t="str">
            <v xml:space="preserve"> </v>
          </cell>
          <cell r="P240" t="str">
            <v xml:space="preserve"> </v>
          </cell>
          <cell r="Q240" t="str">
            <v xml:space="preserve"> </v>
          </cell>
          <cell r="R240" t="str">
            <v>08/05/2021, 18:36:40</v>
          </cell>
        </row>
        <row r="241">
          <cell r="A241" t="str">
            <v>Vini T.</v>
          </cell>
          <cell r="B241" t="str">
            <v>Broadmeadows VIC 3047, Australia</v>
          </cell>
          <cell r="C241" t="str">
            <v xml:space="preserve"> </v>
          </cell>
          <cell r="D241" t="str">
            <v>not electrician</v>
          </cell>
          <cell r="E241" t="str">
            <v>not electrician</v>
          </cell>
          <cell r="F241" t="str">
            <v>not electrician</v>
          </cell>
          <cell r="G241" t="str">
            <v>not electrician</v>
          </cell>
          <cell r="H241" t="str">
            <v>I‚Äôm professional, reliable and efficient my excellent 5 ‚≠êÔ∏è‚≠êÔ∏è‚≠êÔ∏è‚≠êÔ∏è‚≠êÔ∏è customer review speak for themselves, all the equipment to ensure your taste complete safely, i have a Ute with a big trailer, price includes airtasker fees no more money to paid, best services for your task thanks.
* Rubbish removal  
*household,commercial,construction, demolition rubbish 
* Lawn mowing &amp; whipper snipper 
* Cleaning use(blower and rake)
* Tree cut &amp; loops
* Trimming pranches
* Furniture removal 
* Cleaning concrete (useing water pressure)
* handyman 
 Regards
 Vini 
 Thanks</v>
          </cell>
          <cell r="I241">
            <v>5</v>
          </cell>
          <cell r="J241">
            <v>499</v>
          </cell>
          <cell r="K241">
            <v>537</v>
          </cell>
          <cell r="L241">
            <v>0.88</v>
          </cell>
          <cell r="M241" t="str">
            <v xml:space="preserve"> </v>
          </cell>
          <cell r="N241" t="str">
            <v xml:space="preserve"> </v>
          </cell>
          <cell r="O241" t="str">
            <v xml:space="preserve"> </v>
          </cell>
          <cell r="P241" t="str">
            <v xml:space="preserve"> </v>
          </cell>
          <cell r="Q241" t="str">
            <v>Online,Car,Walk</v>
          </cell>
          <cell r="R241" t="str">
            <v>08/05/2021, 18:36:44</v>
          </cell>
        </row>
        <row r="242">
          <cell r="A242" t="str">
            <v>Christo S.</v>
          </cell>
          <cell r="B242" t="str">
            <v>Clayton South VIC 3169, Australia</v>
          </cell>
          <cell r="C242" t="str">
            <v xml:space="preserve"> </v>
          </cell>
          <cell r="D242" t="str">
            <v>not electrician</v>
          </cell>
          <cell r="E242" t="str">
            <v>not electrician</v>
          </cell>
          <cell r="F242" t="str">
            <v>not electrician</v>
          </cell>
          <cell r="G242" t="str">
            <v>not electrician</v>
          </cell>
          <cell r="H242" t="str">
            <v>‚ú®‚ú®‚ú®‚ú®‚≠ê‚≠ê‚≠ê‚≠ê‚≠ê‚ú®‚ú®‚ú®‚ú®
To all of the posters that have given me the opportunity to work in there homes and have also helped me complete over ‚ö°1000‚ö° tasks, I really appreciate it and thank you all from the bottom of my heart. 
Hi my name is Christo but everyone knows me as Chris. I'm a Qualified Cabinet Maker with over 26 years experiance, I've custom made over 8000 kitchens over the years and rated as one of the best cabinet makers in Vic by airtasker. 
I specialise in:
Custom made:
*Kitchens
*Wardrobes 
*Vanities 
*Bars 
*Reception desks 
*Shelving
*Garrage storage capboards
*Glass splash backs
*Deckings
*Pergolas
*Carports 
*Design of cabinetry 
*Kitchen Renovations
*Bathroom Renovations 
*Antique wood restorations
*Door hanging
*Door repairs
*Handle and lock installations 
*Door frame repairs
*Window frame repairs
*Doggie door installs 
*Cat flap installs
*Garrage door weather seals
*Master of floor board repairs
*Caulking with the neatest lines
*Some tiling 
*Plastering 
*Painting 
*Staining
*Same day patch and paint     
*Varnishing
*Rangehood installations 
* Floating Shelve Installations
*Disability hand rail installations
*Wall paper installing
*Fridge integration kit installs
*Shower screen repairs
*Glass repairs
*Professional art installer
*Colourbond fencing
*Wooden fence repairs
*Mirror hanging 
*TV mounting 
*Dryer mounting 
*Basket ball ring mounting + custom    made brackets
*Tig Welding
*MIG Welding
*Steel fabrication
*Steel and wooden gate repairs 
*Handy man work 
I also have plenty of carpentry skills and have a fine eye for detail, I work very hard and take great pride in all my work, I'm also good at providing solutions for difficult jobs and i love what I do. I measure, design and custom make cabinets of any sort like the ones you see in my profile, I also have experiance in old furniture restorations and welding. I deliver and install all my own work personally to make sure its done to my expectations. I have picked up a lot of skills over the years with kitchen and bathroom renovations and know how to do a variety of different jobs, I have a photo of my certificate of completion of cabinetmaking on my profile, that shows you that I'm a qualified tradie, my reviews also show the excellent customer service i provide. Please know that if you hire me you would be hiring a qualified tradesman that will give you quality work and would treat your home like I would treat my own. 
With my pricing I must look at covering my petrol, tolls, airtaskers fee, material if needed, fixings and tax, what is left over is for my time which also allows me to purchase new tools that are constantly getting worn out from heavy usage. 
If your looking for cheap, please do not assign me, I value my work and you will only get the best from me, I do not use cheap fixings or material because you will only get what you pay for, I like doing tasks and leaving the property knowing I will never be called back because something has failed. I only take on jobs that im confident in completing at a high quality finish, as you can see I have my photo on my profile so what you see is what you get when you assign me. 
I always say that if you want something done right the first time, hire a professional. 
If a task is cancelled and any material has been precut for the task, the cost of the material must be paid by the poster, that material would be useless to me and cannot be returned to my suppliers for a refund after it has been cut. 
Thank you for taking the time to look at my profile and im looking forward to working for you if you decide to assign me to your task. 
Book quickly to ensure you pick the day and time that suits you best</v>
          </cell>
          <cell r="I242">
            <v>4.9000000000000004</v>
          </cell>
          <cell r="J242">
            <v>920</v>
          </cell>
          <cell r="K242">
            <v>1062</v>
          </cell>
          <cell r="L242">
            <v>0.94</v>
          </cell>
          <cell r="M242" t="str">
            <v>Trade qualified,Qualified cabinet maker,Cabinet Maker</v>
          </cell>
          <cell r="N242" t="str">
            <v>Cabinet Making,Kitchen and cabinetry alterations,Custom kitchens, wardrobes, vanities, bars, TV units,,Kitchen Renovations,Bathroom Renovations,Vanities,Wardrobes,Designing,Manufacturing,Custom made shelving,Bars,Reception Desks,Tv Units,Staining,Varnishing,TV Mounting,Door Hanging,Plaster Patching,Picture Hanging,Mirrors,Fencing,Glass Splashbacks,Lock Installations,Handle Installations,Manufacturing of wooden products,Specialist in repairing wooden floorboards,Colourbond Fencing,Skirting,Decking,Verandas,Welding,Shower screen repairs,Caulking,Antique Furniture Restorations,Coming up with solutions for difficult jobs,Wall paper installer,Rangehood installations,All Rounder</v>
          </cell>
          <cell r="O242" t="str">
            <v>English</v>
          </cell>
          <cell r="P242" t="str">
            <v>All Rounder,Cabinet Maker,Caulker,Cabinet making</v>
          </cell>
          <cell r="Q242" t="str">
            <v>Walk,Car,Truck</v>
          </cell>
          <cell r="R242" t="str">
            <v>08/05/2021, 18:36:48</v>
          </cell>
        </row>
        <row r="243">
          <cell r="A243" t="str">
            <v>Samson A.</v>
          </cell>
          <cell r="B243" t="str">
            <v>Melbourne VIC, Australia</v>
          </cell>
          <cell r="C243" t="str">
            <v xml:space="preserve"> </v>
          </cell>
          <cell r="D243" t="str">
            <v>not electrician</v>
          </cell>
          <cell r="E243" t="str">
            <v>not electrician</v>
          </cell>
          <cell r="F243" t="str">
            <v>not electrician</v>
          </cell>
          <cell r="G243" t="str">
            <v>not electrician</v>
          </cell>
          <cell r="H243" t="str">
            <v>Our team are trained to move all kinds of furniture and appliances with utmost care.
We utilise proven methods to move your belongings through challenging passages and cramped spaces without causing any damage.
‚ÄãABN REGISTERED
PRIVATE INSURANCE
Rail 
International
Interstate 
Metro 
Countryside 
Nationwide 
Regards
Samson</v>
          </cell>
          <cell r="I243">
            <v>4.9000000000000004</v>
          </cell>
          <cell r="J243">
            <v>741</v>
          </cell>
          <cell r="K243">
            <v>790</v>
          </cell>
          <cell r="L243">
            <v>0.89</v>
          </cell>
          <cell r="M243" t="str">
            <v>Transport planning management,Hospitality,Communication</v>
          </cell>
          <cell r="N243" t="str">
            <v>Heavy items,Marbles,Interstate specialist,Frigile items,Expect in local, Interstates removal,Supply, install New office and apartments fit outs</v>
          </cell>
          <cell r="O243" t="str">
            <v>English language</v>
          </cell>
          <cell r="P243" t="str">
            <v>Furniture removal specialist</v>
          </cell>
          <cell r="Q243" t="str">
            <v>Truck</v>
          </cell>
          <cell r="R243" t="str">
            <v>08/05/2021, 18:36:53</v>
          </cell>
        </row>
        <row r="244">
          <cell r="A244" t="str">
            <v>Fred L.</v>
          </cell>
          <cell r="B244" t="str">
            <v>Wallan VIC, Australia</v>
          </cell>
          <cell r="C244" t="str">
            <v xml:space="preserve"> </v>
          </cell>
          <cell r="D244" t="str">
            <v>not electrician</v>
          </cell>
          <cell r="E244" t="str">
            <v>not electrician</v>
          </cell>
          <cell r="F244" t="str">
            <v>not electrician</v>
          </cell>
          <cell r="G244" t="str">
            <v>not electrician</v>
          </cell>
          <cell r="H244" t="str">
            <v>Home maintenance and gardening decking pergola landscaping</v>
          </cell>
          <cell r="I244">
            <v>5</v>
          </cell>
          <cell r="J244">
            <v>25</v>
          </cell>
          <cell r="K244">
            <v>29</v>
          </cell>
          <cell r="L244">
            <v>1</v>
          </cell>
          <cell r="M244" t="str">
            <v xml:space="preserve"> </v>
          </cell>
          <cell r="N244" t="str">
            <v>Gardening,Landscsping,Handyman,Decking,Fencing,Pergola</v>
          </cell>
          <cell r="O244" t="str">
            <v xml:space="preserve"> </v>
          </cell>
          <cell r="P244" t="str">
            <v>Landscaping. Gardening. Decking. Handyman. Pergola</v>
          </cell>
          <cell r="Q244" t="str">
            <v>Car</v>
          </cell>
          <cell r="R244" t="str">
            <v>08/05/2021, 18:36:54</v>
          </cell>
        </row>
        <row r="245">
          <cell r="A245" t="str">
            <v>Bochao W.</v>
          </cell>
          <cell r="B245" t="str">
            <v>Mount Waverley VIC, Australia</v>
          </cell>
          <cell r="C245" t="str">
            <v xml:space="preserve"> </v>
          </cell>
          <cell r="D245" t="str">
            <v>not electrician</v>
          </cell>
          <cell r="E245" t="str">
            <v>not electrician</v>
          </cell>
          <cell r="F245" t="str">
            <v>not electrician</v>
          </cell>
          <cell r="G245" t="str">
            <v>not electrician</v>
          </cell>
          <cell r="H245" t="str">
            <v>We are ABN registered company. 2 experienced removalists with a 4.5 ton truck are happy to help.  _x000D_
We are specialist in home removal, office relocation, piano removal._x000D_
Safety straps, hydraulic lift, blankets, trollies are equipped with truck to ensure safe transportation._x000D_
RACV public liability insurance is provided.</v>
          </cell>
          <cell r="I245">
            <v>4.9000000000000004</v>
          </cell>
          <cell r="J245">
            <v>743</v>
          </cell>
          <cell r="K245">
            <v>914</v>
          </cell>
          <cell r="L245">
            <v>0.92</v>
          </cell>
          <cell r="M245" t="str">
            <v>Master of Information technology</v>
          </cell>
          <cell r="N245" t="str">
            <v xml:space="preserve"> </v>
          </cell>
          <cell r="O245" t="str">
            <v>English,Mandarin</v>
          </cell>
          <cell r="P245" t="str">
            <v>Removalist</v>
          </cell>
          <cell r="Q245" t="str">
            <v>Truck,Car</v>
          </cell>
          <cell r="R245" t="str">
            <v>08/05/2021, 18:36:58</v>
          </cell>
        </row>
        <row r="246">
          <cell r="A246" t="str">
            <v>Mark&amp;S t.</v>
          </cell>
          <cell r="B246" t="str">
            <v>Melbourne VIC, Australia</v>
          </cell>
          <cell r="C246" t="str">
            <v xml:space="preserve"> </v>
          </cell>
          <cell r="D246" t="str">
            <v>not electrician</v>
          </cell>
          <cell r="E246" t="str">
            <v>not electrician</v>
          </cell>
          <cell r="F246" t="str">
            <v>not electrician</v>
          </cell>
          <cell r="G246" t="str">
            <v>not electrician</v>
          </cell>
          <cell r="H246" t="str">
            <v>Hello thanks for visiting. once you have accepted my offers please contact me through  Airtasker or [Content Moderated] Please send us pick up and drop address and phone number any additional information like order numbers and full names will be helpful to make smooth tasks please think ahead and prepare the area prior to the appointment when receiving or sending furniture.</v>
          </cell>
          <cell r="I246">
            <v>4.9000000000000004</v>
          </cell>
          <cell r="J246">
            <v>266</v>
          </cell>
          <cell r="K246">
            <v>318</v>
          </cell>
          <cell r="L246">
            <v>0.91</v>
          </cell>
          <cell r="M246" t="str">
            <v xml:space="preserve"> </v>
          </cell>
          <cell r="N246" t="str">
            <v xml:space="preserve"> </v>
          </cell>
          <cell r="O246" t="str">
            <v xml:space="preserve"> </v>
          </cell>
          <cell r="P246" t="str">
            <v xml:space="preserve"> </v>
          </cell>
          <cell r="Q246" t="str">
            <v xml:space="preserve"> </v>
          </cell>
          <cell r="R246" t="str">
            <v>08/05/2021, 18:37:02</v>
          </cell>
        </row>
        <row r="247">
          <cell r="A247" t="str">
            <v>Sam H.</v>
          </cell>
          <cell r="B247" t="str">
            <v>Ivanhoe VIC, Australia</v>
          </cell>
          <cell r="C247" t="str">
            <v xml:space="preserve"> </v>
          </cell>
          <cell r="D247" t="str">
            <v>not electrician</v>
          </cell>
          <cell r="E247" t="str">
            <v>not electrician</v>
          </cell>
          <cell r="F247" t="str">
            <v>not electrician</v>
          </cell>
          <cell r="G247" t="str">
            <v>not electrician</v>
          </cell>
          <cell r="H247" t="str">
            <v>We‚Äôre both 21 years old, trying to earn money for beer while we get through uni.
We have a passion for Gardening and no job is out of the question for us.</v>
          </cell>
          <cell r="I247">
            <v>5</v>
          </cell>
          <cell r="J247">
            <v>164</v>
          </cell>
          <cell r="K247">
            <v>175</v>
          </cell>
          <cell r="L247">
            <v>0.91</v>
          </cell>
          <cell r="M247" t="str">
            <v>Bachelor of Marketing</v>
          </cell>
          <cell r="N247" t="str">
            <v>Mowing,,Edging,Trimming,Garden clear out,Hedging,Weeding,Garden Beds</v>
          </cell>
          <cell r="O247" t="str">
            <v>English</v>
          </cell>
          <cell r="P247" t="str">
            <v>Local Gardening,Footy Coach</v>
          </cell>
          <cell r="Q247" t="str">
            <v>Car</v>
          </cell>
          <cell r="R247" t="str">
            <v>08/05/2021, 18:37:05</v>
          </cell>
        </row>
        <row r="248">
          <cell r="A248" t="str">
            <v>Mohamed  B.</v>
          </cell>
          <cell r="B248" t="str">
            <v>Sunshine West VIC 3020, Australia</v>
          </cell>
          <cell r="C248" t="str">
            <v xml:space="preserve"> </v>
          </cell>
          <cell r="D248" t="str">
            <v>not electrician</v>
          </cell>
          <cell r="E248" t="str">
            <v>not electrician</v>
          </cell>
          <cell r="F248" t="str">
            <v>not electrician</v>
          </cell>
          <cell r="G248" t="str">
            <v>not electrician</v>
          </cell>
          <cell r="H248" t="str">
            <v>planning and logistics</v>
          </cell>
          <cell r="I248">
            <v>5</v>
          </cell>
          <cell r="J248">
            <v>97</v>
          </cell>
          <cell r="K248">
            <v>113</v>
          </cell>
          <cell r="L248">
            <v>0.87</v>
          </cell>
          <cell r="M248" t="str">
            <v>Degree</v>
          </cell>
          <cell r="N248" t="str">
            <v>Inventory Control,Dispatch,Delivery,Driving</v>
          </cell>
          <cell r="O248" t="str">
            <v>English,French</v>
          </cell>
          <cell r="P248" t="str">
            <v>Planning And Logistics,Delivery Driver,Fright Forwarder,Couriers Driver</v>
          </cell>
          <cell r="Q248" t="str">
            <v>Bicycle,Car,Online,Scooter,Truck,Walk</v>
          </cell>
          <cell r="R248" t="str">
            <v>08/05/2021, 18:37:09</v>
          </cell>
        </row>
        <row r="249">
          <cell r="A249" t="str">
            <v>Lash N.</v>
          </cell>
          <cell r="B249" t="str">
            <v>Melbourne VIC, Australia</v>
          </cell>
          <cell r="C249" t="str">
            <v xml:space="preserve"> </v>
          </cell>
          <cell r="D249" t="str">
            <v>not electrician</v>
          </cell>
          <cell r="E249" t="str">
            <v>not electrician</v>
          </cell>
          <cell r="F249" t="str">
            <v>not electrician</v>
          </cell>
          <cell r="G249" t="str">
            <v>not electrician</v>
          </cell>
          <cell r="H249" t="str">
            <v>This user has not entered any details about themselves yet.</v>
          </cell>
          <cell r="I249">
            <v>5</v>
          </cell>
          <cell r="J249">
            <v>83</v>
          </cell>
          <cell r="K249">
            <v>88</v>
          </cell>
          <cell r="L249">
            <v>0.93</v>
          </cell>
          <cell r="M249" t="str">
            <v xml:space="preserve"> </v>
          </cell>
          <cell r="N249" t="str">
            <v xml:space="preserve"> </v>
          </cell>
          <cell r="O249" t="str">
            <v>English</v>
          </cell>
          <cell r="P249">
            <v>7</v>
          </cell>
          <cell r="Q249" t="str">
            <v>Car,Ute,Large Tipper Trailer</v>
          </cell>
          <cell r="R249" t="str">
            <v>08/05/2021, 18:37:13</v>
          </cell>
        </row>
        <row r="250">
          <cell r="A250" t="str">
            <v>Maria  M.</v>
          </cell>
          <cell r="B250" t="str">
            <v>Berwick VIC, Australia</v>
          </cell>
          <cell r="C250" t="str">
            <v xml:space="preserve"> </v>
          </cell>
          <cell r="D250" t="str">
            <v>not electrician</v>
          </cell>
          <cell r="E250" t="str">
            <v>not electrician</v>
          </cell>
          <cell r="F250" t="str">
            <v>not electrician</v>
          </cell>
          <cell r="G250" t="str">
            <v>not electrician</v>
          </cell>
          <cell r="H250" t="str">
            <v xml:space="preserve"> </v>
          </cell>
          <cell r="I250">
            <v>5</v>
          </cell>
          <cell r="J250">
            <v>126</v>
          </cell>
          <cell r="K250">
            <v>153</v>
          </cell>
          <cell r="L250">
            <v>0.97</v>
          </cell>
          <cell r="M250" t="str">
            <v>Monash University, Griffiths University, Chisholm institute among others</v>
          </cell>
          <cell r="N250" t="str">
            <v>Builder's cleans,Domestic,Commercial,Window cleaning</v>
          </cell>
          <cell r="O250" t="str">
            <v>English,Spanish,sign language</v>
          </cell>
          <cell r="P250" t="str">
            <v>Welfare agencies, Pathology, currently with Yarrabend Glenvill projects as a contractor.</v>
          </cell>
          <cell r="Q250" t="str">
            <v xml:space="preserve"> </v>
          </cell>
          <cell r="R250" t="str">
            <v>08/05/2021, 18:37:16</v>
          </cell>
        </row>
        <row r="251">
          <cell r="A251" t="str">
            <v>perambalam m.</v>
          </cell>
          <cell r="B251" t="str">
            <v>Doveton VIC 3177, Australia</v>
          </cell>
          <cell r="C251" t="str">
            <v xml:space="preserve"> </v>
          </cell>
          <cell r="D251" t="str">
            <v>not electrician</v>
          </cell>
          <cell r="E251" t="str">
            <v>not electrician</v>
          </cell>
          <cell r="F251" t="str">
            <v>not electrician</v>
          </cell>
          <cell r="G251" t="str">
            <v>not electrician</v>
          </cell>
          <cell r="H251" t="str">
            <v>Hi there
         My Name John/perambalam,I am new on Airtasker,thought i have 5 years experience time professional in Load deliver,Removal deliver experience with renowened companies and always worked my best for the customers.i promise to give best services my skills to future.
cheersü§ùüëç</v>
          </cell>
          <cell r="I251">
            <v>4.4000000000000004</v>
          </cell>
          <cell r="J251">
            <v>83</v>
          </cell>
          <cell r="K251">
            <v>113</v>
          </cell>
          <cell r="L251">
            <v>0.83</v>
          </cell>
          <cell r="M251" t="str">
            <v xml:space="preserve"> </v>
          </cell>
          <cell r="N251" t="str">
            <v>HOUSE MOVING,OFFICE MOVING,APARTMENT MOVING,FURNITURE MOVING,FURNITURE REMOVAL&amp; DISPOSAL</v>
          </cell>
          <cell r="O251" t="str">
            <v xml:space="preserve"> </v>
          </cell>
          <cell r="P251" t="str">
            <v xml:space="preserve"> </v>
          </cell>
          <cell r="Q251" t="str">
            <v>TRUCK 4 TON</v>
          </cell>
          <cell r="R251" t="str">
            <v>08/05/2021, 18:37:19</v>
          </cell>
        </row>
        <row r="252">
          <cell r="A252" t="str">
            <v>Ho y L.</v>
          </cell>
          <cell r="B252" t="str">
            <v>Burwood East VIC 3151, Australia</v>
          </cell>
          <cell r="C252" t="str">
            <v xml:space="preserve"> </v>
          </cell>
          <cell r="D252" t="str">
            <v>not electrician</v>
          </cell>
          <cell r="E252" t="str">
            <v>electrician</v>
          </cell>
          <cell r="F252" t="str">
            <v>not electrician</v>
          </cell>
          <cell r="G252" t="str">
            <v>not electrician</v>
          </cell>
          <cell r="H252" t="str">
            <v>This user has not entered any details about themselves yet.</v>
          </cell>
          <cell r="I252">
            <v>5</v>
          </cell>
          <cell r="J252">
            <v>42</v>
          </cell>
          <cell r="K252">
            <v>46</v>
          </cell>
          <cell r="L252">
            <v>0.86</v>
          </cell>
          <cell r="M252" t="str">
            <v>Cert IV in Electronic and Communication,Tafe</v>
          </cell>
          <cell r="N252" t="str">
            <v>Install and repair Gate motor ( Both Sliding and Swing),Gate and Fence construct , design and repair,Service and Maintenance Tech on Major brand motor,Boom Gate,Security alarm system,Access control Programming,Scheduled maintenance service,Commercial, Industrial and  residential Motors,FAAC recommend repairer</v>
          </cell>
          <cell r="O252" t="str">
            <v>English</v>
          </cell>
          <cell r="P252" t="str">
            <v>Gate Motor service Tech</v>
          </cell>
          <cell r="Q252" t="str">
            <v>Fully Equipped Service Van</v>
          </cell>
          <cell r="R252" t="str">
            <v>08/05/2021, 18:37:21</v>
          </cell>
        </row>
        <row r="253">
          <cell r="A253" t="str">
            <v>Jayson L.</v>
          </cell>
          <cell r="B253" t="str">
            <v>Kew VIC, Australia</v>
          </cell>
          <cell r="C253" t="str">
            <v xml:space="preserve"> </v>
          </cell>
          <cell r="D253" t="str">
            <v>electrician</v>
          </cell>
          <cell r="E253" t="str">
            <v>not electrician</v>
          </cell>
          <cell r="F253" t="str">
            <v>not electrician</v>
          </cell>
          <cell r="G253" t="str">
            <v>not electrician</v>
          </cell>
          <cell r="H253" t="str">
            <v>Registered ¬Æ Highly Skilled Professional A1 Mover providing No-Amateur Service based in Kew Melbourne.
I have Immense experience and knowledge with Shifting Furniture, Motorcycles and awkward items.
MY fixed RATES are WHAT you SEE is WHAT you GET. I execute only high quality work.
When you use my services you will receive Professionalism, Reliability, Punctuality and Efficiency. Look no further I can help you solve all your transporting needs, give me a go and you won‚Äôt be disappointedüëå
THE THINGS I MOVE:
‚úîÔ∏èFurniture Store/Warehouse Pickups
‚úîÔ∏èPallets/Skids with Stock
‚úîÔ∏èHousehold White Goods
‚úîÔ∏èHousehold Furnitures
‚úîÔ∏èBig Heavy Cabinetry
‚úîÔ∏èCommercial Kitchen Equipment
‚úîÔ∏èFragile Goods
‚úîÔ∏èLarge Paintings &amp; Canvases
‚úîÔ∏èLarge Mirrors/Glass &amp; Framed Windows
‚úîÔ∏èLong Rugs &amp; Carpet Rolls
‚úîÔ∏èLarge TV‚Äôs &amp; Large Electronics
‚úîÔ∏èLarge Photocopiers/Film Machines
‚úîÔ∏èExercise Machines/Reformer Pilates
‚úîÔ∏èGym Equipments
‚úîÔ∏èIndustrial Sewing Machines
‚úîÔ∏èIndustrial Gelato/Ice Cream Machines
‚úîÔ∏èSmall-Medium Upright Piano‚Äôs
‚úîÔ∏èSmall-Medium SAFE 120-400kg
‚úîÔ∏èPool Tables Wood/Slate/Granite
‚úîÔ∏èSmall-Medium Arcade Machines
‚úîÔ∏èMotorBikes &amp; Mobility Scooters
‚úîÔ∏èGo-Karts &amp; Quad Bikes
‚úîÔ∏èRide-On Mowers &amp; Golf Buggies
‚úîÔ∏èBicycles &amp; Cargo Bikes
‚úîÔ∏èCanoes/Kayaks
‚úîÔ∏èAutomotive Parts
‚úîÔ∏èSmall Scale Move
‚úîÔ∏èSingle Room Move
‚úîÔ∏èStudio APT Move
‚úîÔ∏è1 Bedroom APT Move
‚úîÔ∏èClean Tip-Runs (No Plastics or Polystyrene)
‚ûïMore!
VIC/RURAL &amp; STATEWIDE
Thanks for Reading üòÅ</v>
          </cell>
          <cell r="I253">
            <v>5</v>
          </cell>
          <cell r="J253">
            <v>1862</v>
          </cell>
          <cell r="K253">
            <v>1951</v>
          </cell>
          <cell r="L253">
            <v>0.99</v>
          </cell>
          <cell r="M253" t="str">
            <v xml:space="preserve"> </v>
          </cell>
          <cell r="N253" t="str">
            <v>Heavy Item Transportation,üèç Motorbike Transportation</v>
          </cell>
          <cell r="O253" t="str">
            <v>English</v>
          </cell>
          <cell r="P253" t="str">
            <v>Professional Visual Effects Artist,Professional Independent Mover</v>
          </cell>
          <cell r="Q253" t="str">
            <v>Car,Truck</v>
          </cell>
          <cell r="R253" t="str">
            <v>08/05/2021, 18:35:52</v>
          </cell>
        </row>
        <row r="254">
          <cell r="A254" t="str">
            <v>Anthony  F.</v>
          </cell>
          <cell r="B254" t="str">
            <v>Pakenham VIC 3810, Australia</v>
          </cell>
          <cell r="C254" t="str">
            <v xml:space="preserve"> </v>
          </cell>
          <cell r="D254" t="str">
            <v>not electrician</v>
          </cell>
          <cell r="E254" t="str">
            <v>not electrician</v>
          </cell>
          <cell r="F254" t="str">
            <v>not electrician</v>
          </cell>
          <cell r="G254" t="str">
            <v>not electrician</v>
          </cell>
          <cell r="H254" t="str">
            <v>2nd year apprentice carpenter can do basic repair work, fixing and building, gardening, cleaning, removing, and moving items
have great reviews, my own tools and a great work ethic</v>
          </cell>
          <cell r="I254">
            <v>5</v>
          </cell>
          <cell r="J254">
            <v>7</v>
          </cell>
          <cell r="K254">
            <v>7</v>
          </cell>
          <cell r="L254">
            <v>0.7</v>
          </cell>
          <cell r="M254" t="str">
            <v xml:space="preserve"> </v>
          </cell>
          <cell r="N254" t="str">
            <v xml:space="preserve"> </v>
          </cell>
          <cell r="O254" t="str">
            <v xml:space="preserve"> </v>
          </cell>
          <cell r="P254" t="str">
            <v>Carpenter</v>
          </cell>
          <cell r="Q254" t="str">
            <v xml:space="preserve"> </v>
          </cell>
          <cell r="R254" t="str">
            <v>08/05/2021, 18:37:27</v>
          </cell>
        </row>
        <row r="255">
          <cell r="A255" t="str">
            <v>Purevkhuu E.</v>
          </cell>
          <cell r="B255" t="str">
            <v>Brunswick East VIC 3057, Australia</v>
          </cell>
          <cell r="C255" t="str">
            <v xml:space="preserve"> </v>
          </cell>
          <cell r="D255" t="str">
            <v>not electrician</v>
          </cell>
          <cell r="E255" t="str">
            <v>not electrician</v>
          </cell>
          <cell r="F255" t="str">
            <v>not electrician</v>
          </cell>
          <cell r="G255" t="str">
            <v>not electrician</v>
          </cell>
          <cell r="H255" t="str">
            <v>Since our inception in 2011, we have been operating from Melbourne and aims to provide excellent and high-quality house moving services at an affordable price. Our main objective is to cater to all the moving requirements of our clients and we make efforts to provide simple and cost-effective moving service to the public and businesses around the city. 
As breach of marketplace rule of Airtasker, I care every single job myself. However, we are not the cheapest we do the jobs in high standard. We have 100% of Completion Rate and 5 Star Reviews. Which means we never cancel the job like some unreliable removalists. We focus on the professionalism and reliability. 
We are also known as Platinum Status Airtasker.</v>
          </cell>
          <cell r="I255">
            <v>5</v>
          </cell>
          <cell r="J255">
            <v>285</v>
          </cell>
          <cell r="K255">
            <v>349</v>
          </cell>
          <cell r="L255">
            <v>1</v>
          </cell>
          <cell r="M255" t="str">
            <v>Removalist</v>
          </cell>
          <cell r="N255" t="str">
            <v>Removal, delivery, pick up</v>
          </cell>
          <cell r="O255" t="str">
            <v>English</v>
          </cell>
          <cell r="P255" t="str">
            <v>10 years of removals experience</v>
          </cell>
          <cell r="Q255" t="str">
            <v>Car,Truck,Bicycle,Online,Scooter,Walk</v>
          </cell>
          <cell r="R255" t="str">
            <v>08/05/2021, 18:37:31</v>
          </cell>
        </row>
        <row r="256">
          <cell r="A256" t="str">
            <v>Robert G.</v>
          </cell>
          <cell r="B256" t="str">
            <v>Altona Meadows VIC, Australia</v>
          </cell>
          <cell r="C256" t="str">
            <v xml:space="preserve"> </v>
          </cell>
          <cell r="D256" t="str">
            <v>not electrician</v>
          </cell>
          <cell r="E256" t="str">
            <v>not electrician</v>
          </cell>
          <cell r="F256" t="str">
            <v>not electrician</v>
          </cell>
          <cell r="G256" t="str">
            <v>not electrician</v>
          </cell>
          <cell r="H256" t="str">
            <v>looking for some extra cash on the side and willing to give things a go.
love  putting together flat packs</v>
          </cell>
          <cell r="I256">
            <v>5</v>
          </cell>
          <cell r="J256">
            <v>186</v>
          </cell>
          <cell r="K256">
            <v>192</v>
          </cell>
          <cell r="L256">
            <v>1</v>
          </cell>
          <cell r="M256" t="str">
            <v>Year 12</v>
          </cell>
          <cell r="N256" t="str">
            <v>Furniture assembly</v>
          </cell>
          <cell r="O256" t="str">
            <v>English</v>
          </cell>
          <cell r="P256" t="str">
            <v>Airtasker</v>
          </cell>
          <cell r="Q256" t="str">
            <v>Online,Walk,Car</v>
          </cell>
          <cell r="R256" t="str">
            <v>08/05/2021, 18:37:34</v>
          </cell>
        </row>
        <row r="257">
          <cell r="A257" t="str">
            <v>David W.</v>
          </cell>
          <cell r="B257" t="str">
            <v>Werribee VIC 3030, Australia</v>
          </cell>
          <cell r="C257" t="str">
            <v xml:space="preserve"> </v>
          </cell>
          <cell r="D257" t="str">
            <v>not electrician</v>
          </cell>
          <cell r="E257" t="str">
            <v>not electrician</v>
          </cell>
          <cell r="F257" t="str">
            <v>not electrician</v>
          </cell>
          <cell r="G257" t="str">
            <v>not electrician</v>
          </cell>
          <cell r="H257" t="str">
            <v>‚ÄúYour Satisfaction is Our Priority‚Äù
          Expert Pest Controller
Fully licensed &amp; certified pest manager 
10 million public liability insurance 
Mice and Rats Rodent Trapping &amp; Baiting
General Pest Control
Ant Control
Bee, Wasp &amp; Hornet Nest Removal
Bed Bugs
Cockroach Baiting Treatments
Silverfish
Millipedes
Pantry Pest
Carcass removal
Fly Control
Flying Insect Control
Fruit Flies &amp; Gnats
Spider Control
Garden Pest Ornamentals &amp; Yard Spraying
Carpet Beetle
Carpet Moth &amp; Larvae
Mosquitos
Fleas
Ticks
Grubs
Lice
Bird , Rodent , Possum removal &amp; Proofing
Thermal &amp; ULV Fogging
Exterminator
Fumigate
Sanitisation
Crawling and flying insect treatments and more...</v>
          </cell>
          <cell r="I257">
            <v>5</v>
          </cell>
          <cell r="J257">
            <v>99</v>
          </cell>
          <cell r="K257">
            <v>112</v>
          </cell>
          <cell r="L257">
            <v>0.97</v>
          </cell>
          <cell r="M257" t="str">
            <v>Certificate 3 in PEST MANAGEMENT &amp; TIMBER PEST</v>
          </cell>
          <cell r="N257" t="str">
            <v xml:space="preserve"> </v>
          </cell>
          <cell r="O257" t="str">
            <v>English</v>
          </cell>
          <cell r="P257" t="str">
            <v>Owner/operator @ Day and Knight Pest Control</v>
          </cell>
          <cell r="Q257" t="str">
            <v>Car,Truck,Scooter,Walk,Online</v>
          </cell>
          <cell r="R257" t="str">
            <v>08/05/2021, 18:37:37</v>
          </cell>
        </row>
        <row r="258">
          <cell r="A258" t="str">
            <v>Saeed M.</v>
          </cell>
          <cell r="B258" t="str">
            <v>Box Hill VIC, Australia</v>
          </cell>
          <cell r="C258" t="str">
            <v xml:space="preserve"> </v>
          </cell>
          <cell r="D258" t="str">
            <v>electrician</v>
          </cell>
          <cell r="E258" t="str">
            <v>not electrician</v>
          </cell>
          <cell r="F258" t="str">
            <v>not electrician</v>
          </cell>
          <cell r="G258" t="str">
            <v>not electrician</v>
          </cell>
          <cell r="H258" t="str">
            <v>Experienced Assembler with an extensive experience in assembling a variety of flat-pack products. A proven track record of assembling products and packing orders for customers in an accurate and time efficient manner. Selected as Top rated flat pack assembler in Melbourne. Bringing forth excellent leadership skills and a self-starter attitude and work ethic.
Certified IKEA assembler in Airtasker
Certification in Sofa and Couch Assembly
Technical Knowledge
Skilled at Using Hand and Power Tools
Understanding of Technical manuals
Excellent strong Stamina
Excellent Communication Skills
Problem-solving techniques
Ability to work independently
Reliable and Punctual
Working with children certified
 Nationally Coordinated Criminal History Check Certificate
1200+ positive reviews from satisfied happy customers in Airtasker
üîù Top rated in wall mounting
üîù Top rated in Assembly (Melbourne)
üîù wardrobe PAX assembler
I also have
‚úîÔ∏è Suitable professional tools
‚úîÔ∏è Police check
‚úîÔ∏è Ikea Certified
‚úîÔ∏è ABN registered 
‚úîÔ∏è WWCC (Working With Children Certified) 
üëç Flexible timing (depending on availability)</v>
          </cell>
          <cell r="I258">
            <v>5</v>
          </cell>
          <cell r="J258">
            <v>1401</v>
          </cell>
          <cell r="K258">
            <v>1494</v>
          </cell>
          <cell r="L258">
            <v>0.99</v>
          </cell>
          <cell r="M258" t="str">
            <v>Master in Computer Science,Bachelor in Information Technology</v>
          </cell>
          <cell r="N258" t="str">
            <v>In Design,Photoshop,PHP</v>
          </cell>
          <cell r="O258" t="str">
            <v>English,Persian</v>
          </cell>
          <cell r="P258" t="str">
            <v>Shopping,Delivery, Furniture Assembly, Handyman,Furniture Assembly</v>
          </cell>
          <cell r="Q258" t="str">
            <v>Car,Walk</v>
          </cell>
          <cell r="R258" t="str">
            <v>08/05/2021, 18:37:25</v>
          </cell>
        </row>
        <row r="259">
          <cell r="A259" t="str">
            <v>Mark L.</v>
          </cell>
          <cell r="B259" t="str">
            <v>Hadfield VIC, Australia</v>
          </cell>
          <cell r="C259" t="str">
            <v xml:space="preserve"> </v>
          </cell>
          <cell r="D259" t="str">
            <v>not electrician</v>
          </cell>
          <cell r="E259" t="str">
            <v>not electrician</v>
          </cell>
          <cell r="F259" t="str">
            <v>not electrician</v>
          </cell>
          <cell r="G259" t="str">
            <v>not electrician</v>
          </cell>
          <cell r="H259" t="str">
            <v>We are a new team that specialises in this type of work. Our services include both waste and junk reduction, as well as goods transportation. Thank you for your consideration. _x000D_
_x000D_
~[Content Moderated]</v>
          </cell>
          <cell r="I259">
            <v>5</v>
          </cell>
          <cell r="J259">
            <v>220</v>
          </cell>
          <cell r="K259">
            <v>239</v>
          </cell>
          <cell r="L259">
            <v>0.82</v>
          </cell>
          <cell r="M259" t="str">
            <v xml:space="preserve"> </v>
          </cell>
          <cell r="N259" t="str">
            <v xml:space="preserve"> </v>
          </cell>
          <cell r="O259" t="str">
            <v xml:space="preserve"> </v>
          </cell>
          <cell r="P259" t="str">
            <v xml:space="preserve"> </v>
          </cell>
          <cell r="Q259" t="str">
            <v xml:space="preserve"> </v>
          </cell>
          <cell r="R259" t="str">
            <v>08/05/2021, 18:37:43</v>
          </cell>
        </row>
        <row r="260">
          <cell r="A260" t="str">
            <v>Jagwant S.</v>
          </cell>
          <cell r="B260" t="str">
            <v>Keysborough VIC 3173, Australia</v>
          </cell>
          <cell r="C260" t="str">
            <v xml:space="preserve"> </v>
          </cell>
          <cell r="D260" t="str">
            <v>not electrician</v>
          </cell>
          <cell r="E260" t="str">
            <v>not electrician</v>
          </cell>
          <cell r="F260" t="str">
            <v>not electrician</v>
          </cell>
          <cell r="G260" t="str">
            <v>not electrician</v>
          </cell>
          <cell r="H260" t="str">
            <v>We are 2 very cheerful blokes experienced in house moving, office moving, pianos, marble tables etc. You can reach us on [Content Moderated] Thank you</v>
          </cell>
          <cell r="I260">
            <v>4.5999999999999996</v>
          </cell>
          <cell r="J260">
            <v>181</v>
          </cell>
          <cell r="K260">
            <v>224</v>
          </cell>
          <cell r="L260">
            <v>0.89</v>
          </cell>
          <cell r="M260" t="str">
            <v>Masters in Mathematics</v>
          </cell>
          <cell r="N260" t="str">
            <v>Piano,Stacking</v>
          </cell>
          <cell r="O260" t="str">
            <v>English,Hindi</v>
          </cell>
          <cell r="P260" t="str">
            <v>Household Removalists,Piano specialist,Office desks movers</v>
          </cell>
          <cell r="Q260" t="str">
            <v>Trucks</v>
          </cell>
          <cell r="R260" t="str">
            <v>08/05/2021, 18:37:47</v>
          </cell>
        </row>
        <row r="261">
          <cell r="A261" t="str">
            <v>Mick  F.</v>
          </cell>
          <cell r="B261" t="str">
            <v>Bulleen, Victoria, Australia</v>
          </cell>
          <cell r="C261" t="str">
            <v xml:space="preserve"> </v>
          </cell>
          <cell r="D261" t="str">
            <v>not electrician</v>
          </cell>
          <cell r="E261" t="str">
            <v>not electrician</v>
          </cell>
          <cell r="F261" t="str">
            <v>not electrician</v>
          </cell>
          <cell r="G261" t="str">
            <v>not electrician</v>
          </cell>
          <cell r="H261" t="str">
            <v>Vacate cleaning ,gardening and mobile car  wash as well as rubbish removal online shopping pick ups and flat pack assembly</v>
          </cell>
          <cell r="I261">
            <v>5</v>
          </cell>
          <cell r="J261">
            <v>43</v>
          </cell>
          <cell r="K261">
            <v>48</v>
          </cell>
          <cell r="L261">
            <v>0.94</v>
          </cell>
          <cell r="M261" t="str">
            <v xml:space="preserve"> </v>
          </cell>
          <cell r="N261" t="str">
            <v xml:space="preserve"> </v>
          </cell>
          <cell r="O261" t="str">
            <v xml:space="preserve"> </v>
          </cell>
          <cell r="P261" t="str">
            <v xml:space="preserve"> </v>
          </cell>
          <cell r="Q261" t="str">
            <v xml:space="preserve"> </v>
          </cell>
          <cell r="R261" t="str">
            <v>08/05/2021, 18:37:49</v>
          </cell>
        </row>
        <row r="262">
          <cell r="A262" t="str">
            <v>Joshua I.</v>
          </cell>
          <cell r="B262" t="str">
            <v>Cranbourne West VIC 3977, Australia</v>
          </cell>
          <cell r="C262" t="str">
            <v xml:space="preserve"> </v>
          </cell>
          <cell r="D262" t="str">
            <v>electrician</v>
          </cell>
          <cell r="E262" t="str">
            <v>not electrician</v>
          </cell>
          <cell r="F262" t="str">
            <v>not electrician</v>
          </cell>
          <cell r="G262" t="str">
            <v>electrician</v>
          </cell>
          <cell r="H262" t="str">
            <v>Electrician/Airconditioning Tech that works for an air-conditioning company and run my own business aswell, also can do many other trade skills including
 Plastering, painting, gardening, deliveries, general labouring jobs, flat pack assembly, wall mounted, picture hanging, TV's, split system installations and servicing, antenna installations, data points/TV points, electrical strip heaters
I'm very honest and reliable and on time communication is the key and providing a great service</v>
          </cell>
          <cell r="I262">
            <v>5</v>
          </cell>
          <cell r="J262">
            <v>42</v>
          </cell>
          <cell r="K262">
            <v>47</v>
          </cell>
          <cell r="L262">
            <v>0.87</v>
          </cell>
          <cell r="M262" t="str">
            <v>Chisholm Institute</v>
          </cell>
          <cell r="N262" t="str">
            <v>Split System installation,Split system servicing,Split system removal,General maintenance,Courier delivery,Site clean ups,General labouring,Gardening,Mowing,Wall Mount TV,Data/TV Antenna points,Picture frame hanging,Free standing shelves</v>
          </cell>
          <cell r="O262" t="str">
            <v>English</v>
          </cell>
          <cell r="P262" t="str">
            <v>Electrical companies,Air conditioning,Labouring</v>
          </cell>
          <cell r="Q262" t="str">
            <v>Online,Car</v>
          </cell>
          <cell r="R262" t="str">
            <v>08/05/2021, 18:37:40</v>
          </cell>
        </row>
        <row r="263">
          <cell r="A263" t="str">
            <v>Brett C.</v>
          </cell>
          <cell r="B263" t="str">
            <v>Chadstone VIC, Australia</v>
          </cell>
          <cell r="C263" t="str">
            <v xml:space="preserve"> </v>
          </cell>
          <cell r="D263" t="str">
            <v>not electrician</v>
          </cell>
          <cell r="E263" t="str">
            <v>not electrician</v>
          </cell>
          <cell r="F263" t="str">
            <v>not electrician</v>
          </cell>
          <cell r="G263" t="str">
            <v>not electrician</v>
          </cell>
          <cell r="H263" t="str">
            <v>Hi, I'm Brett and am a licensed plumber/handyman. I have worked in the heating and air conditioning field and water filtration. I am also a lover of building things with my hands, from decks to those dreaded flat packed furniture. I guarantee I will always show great attention to detail and leave you satisfied.</v>
          </cell>
          <cell r="I263">
            <v>5</v>
          </cell>
          <cell r="J263">
            <v>38</v>
          </cell>
          <cell r="K263">
            <v>42</v>
          </cell>
          <cell r="L263">
            <v>0.93</v>
          </cell>
          <cell r="M263" t="str">
            <v>Year 12,Qualified plumber</v>
          </cell>
          <cell r="N263" t="str">
            <v>Decks,Assembling,Landscaping,Plumbing,Heating,Air conditioning,Home entertainment systems,Mounting tvs</v>
          </cell>
          <cell r="O263" t="str">
            <v>English</v>
          </cell>
          <cell r="P263" t="str">
            <v>Plumber</v>
          </cell>
          <cell r="Q263" t="str">
            <v>Car,Truck</v>
          </cell>
          <cell r="R263" t="str">
            <v>08/05/2021, 18:37:52</v>
          </cell>
        </row>
        <row r="264">
          <cell r="A264" t="str">
            <v>Debra K.</v>
          </cell>
          <cell r="B264" t="str">
            <v>Melbourne VIC, Australia</v>
          </cell>
          <cell r="C264" t="str">
            <v xml:space="preserve"> </v>
          </cell>
          <cell r="D264" t="str">
            <v>not electrician</v>
          </cell>
          <cell r="E264" t="str">
            <v>not electrician</v>
          </cell>
          <cell r="F264" t="str">
            <v>not electrician</v>
          </cell>
          <cell r="G264" t="str">
            <v>not electrician</v>
          </cell>
          <cell r="H264" t="str">
            <v>Hi. Hello. Howdy! üôÉ
‚ÄòMy name is deb and have been a semi driver for over 15yrs at least. From boxed containers/and pallets to units for air freight. General freight to even skip bins. I wake up each day and am proud to say that just like my partner (offsider) we both honestly give it a go. 
Not to mention...for a smaller woman.. 
I have been taught skills with leverage, many tricks and have a well understanding of transport since I have been in it for over 15yrs and surrounded by it my entire life. Family business.
Book us now and ur guaranteed 2 very happy people willing to help to no end, plus a huge van!
Brains and brawn. 
Strength and delicacy. 
Always prompt and pleased to commend ourselves on our task efficiency.
We NEVER take on anything we can not handle. (Again peruse my reviews at free will for proof üòâ) 
The van comes equipped with a couple Dolly‚Äôs and Trolleys for safety and security during transit.
Plenty of blankets/covers, straps and ratchets to secure the load. 
Plus ... at request we can bubble wrap, foam corner covers any glass and fragile edges. 
And just to boot....
both I, and my partner come with our own tool bags. His and hers. üòùüòâü§ó
YOUR choice who u want to help u, but OUR choice is to make ur experience with us professional as well as a bit of fun.
‚ÄúSmiling Service and assurance that Deb Delivers.‚Äù
Happy hunting!
:)</v>
          </cell>
          <cell r="I264">
            <v>5</v>
          </cell>
          <cell r="J264">
            <v>727</v>
          </cell>
          <cell r="K264">
            <v>836</v>
          </cell>
          <cell r="L264">
            <v>0.96</v>
          </cell>
          <cell r="M264" t="str">
            <v xml:space="preserve"> </v>
          </cell>
          <cell r="N264" t="str">
            <v xml:space="preserve"> </v>
          </cell>
          <cell r="O264" t="str">
            <v xml:space="preserve"> </v>
          </cell>
          <cell r="P264" t="str">
            <v xml:space="preserve"> </v>
          </cell>
          <cell r="Q264" t="str">
            <v xml:space="preserve"> </v>
          </cell>
          <cell r="R264" t="str">
            <v>08/05/2021, 18:37:56</v>
          </cell>
        </row>
        <row r="265">
          <cell r="A265" t="str">
            <v>Raveen K.</v>
          </cell>
          <cell r="B265" t="str">
            <v>Narre Warren South VIC, Australia</v>
          </cell>
          <cell r="C265" t="str">
            <v xml:space="preserve"> </v>
          </cell>
          <cell r="D265" t="str">
            <v>not electrician</v>
          </cell>
          <cell r="E265" t="str">
            <v>not electrician</v>
          </cell>
          <cell r="F265" t="str">
            <v>not electrician</v>
          </cell>
          <cell r="G265" t="str">
            <v>not electrician</v>
          </cell>
          <cell r="H265" t="str">
            <v>OUR FANTASTIC TEAMS_x000D_
&amp; PROCESSES WON'T LET YOU DOWN!</v>
          </cell>
          <cell r="I265">
            <v>4.9000000000000004</v>
          </cell>
          <cell r="J265">
            <v>145</v>
          </cell>
          <cell r="K265">
            <v>180</v>
          </cell>
          <cell r="L265">
            <v>0.98</v>
          </cell>
          <cell r="M265" t="str">
            <v>Business Management</v>
          </cell>
          <cell r="N265" t="str">
            <v>Any Cleaning Services,End of lease,Deep clean,Regular cleaning,Spring cleaning,Once Off Cleaning</v>
          </cell>
          <cell r="O265" t="str">
            <v>English, Hindi, Punjabi, Sinhala(Srilaankan)</v>
          </cell>
          <cell r="P265" t="str">
            <v xml:space="preserve"> </v>
          </cell>
          <cell r="Q265" t="str">
            <v>Car</v>
          </cell>
          <cell r="R265" t="str">
            <v>08/05/2021, 18:37:59</v>
          </cell>
        </row>
        <row r="266">
          <cell r="A266" t="str">
            <v>Rodrigo F.</v>
          </cell>
          <cell r="B266" t="str">
            <v>Lynbrook VIC, Australia</v>
          </cell>
          <cell r="C266" t="str">
            <v xml:space="preserve"> </v>
          </cell>
          <cell r="D266" t="str">
            <v>not electrician</v>
          </cell>
          <cell r="E266" t="str">
            <v>not electrician</v>
          </cell>
          <cell r="F266" t="str">
            <v>not electrician</v>
          </cell>
          <cell r="G266" t="str">
            <v>not electrician</v>
          </cell>
          <cell r="H266" t="str">
            <v xml:space="preserve"> </v>
          </cell>
          <cell r="I266">
            <v>4.8</v>
          </cell>
          <cell r="J266">
            <v>64</v>
          </cell>
          <cell r="K266">
            <v>81</v>
          </cell>
          <cell r="L266">
            <v>0.91</v>
          </cell>
          <cell r="M266" t="str">
            <v xml:space="preserve"> </v>
          </cell>
          <cell r="N266" t="str">
            <v xml:space="preserve"> </v>
          </cell>
          <cell r="O266" t="str">
            <v xml:space="preserve"> </v>
          </cell>
          <cell r="P266" t="str">
            <v xml:space="preserve"> </v>
          </cell>
          <cell r="Q266" t="str">
            <v xml:space="preserve"> </v>
          </cell>
          <cell r="R266" t="str">
            <v>08/05/2021, 18:38:01</v>
          </cell>
        </row>
        <row r="267">
          <cell r="A267" t="str">
            <v>Hyeongbae P.</v>
          </cell>
          <cell r="B267" t="str">
            <v>Melbourne VIC, Australia</v>
          </cell>
          <cell r="C267" t="str">
            <v xml:space="preserve"> </v>
          </cell>
          <cell r="D267" t="str">
            <v>not electrician</v>
          </cell>
          <cell r="E267" t="str">
            <v>not electrician</v>
          </cell>
          <cell r="F267" t="str">
            <v>not electrician</v>
          </cell>
          <cell r="G267" t="str">
            <v>not electrician</v>
          </cell>
          <cell r="H267" t="str">
            <v>Now I am working as cleaner all around in Melbourne.
I have own equipments like vacumm, mop, squeeze , brush, dust, ladder, high pressure, chemicals all together.
Do my best until customers satisfaction.
*pure water window cleaning gears covered by 3 story height as well.
*prevent false complaint, before and after took photo or check condition with poster.
This is necessary things before do task.</v>
          </cell>
          <cell r="I267">
            <v>5</v>
          </cell>
          <cell r="J267">
            <v>327</v>
          </cell>
          <cell r="K267">
            <v>352</v>
          </cell>
          <cell r="L267">
            <v>0.99</v>
          </cell>
          <cell r="M267" t="str">
            <v>Barchelor</v>
          </cell>
          <cell r="N267" t="str">
            <v>Cleaning</v>
          </cell>
          <cell r="O267" t="str">
            <v>English,Korean</v>
          </cell>
          <cell r="P267" t="str">
            <v>Office cleaning,House cleaning,Window cleaning,High pressure cleaning,Steam cleaning,Commercial cleaning,Unloading,Balcony cleaning,End of lease cleaning</v>
          </cell>
          <cell r="Q267" t="str">
            <v>Car</v>
          </cell>
          <cell r="R267" t="str">
            <v>08/05/2021, 18:38:04</v>
          </cell>
        </row>
        <row r="268">
          <cell r="A268" t="str">
            <v>Natan M.</v>
          </cell>
          <cell r="B268" t="str">
            <v>Williams Landing VIC 3027, Australia</v>
          </cell>
          <cell r="C268" t="str">
            <v xml:space="preserve"> </v>
          </cell>
          <cell r="D268" t="str">
            <v>not electrician</v>
          </cell>
          <cell r="E268" t="str">
            <v>not electrician</v>
          </cell>
          <cell r="F268" t="str">
            <v>not electrician</v>
          </cell>
          <cell r="G268" t="str">
            <v>not electrician</v>
          </cell>
          <cell r="H268" t="str">
            <v xml:space="preserve"> </v>
          </cell>
          <cell r="I268">
            <v>5</v>
          </cell>
          <cell r="J268">
            <v>43</v>
          </cell>
          <cell r="K268">
            <v>46</v>
          </cell>
          <cell r="L268">
            <v>0.97</v>
          </cell>
          <cell r="M268" t="str">
            <v xml:space="preserve"> </v>
          </cell>
          <cell r="N268" t="str">
            <v xml:space="preserve"> </v>
          </cell>
          <cell r="O268" t="str">
            <v xml:space="preserve"> </v>
          </cell>
          <cell r="P268" t="str">
            <v xml:space="preserve"> </v>
          </cell>
          <cell r="Q268" t="str">
            <v xml:space="preserve"> </v>
          </cell>
          <cell r="R268" t="str">
            <v>08/05/2021, 18:38:06</v>
          </cell>
        </row>
        <row r="269">
          <cell r="A269" t="str">
            <v>Maggie S.</v>
          </cell>
          <cell r="B269" t="str">
            <v>Bundoora VIC 3083, Australia</v>
          </cell>
          <cell r="C269" t="str">
            <v xml:space="preserve"> </v>
          </cell>
          <cell r="D269" t="str">
            <v>not electrician</v>
          </cell>
          <cell r="E269" t="str">
            <v>not electrician</v>
          </cell>
          <cell r="F269" t="str">
            <v>not electrician</v>
          </cell>
          <cell r="G269" t="str">
            <v>not electrician</v>
          </cell>
          <cell r="H269" t="str">
            <v xml:space="preserve"> </v>
          </cell>
          <cell r="I269">
            <v>4.9000000000000004</v>
          </cell>
          <cell r="J269">
            <v>42</v>
          </cell>
          <cell r="K269">
            <v>46</v>
          </cell>
          <cell r="L269">
            <v>0.77</v>
          </cell>
          <cell r="M269" t="str">
            <v xml:space="preserve"> </v>
          </cell>
          <cell r="N269" t="str">
            <v>Visual artist,Pet sitter,Pet taxi driver,Pet visits,Driver,Delivery driver</v>
          </cell>
          <cell r="O269" t="str">
            <v xml:space="preserve"> </v>
          </cell>
          <cell r="P269" t="str">
            <v xml:space="preserve"> </v>
          </cell>
          <cell r="Q269" t="str">
            <v>Walk,Online,Driving,Purchase delivery,Pet transport,Shopping groceries,Professional driver</v>
          </cell>
          <cell r="R269" t="str">
            <v>08/05/2021, 18:38:09</v>
          </cell>
        </row>
        <row r="270">
          <cell r="A270" t="str">
            <v>Alan I.</v>
          </cell>
          <cell r="B270" t="str">
            <v>Mill Park VIC 3082, Australia</v>
          </cell>
          <cell r="C270" t="str">
            <v xml:space="preserve"> </v>
          </cell>
          <cell r="D270" t="str">
            <v>not electrician</v>
          </cell>
          <cell r="E270" t="str">
            <v>not electrician</v>
          </cell>
          <cell r="F270" t="str">
            <v>not electrician</v>
          </cell>
          <cell r="G270" t="str">
            <v>not electrician</v>
          </cell>
          <cell r="H270" t="str">
            <v>üööNeed The Best Removalist? üöö
Our moving is Safe &amp; Reliable
‚úîÔ∏èWe are AFFORDABLE and we operate 24/7!
We do local/interstate move!
We provide storage services!
We provide packing/unpacking! 
We do assembling/dissembling!
We sell boxes and other tools/supplies!
Our trucks is equipped with:
‚òë Protective blankets
‚òë Mattress protector
‚òë Protective straps
‚òë Shrink  wraps
‚òë Furniture trolleys and dollies
‚òë Ramp and hydraulic tailgate
‚òë Tool boxes for assembling and reassembling furniture</v>
          </cell>
          <cell r="I270">
            <v>4.8</v>
          </cell>
          <cell r="J270">
            <v>81</v>
          </cell>
          <cell r="K270">
            <v>127</v>
          </cell>
          <cell r="L270">
            <v>0.92</v>
          </cell>
          <cell r="M270" t="str">
            <v>White Card,Public Liability,Private Insurance,Cargo &amp; Transit Insurance</v>
          </cell>
          <cell r="N270" t="str">
            <v>Removalist</v>
          </cell>
          <cell r="O270" t="str">
            <v>English,Italian,Arabic</v>
          </cell>
          <cell r="P270" t="str">
            <v>Over 5 years of Removalists Experience</v>
          </cell>
          <cell r="Q270" t="str">
            <v>Truck</v>
          </cell>
          <cell r="R270" t="str">
            <v>08/05/2021, 18:38:12</v>
          </cell>
        </row>
        <row r="271">
          <cell r="A271" t="str">
            <v>Daniel T.</v>
          </cell>
          <cell r="B271" t="str">
            <v>Bundoora VIC 3083, Australia</v>
          </cell>
          <cell r="C271" t="str">
            <v xml:space="preserve"> </v>
          </cell>
          <cell r="D271" t="str">
            <v>not electrician</v>
          </cell>
          <cell r="E271" t="str">
            <v>not electrician</v>
          </cell>
          <cell r="F271" t="str">
            <v>not electrician</v>
          </cell>
          <cell r="G271" t="str">
            <v>not electrician</v>
          </cell>
          <cell r="H271" t="str">
            <v>Hard worker, professional bricklayer 20 years experience , also experienced  in many other types of construction. 
Experience in concrete for sheds paths garages footings etc
Retaining walls, landscaping
Mounting art work, shelves, hose reels, clothes lines, gates etc 
Can do colorbond fencing.
4 years full time working at corinthian doors, making, hanging, fixing doors.
Experience in irrigation systems, carpentry, plastering, painting, demolition, pressure cleaning.
My completion rate may be a little low, but many of the jobs on here are quotes, so I dont get assigned to every one of them.
Always quality work</v>
          </cell>
          <cell r="I271">
            <v>4.9000000000000004</v>
          </cell>
          <cell r="J271">
            <v>255</v>
          </cell>
          <cell r="K271">
            <v>303</v>
          </cell>
          <cell r="L271">
            <v>0.76</v>
          </cell>
          <cell r="M271" t="str">
            <v xml:space="preserve"> </v>
          </cell>
          <cell r="N271" t="str">
            <v>Bricklaying,Concrete,Fencing,Handyman,Carpenter,Installation,Assembly,Irrigation</v>
          </cell>
          <cell r="O271" t="str">
            <v xml:space="preserve"> </v>
          </cell>
          <cell r="P271" t="str">
            <v>Bricklayer,Handyman,Demolition,Concreting,Wall mounting,Dog doors</v>
          </cell>
          <cell r="Q271" t="str">
            <v>Online,Walk,Car,Trailer</v>
          </cell>
          <cell r="R271" t="str">
            <v>08/05/2021, 18:38:15</v>
          </cell>
        </row>
        <row r="272">
          <cell r="A272" t="str">
            <v>Jamie  L.</v>
          </cell>
          <cell r="B272" t="str">
            <v>Clayton VIC, Australia</v>
          </cell>
          <cell r="C272" t="str">
            <v xml:space="preserve"> </v>
          </cell>
          <cell r="D272" t="str">
            <v>not electrician</v>
          </cell>
          <cell r="E272" t="str">
            <v>not electrician</v>
          </cell>
          <cell r="F272" t="str">
            <v>not electrician</v>
          </cell>
          <cell r="G272" t="str">
            <v>not electrician</v>
          </cell>
          <cell r="H272" t="str">
            <v xml:space="preserve"> </v>
          </cell>
          <cell r="I272">
            <v>4.9000000000000004</v>
          </cell>
          <cell r="J272">
            <v>17</v>
          </cell>
          <cell r="K272">
            <v>19</v>
          </cell>
          <cell r="L272">
            <v>0.67</v>
          </cell>
          <cell r="M272" t="str">
            <v xml:space="preserve"> </v>
          </cell>
          <cell r="N272" t="str">
            <v xml:space="preserve"> </v>
          </cell>
          <cell r="O272" t="str">
            <v xml:space="preserve"> </v>
          </cell>
          <cell r="P272" t="str">
            <v xml:space="preserve"> </v>
          </cell>
          <cell r="Q272" t="str">
            <v xml:space="preserve"> </v>
          </cell>
          <cell r="R272" t="str">
            <v>08/05/2021, 18:38:17</v>
          </cell>
        </row>
        <row r="273">
          <cell r="A273" t="str">
            <v>Andrew T.</v>
          </cell>
          <cell r="B273" t="str">
            <v>Glenroy VIC 3046, Australia</v>
          </cell>
          <cell r="C273" t="str">
            <v xml:space="preserve"> </v>
          </cell>
          <cell r="D273" t="str">
            <v>not electrician</v>
          </cell>
          <cell r="E273" t="str">
            <v>not electrician</v>
          </cell>
          <cell r="F273" t="str">
            <v>not electrician</v>
          </cell>
          <cell r="G273" t="str">
            <v>not electrician</v>
          </cell>
          <cell r="H273" t="str">
            <v>Experienced in: 
Domestic &amp; commercial cleaning 
Maintenance/handyman duties 
Flat pack/furniture and shed assembling 
Caulking 
+ more</v>
          </cell>
          <cell r="I273">
            <v>5</v>
          </cell>
          <cell r="J273">
            <v>87</v>
          </cell>
          <cell r="K273">
            <v>97</v>
          </cell>
          <cell r="L273">
            <v>0.85</v>
          </cell>
          <cell r="M273" t="str">
            <v xml:space="preserve"> </v>
          </cell>
          <cell r="N273" t="str">
            <v xml:space="preserve"> </v>
          </cell>
          <cell r="O273" t="str">
            <v xml:space="preserve"> </v>
          </cell>
          <cell r="P273" t="str">
            <v xml:space="preserve"> </v>
          </cell>
          <cell r="Q273" t="str">
            <v>Online,Walk,Car</v>
          </cell>
          <cell r="R273" t="str">
            <v>08/05/2021, 18:38:20</v>
          </cell>
        </row>
        <row r="274">
          <cell r="A274" t="str">
            <v>Jessie D.</v>
          </cell>
          <cell r="B274" t="str">
            <v>Clayton VIC 3168, Australia</v>
          </cell>
          <cell r="C274" t="str">
            <v xml:space="preserve"> </v>
          </cell>
          <cell r="D274" t="str">
            <v>not electrician</v>
          </cell>
          <cell r="E274" t="str">
            <v>electrician</v>
          </cell>
          <cell r="F274" t="str">
            <v>not electrician</v>
          </cell>
          <cell r="G274" t="str">
            <v>not electrician</v>
          </cell>
          <cell r="H274" t="str">
            <v>13+ years whitegoods kitchen and laundry  appliance field service &amp; repair technician and installer for a Melbourne company. Over 4,000+ jobs attended to date. Happy to do tasks and lend a hand.</v>
          </cell>
          <cell r="I274">
            <v>5</v>
          </cell>
          <cell r="J274">
            <v>338</v>
          </cell>
          <cell r="K274">
            <v>377</v>
          </cell>
          <cell r="L274">
            <v>0.96</v>
          </cell>
          <cell r="M274" t="str">
            <v>Bachelor of Secondary Education,Cert 3 in Electrotechnology,Full Refrigeration License,Disconnect Re-connect Restricted Electrical D-License Class A fault Finding</v>
          </cell>
          <cell r="N274" t="str">
            <v>Kitchen &amp; Laundry appliance service &amp; repair and installation</v>
          </cell>
          <cell r="O274" t="str">
            <v>English, Filipino,A bit of Korean</v>
          </cell>
          <cell r="P274" t="str">
            <v>10+ years of Kitchen and Laundry appliances service &amp; repair technician and installation</v>
          </cell>
          <cell r="Q274" t="str">
            <v>Online,Car</v>
          </cell>
          <cell r="R274" t="str">
            <v>08/05/2021, 18:38:23</v>
          </cell>
        </row>
        <row r="275">
          <cell r="A275" t="str">
            <v>Matt B.</v>
          </cell>
          <cell r="B275" t="str">
            <v>Essendon VIC 3040, Australia</v>
          </cell>
          <cell r="C275" t="str">
            <v xml:space="preserve"> </v>
          </cell>
          <cell r="D275" t="str">
            <v>not electrician</v>
          </cell>
          <cell r="E275" t="str">
            <v>not electrician</v>
          </cell>
          <cell r="F275" t="str">
            <v>not electrician</v>
          </cell>
          <cell r="G275" t="str">
            <v>not electrician</v>
          </cell>
          <cell r="H275" t="str">
            <v>My reviews reflect my capability, reliability and knowledge. I'm not a handyman, I don't pretend to know about something I don't. Instead, I am a tradesman who has mastered his craft after giving 20+ years to it (and counting).
I have been running my bricklaying business for the last 8 years. I am fully insured and operate with small to large builders, residential &amp; commercial and everything in between. I have a very large tool &amp; equipment base and have a sound knowledge of not only bricklaying but also construction and problem solving relating to it. I also do small to medium size landscaping jobs including turf, retaining walls, plants, garden beds etc. I have a dingo &amp; trailer for the larger jobs. 
I use this forum to pick up side work when I have the capacity to do so and always try to give an honest opinion and complete the task to the best of my ability. Although I'm fairly new to airtasker, I believe I have plenty to give, as well as take from the platform.</v>
          </cell>
          <cell r="I275">
            <v>5</v>
          </cell>
          <cell r="J275">
            <v>23</v>
          </cell>
          <cell r="K275">
            <v>26</v>
          </cell>
          <cell r="L275">
            <v>0.96</v>
          </cell>
          <cell r="M275" t="str">
            <v>Certificate III in Brick &amp; Blocklaying</v>
          </cell>
          <cell r="N275" t="str">
            <v>Bricklaying,Blocklaying,Paving,Handyman,Gardening,Landscaper</v>
          </cell>
          <cell r="O275" t="str">
            <v>English</v>
          </cell>
          <cell r="P275" t="str">
            <v>Bricklayer,Transportation,Courier,Landscaper</v>
          </cell>
          <cell r="Q275" t="str">
            <v>Ute &amp; Trailer</v>
          </cell>
          <cell r="R275" t="str">
            <v>08/05/2021, 18:38:25</v>
          </cell>
        </row>
        <row r="276">
          <cell r="A276" t="str">
            <v>Saya G.</v>
          </cell>
          <cell r="B276" t="str">
            <v>Melbourne VIC, Australia</v>
          </cell>
          <cell r="C276" t="str">
            <v xml:space="preserve"> </v>
          </cell>
          <cell r="D276" t="str">
            <v>not electrician</v>
          </cell>
          <cell r="E276" t="str">
            <v>not electrician</v>
          </cell>
          <cell r="F276" t="str">
            <v>not electrician</v>
          </cell>
          <cell r="G276" t="str">
            <v>not electrician</v>
          </cell>
          <cell r="H276" t="str">
            <v>Hi! 
I am a well-experienced removalist with a great attitude! I have experience with transportation, delivery services, assembling furniture, and gardening, as well as the handyman. Care for the items being delivered is assured having successfully transported glassware, ceramics, antiques and high tech equipment. All items treated as if it was my own. 
Please view my FIVE üåüüåüüåüüåüüåü reviews and 100% COMPLETION RATE!
IMPORTANT: 
üíØ‚úÖ Work permission
üíØCOVID-19 SAFE SERVICE‚ÄºÔ∏è Hand hygiene, hand gloves and nose masks will be used all the time!
üíØMy UTE will be constantly sanitized with disinfectant before and after each task! 
Hope to be of service! 
Thanks
Saya</v>
          </cell>
          <cell r="I276">
            <v>5</v>
          </cell>
          <cell r="J276">
            <v>625</v>
          </cell>
          <cell r="K276">
            <v>764</v>
          </cell>
          <cell r="L276">
            <v>1</v>
          </cell>
          <cell r="M276" t="str">
            <v>Graduate</v>
          </cell>
          <cell r="N276" t="str">
            <v xml:space="preserve"> </v>
          </cell>
          <cell r="O276" t="str">
            <v>English</v>
          </cell>
          <cell r="P276" t="str">
            <v xml:space="preserve"> </v>
          </cell>
          <cell r="Q276" t="str">
            <v>Car</v>
          </cell>
          <cell r="R276" t="str">
            <v>08/05/2021, 18:38:29</v>
          </cell>
        </row>
        <row r="277">
          <cell r="A277" t="str">
            <v>Prasath C S W.</v>
          </cell>
          <cell r="B277" t="str">
            <v>Glen Waverley VIC, Australia</v>
          </cell>
          <cell r="C277" t="str">
            <v xml:space="preserve"> </v>
          </cell>
          <cell r="D277" t="str">
            <v>not electrician</v>
          </cell>
          <cell r="E277" t="str">
            <v>not electrician</v>
          </cell>
          <cell r="F277" t="str">
            <v>not electrician</v>
          </cell>
          <cell r="G277" t="str">
            <v>not electrician</v>
          </cell>
          <cell r="H277" t="str">
            <v xml:space="preserve"> </v>
          </cell>
          <cell r="I277">
            <v>5</v>
          </cell>
          <cell r="J277">
            <v>259</v>
          </cell>
          <cell r="K277">
            <v>307</v>
          </cell>
          <cell r="L277">
            <v>0.98</v>
          </cell>
          <cell r="M277" t="str">
            <v xml:space="preserve"> </v>
          </cell>
          <cell r="N277" t="str">
            <v xml:space="preserve"> </v>
          </cell>
          <cell r="O277" t="str">
            <v xml:space="preserve"> </v>
          </cell>
          <cell r="P277" t="str">
            <v xml:space="preserve"> </v>
          </cell>
          <cell r="Q277" t="str">
            <v xml:space="preserve"> </v>
          </cell>
          <cell r="R277" t="str">
            <v>08/05/2021, 18:38:33</v>
          </cell>
        </row>
        <row r="278">
          <cell r="A278" t="str">
            <v>Aaron H.</v>
          </cell>
          <cell r="B278" t="str">
            <v>Alphington VIC, Australia</v>
          </cell>
          <cell r="C278" t="str">
            <v xml:space="preserve"> </v>
          </cell>
          <cell r="D278" t="str">
            <v>not electrician</v>
          </cell>
          <cell r="E278" t="str">
            <v>not electrician</v>
          </cell>
          <cell r="F278" t="str">
            <v>not electrician</v>
          </cell>
          <cell r="G278" t="str">
            <v>not electrician</v>
          </cell>
          <cell r="H278" t="str">
            <v>Do jobs outside of air tasker dealing in garden maintenance. 
Experience with landscaping, painting, carpentry, gardening, general labouring, cleaning
Police check certificate
Working with children check 
certificate II In animal studies 
registered ABN 
Managing director of Australian quota management services</v>
          </cell>
          <cell r="I278">
            <v>4.9000000000000004</v>
          </cell>
          <cell r="J278">
            <v>83</v>
          </cell>
          <cell r="K278">
            <v>105</v>
          </cell>
          <cell r="L278">
            <v>0.77</v>
          </cell>
          <cell r="M278" t="str">
            <v xml:space="preserve"> </v>
          </cell>
          <cell r="N278" t="str">
            <v xml:space="preserve"> </v>
          </cell>
          <cell r="O278" t="str">
            <v xml:space="preserve"> </v>
          </cell>
          <cell r="P278" t="str">
            <v xml:space="preserve"> </v>
          </cell>
          <cell r="Q278" t="str">
            <v xml:space="preserve"> </v>
          </cell>
          <cell r="R278" t="str">
            <v>08/05/2021, 18:38:36</v>
          </cell>
        </row>
        <row r="279">
          <cell r="A279" t="str">
            <v>Peter D.</v>
          </cell>
          <cell r="B279" t="str">
            <v>Inverloch VIC 3996, Australia</v>
          </cell>
          <cell r="C279" t="str">
            <v xml:space="preserve"> </v>
          </cell>
          <cell r="D279" t="str">
            <v>not electrician</v>
          </cell>
          <cell r="E279" t="str">
            <v>not electrician</v>
          </cell>
          <cell r="F279" t="str">
            <v>electrician</v>
          </cell>
          <cell r="G279" t="str">
            <v>electrician</v>
          </cell>
          <cell r="H279" t="str">
            <v>I have experience in general handyman work, repairs, installations, assembly, clean ups, painting, high pressure cleaning, lawn mowing, furniture relocation, deliveries</v>
          </cell>
          <cell r="I279">
            <v>5</v>
          </cell>
          <cell r="J279">
            <v>9</v>
          </cell>
          <cell r="K279">
            <v>11</v>
          </cell>
          <cell r="L279">
            <v>1</v>
          </cell>
          <cell r="M279" t="str">
            <v>Various trade qualifications</v>
          </cell>
          <cell r="N279" t="str">
            <v>Handyman work, home maintenance, electrical and plumbing, 20 years experience</v>
          </cell>
          <cell r="O279" t="str">
            <v>English</v>
          </cell>
          <cell r="P279" t="str">
            <v>20 years experience in electrical, telecommunications, renewable energy and construction industry</v>
          </cell>
          <cell r="Q279" t="str">
            <v>Online,Car</v>
          </cell>
          <cell r="R279" t="str">
            <v>08/05/2021, 18:38:38</v>
          </cell>
        </row>
        <row r="280">
          <cell r="A280" t="str">
            <v>Dipesh S.</v>
          </cell>
          <cell r="B280" t="str">
            <v>Melbourne City, VIC, Australia</v>
          </cell>
          <cell r="C280" t="str">
            <v xml:space="preserve"> </v>
          </cell>
          <cell r="D280" t="str">
            <v>not electrician</v>
          </cell>
          <cell r="E280" t="str">
            <v>not electrician</v>
          </cell>
          <cell r="F280" t="str">
            <v>not electrician</v>
          </cell>
          <cell r="G280" t="str">
            <v>not electrician</v>
          </cell>
          <cell r="H280" t="str">
            <v>removalists, labouring,chef</v>
          </cell>
          <cell r="I280">
            <v>4.9000000000000004</v>
          </cell>
          <cell r="J280">
            <v>396</v>
          </cell>
          <cell r="K280">
            <v>435</v>
          </cell>
          <cell r="L280">
            <v>0.89</v>
          </cell>
          <cell r="M280" t="str">
            <v xml:space="preserve"> </v>
          </cell>
          <cell r="N280" t="str">
            <v xml:space="preserve"> </v>
          </cell>
          <cell r="O280" t="str">
            <v>English</v>
          </cell>
          <cell r="P280" t="str">
            <v xml:space="preserve"> </v>
          </cell>
          <cell r="Q280" t="str">
            <v>Train trams bus</v>
          </cell>
          <cell r="R280" t="str">
            <v>08/05/2021, 18:38:42</v>
          </cell>
        </row>
        <row r="281">
          <cell r="A281" t="str">
            <v>Terry C.</v>
          </cell>
          <cell r="B281" t="str">
            <v>Carrum Downs VIC, Australia</v>
          </cell>
          <cell r="C281" t="str">
            <v xml:space="preserve"> </v>
          </cell>
          <cell r="D281" t="str">
            <v>electrician</v>
          </cell>
          <cell r="E281" t="str">
            <v>not electrician</v>
          </cell>
          <cell r="F281" t="str">
            <v>electrician</v>
          </cell>
          <cell r="G281" t="str">
            <v>not electrician</v>
          </cell>
          <cell r="H281" t="str">
            <v>Hi my name is Terry and have been in the transport business for over 20 years very professional. I have a  10 pallet tautliner truck with a tailgate &amp; electric pallet jack. Delivering industrial fridges,freezers,vending machines, industrial machinery,pallets, country and local</v>
          </cell>
          <cell r="I281">
            <v>5</v>
          </cell>
          <cell r="J281">
            <v>47</v>
          </cell>
          <cell r="K281">
            <v>54</v>
          </cell>
          <cell r="L281">
            <v>1</v>
          </cell>
          <cell r="M281" t="str">
            <v xml:space="preserve"> </v>
          </cell>
          <cell r="N281" t="str">
            <v>Tautliner truck with tailgate and electric pallet jack</v>
          </cell>
          <cell r="O281" t="str">
            <v xml:space="preserve"> </v>
          </cell>
          <cell r="P281" t="str">
            <v xml:space="preserve"> </v>
          </cell>
          <cell r="Q281" t="str">
            <v>10 pallet tautliner with tailgate &amp; electric pallet jack.</v>
          </cell>
          <cell r="R281" t="str">
            <v>08/05/2021, 18:37:50</v>
          </cell>
        </row>
        <row r="282">
          <cell r="A282" t="str">
            <v>Brad H.</v>
          </cell>
          <cell r="B282" t="str">
            <v>Bendigo VIC 3550, Australia</v>
          </cell>
          <cell r="C282" t="str">
            <v xml:space="preserve"> </v>
          </cell>
          <cell r="D282" t="str">
            <v>not electrician</v>
          </cell>
          <cell r="E282" t="str">
            <v>not electrician</v>
          </cell>
          <cell r="F282" t="str">
            <v>electrician</v>
          </cell>
          <cell r="G282" t="str">
            <v>not electrician</v>
          </cell>
          <cell r="H282" t="str">
            <v xml:space="preserve"> </v>
          </cell>
          <cell r="I282">
            <v>4.9000000000000004</v>
          </cell>
          <cell r="J282">
            <v>75</v>
          </cell>
          <cell r="K282">
            <v>81</v>
          </cell>
          <cell r="L282">
            <v>0.98</v>
          </cell>
          <cell r="M282" t="str">
            <v xml:space="preserve"> </v>
          </cell>
          <cell r="N282" t="str">
            <v>Flat packs,Electrical and tv,Moving,Assembly,Cleaning gutters,General handyman,Delivery</v>
          </cell>
          <cell r="O282" t="str">
            <v xml:space="preserve"> </v>
          </cell>
          <cell r="P282" t="str">
            <v xml:space="preserve"> </v>
          </cell>
          <cell r="Q282" t="str">
            <v>Van,Trailer</v>
          </cell>
          <cell r="R282" t="str">
            <v>08/05/2021, 18:38:48</v>
          </cell>
        </row>
        <row r="283">
          <cell r="A283" t="str">
            <v>John S.</v>
          </cell>
          <cell r="B283" t="str">
            <v>Sebastopol VIC 3356, Australia</v>
          </cell>
          <cell r="C283" t="str">
            <v xml:space="preserve"> </v>
          </cell>
          <cell r="D283" t="str">
            <v>not electrician</v>
          </cell>
          <cell r="E283" t="str">
            <v>not electrician</v>
          </cell>
          <cell r="F283" t="str">
            <v>not electrician</v>
          </cell>
          <cell r="G283" t="str">
            <v>not electrician</v>
          </cell>
          <cell r="H283" t="str">
            <v xml:space="preserve"> </v>
          </cell>
          <cell r="I283">
            <v>5</v>
          </cell>
          <cell r="J283">
            <v>6</v>
          </cell>
          <cell r="K283">
            <v>7</v>
          </cell>
          <cell r="L283">
            <v>0.87</v>
          </cell>
          <cell r="M283" t="str">
            <v>Gisborne secondary college</v>
          </cell>
          <cell r="N283" t="str">
            <v>Gardening,Mowing,Small engine repair,General labour,Cleaning,Garden Shed construction,Removals</v>
          </cell>
          <cell r="O283" t="str">
            <v>English</v>
          </cell>
          <cell r="P283" t="str">
            <v>Chives restaurant</v>
          </cell>
          <cell r="Q283" t="str">
            <v>Car</v>
          </cell>
          <cell r="R283" t="str">
            <v>08/05/2021, 18:38:49</v>
          </cell>
        </row>
        <row r="284">
          <cell r="A284" t="str">
            <v>Adam G.</v>
          </cell>
          <cell r="B284" t="str">
            <v>Keilor East VIC 3033, Australia</v>
          </cell>
          <cell r="C284" t="str">
            <v xml:space="preserve"> </v>
          </cell>
          <cell r="D284" t="str">
            <v>not electrician</v>
          </cell>
          <cell r="E284" t="str">
            <v>not electrician</v>
          </cell>
          <cell r="F284" t="str">
            <v>electrician</v>
          </cell>
          <cell r="G284" t="str">
            <v>electrician</v>
          </cell>
          <cell r="H284" t="str">
            <v xml:space="preserve"> </v>
          </cell>
          <cell r="I284">
            <v>4</v>
          </cell>
          <cell r="J284">
            <v>1</v>
          </cell>
          <cell r="K284">
            <v>1</v>
          </cell>
          <cell r="L284" t="str">
            <v xml:space="preserve"> </v>
          </cell>
          <cell r="M284" t="str">
            <v>Victoria University</v>
          </cell>
          <cell r="N284" t="str">
            <v>Electrical</v>
          </cell>
          <cell r="O284" t="str">
            <v>Australian</v>
          </cell>
          <cell r="P284" t="str">
            <v>Electrican</v>
          </cell>
          <cell r="Q284" t="str">
            <v>Car,Ute,Van</v>
          </cell>
          <cell r="R284" t="str">
            <v>08/05/2021, 18:38:54</v>
          </cell>
        </row>
        <row r="285">
          <cell r="A285" t="str">
            <v>Daniel W.</v>
          </cell>
          <cell r="B285" t="str">
            <v>Ballarat, Victoria, Australia</v>
          </cell>
          <cell r="C285" t="str">
            <v xml:space="preserve"> </v>
          </cell>
          <cell r="D285" t="str">
            <v>electrician</v>
          </cell>
          <cell r="E285" t="str">
            <v>electrician</v>
          </cell>
          <cell r="F285" t="str">
            <v>electrician</v>
          </cell>
          <cell r="G285" t="str">
            <v>not electrician</v>
          </cell>
          <cell r="H285" t="str">
            <v>qualified electrician. Enjoy gardening and home renovating.</v>
          </cell>
          <cell r="I285">
            <v>5</v>
          </cell>
          <cell r="J285">
            <v>4</v>
          </cell>
          <cell r="K285">
            <v>4</v>
          </cell>
          <cell r="L285">
            <v>0.8</v>
          </cell>
          <cell r="M285" t="str">
            <v>Cert 3 electrotechnology,Cert 4 workplace health and safety</v>
          </cell>
          <cell r="N285" t="str">
            <v>Electrical,Garden maintenance,Handyman</v>
          </cell>
          <cell r="O285" t="str">
            <v>English</v>
          </cell>
          <cell r="P285" t="str">
            <v xml:space="preserve"> </v>
          </cell>
          <cell r="Q285" t="str">
            <v>Online,Walk,Utility</v>
          </cell>
          <cell r="R285" t="str">
            <v>08/05/2021, 18:38:46</v>
          </cell>
        </row>
        <row r="286">
          <cell r="A286" t="str">
            <v>Hasan C.</v>
          </cell>
          <cell r="B286" t="str">
            <v>Epping VIC 3076, Australia</v>
          </cell>
          <cell r="C286" t="str">
            <v xml:space="preserve"> </v>
          </cell>
          <cell r="D286" t="str">
            <v>electrician</v>
          </cell>
          <cell r="E286" t="str">
            <v>electrician</v>
          </cell>
          <cell r="F286" t="str">
            <v>electrician</v>
          </cell>
          <cell r="G286" t="str">
            <v>not electrician</v>
          </cell>
          <cell r="H286" t="str">
            <v>hey guys im an electrican_x000D_
no job to big or to small _x000D_
free quotes_x000D_
all electrical work_x000D_
air conditioning</v>
          </cell>
          <cell r="I286">
            <v>4.8</v>
          </cell>
          <cell r="J286">
            <v>18</v>
          </cell>
          <cell r="K286">
            <v>19</v>
          </cell>
          <cell r="L286">
            <v>0.82</v>
          </cell>
          <cell r="M286" t="str">
            <v>Cert 4 electro technology</v>
          </cell>
          <cell r="N286" t="str">
            <v>All electrical works</v>
          </cell>
          <cell r="O286" t="str">
            <v>English, Turkish</v>
          </cell>
          <cell r="P286" t="str">
            <v xml:space="preserve"> </v>
          </cell>
          <cell r="Q286" t="str">
            <v xml:space="preserve"> </v>
          </cell>
          <cell r="R286" t="str">
            <v>08/05/2021, 18:38:59</v>
          </cell>
        </row>
        <row r="287">
          <cell r="A287" t="str">
            <v>Maurice  C.</v>
          </cell>
          <cell r="B287" t="str">
            <v>Parkville VIC 3052, Australia</v>
          </cell>
          <cell r="C287" t="str">
            <v xml:space="preserve"> </v>
          </cell>
          <cell r="D287" t="str">
            <v>electrician</v>
          </cell>
          <cell r="E287" t="str">
            <v>electrician</v>
          </cell>
          <cell r="F287" t="str">
            <v>electrician</v>
          </cell>
          <cell r="G287" t="str">
            <v>electrician</v>
          </cell>
          <cell r="H287" t="str">
            <v>Registered Electrical Contractor &amp; A-Grade Electrician  with 28 years experience &amp; very competent with general handyman projects .</v>
          </cell>
          <cell r="I287">
            <v>5</v>
          </cell>
          <cell r="J287">
            <v>132</v>
          </cell>
          <cell r="K287">
            <v>153</v>
          </cell>
          <cell r="L287">
            <v>1</v>
          </cell>
          <cell r="M287" t="str">
            <v>A - Grade Registered Electrical Contractor</v>
          </cell>
          <cell r="N287" t="str">
            <v>Electrical,Electrician,Handyman</v>
          </cell>
          <cell r="O287" t="str">
            <v xml:space="preserve"> </v>
          </cell>
          <cell r="P287" t="str">
            <v>Electrician,Electrical,Handyman</v>
          </cell>
          <cell r="Q287" t="str">
            <v>Car</v>
          </cell>
          <cell r="R287" t="str">
            <v>08/05/2021, 18:39:04</v>
          </cell>
        </row>
        <row r="288">
          <cell r="A288" t="str">
            <v>Stefan S.</v>
          </cell>
          <cell r="B288" t="str">
            <v>Melbourne VIC, Australia</v>
          </cell>
          <cell r="C288" t="str">
            <v xml:space="preserve"> </v>
          </cell>
          <cell r="D288" t="str">
            <v>not electrician</v>
          </cell>
          <cell r="E288" t="str">
            <v>not electrician</v>
          </cell>
          <cell r="F288" t="str">
            <v>not electrician</v>
          </cell>
          <cell r="G288" t="str">
            <v>not electrician</v>
          </cell>
          <cell r="H288" t="str">
            <v>At [Content moderated] we are a family owned company in Melbounre . We Have highly skilled technician That is trained in Ducted and split systems and also Ducted gas heating service and repairs. We also Have builder On Our Team that can do odd Jobs as well. _x000D_
_x000D_
We Also offer a Efpos payment service in our company vehicle also provide you invoice and reciept ._x000D_
_x000D_
Thank you for choosing   [Content moderated]</v>
          </cell>
          <cell r="I288">
            <v>4.9000000000000004</v>
          </cell>
          <cell r="J288">
            <v>160</v>
          </cell>
          <cell r="K288">
            <v>196</v>
          </cell>
          <cell r="L288">
            <v>0.84</v>
          </cell>
          <cell r="M288" t="str">
            <v>Ice machine repairs,Ducted gas repairs and service,Auto mototive mechanical and eletrical,Aircondtioning and heating and cooling and repairs,Building Matenice and repairs,Commercail refrigeration display repair&amp; service &amp; preventive</v>
          </cell>
          <cell r="N288" t="str">
            <v>Brivas,Aircondtioning,Refrigeration commecal and domestice,Eletrolux,westinghous,Fisher&amp;Pykel etc,Ducted heating,Breamer,Evaportive cooling,Installatin and decommisioning of aircondtioning,Domestic refrigeration,Ice machines domestic &amp; commercal</v>
          </cell>
          <cell r="O288" t="str">
            <v>English</v>
          </cell>
          <cell r="P288" t="str">
            <v>20 years</v>
          </cell>
          <cell r="Q288" t="str">
            <v>Car</v>
          </cell>
          <cell r="R288" t="str">
            <v>08/05/2021, 18:39:16</v>
          </cell>
        </row>
        <row r="289">
          <cell r="A289" t="str">
            <v>Abdul A.</v>
          </cell>
          <cell r="B289" t="str">
            <v>Glenroy VIC 3046, Australia</v>
          </cell>
          <cell r="C289" t="str">
            <v xml:space="preserve"> </v>
          </cell>
          <cell r="D289" t="str">
            <v>not electrician</v>
          </cell>
          <cell r="E289" t="str">
            <v>not electrician</v>
          </cell>
          <cell r="F289" t="str">
            <v>not electrician</v>
          </cell>
          <cell r="G289" t="str">
            <v>not electrician</v>
          </cell>
          <cell r="H289" t="str">
            <v xml:space="preserve"> </v>
          </cell>
          <cell r="I289">
            <v>5</v>
          </cell>
          <cell r="J289">
            <v>2</v>
          </cell>
          <cell r="K289">
            <v>2</v>
          </cell>
          <cell r="L289" t="str">
            <v xml:space="preserve"> </v>
          </cell>
          <cell r="M289" t="str">
            <v xml:space="preserve"> </v>
          </cell>
          <cell r="N289" t="str">
            <v xml:space="preserve"> </v>
          </cell>
          <cell r="O289" t="str">
            <v xml:space="preserve"> </v>
          </cell>
          <cell r="P289" t="str">
            <v xml:space="preserve"> </v>
          </cell>
          <cell r="Q289" t="str">
            <v xml:space="preserve"> </v>
          </cell>
          <cell r="R289" t="str">
            <v>08/05/2021, 18:39:20</v>
          </cell>
        </row>
        <row r="290">
          <cell r="A290" t="str">
            <v>Stephen C.</v>
          </cell>
          <cell r="B290" t="str">
            <v>Mentone VIC, Australia</v>
          </cell>
          <cell r="C290" t="str">
            <v xml:space="preserve"> </v>
          </cell>
          <cell r="D290" t="str">
            <v>not electrician</v>
          </cell>
          <cell r="E290" t="str">
            <v>not electrician</v>
          </cell>
          <cell r="F290" t="str">
            <v>not electrician</v>
          </cell>
          <cell r="G290" t="str">
            <v>not electrician</v>
          </cell>
          <cell r="H290" t="str">
            <v xml:space="preserve"> </v>
          </cell>
          <cell r="I290" t="str">
            <v xml:space="preserve"> </v>
          </cell>
          <cell r="J290" t="str">
            <v xml:space="preserve"> </v>
          </cell>
          <cell r="K290" t="str">
            <v xml:space="preserve"> </v>
          </cell>
          <cell r="L290" t="str">
            <v xml:space="preserve"> </v>
          </cell>
          <cell r="M290" t="str">
            <v xml:space="preserve"> </v>
          </cell>
          <cell r="N290" t="str">
            <v xml:space="preserve"> </v>
          </cell>
          <cell r="O290" t="str">
            <v xml:space="preserve"> </v>
          </cell>
          <cell r="P290" t="str">
            <v xml:space="preserve"> </v>
          </cell>
          <cell r="Q290" t="str">
            <v xml:space="preserve"> </v>
          </cell>
          <cell r="R290" t="str">
            <v>08/05/2021, 18:39:22</v>
          </cell>
        </row>
        <row r="291">
          <cell r="A291" t="str">
            <v>Laivy S.</v>
          </cell>
          <cell r="B291" t="str">
            <v>Moorabbin VIC 3189, Australia</v>
          </cell>
          <cell r="C291" t="str">
            <v xml:space="preserve"> </v>
          </cell>
          <cell r="D291" t="str">
            <v>electrician</v>
          </cell>
          <cell r="E291" t="str">
            <v>not electrician</v>
          </cell>
          <cell r="F291" t="str">
            <v>electrician</v>
          </cell>
          <cell r="G291" t="str">
            <v>not electrician</v>
          </cell>
          <cell r="H291" t="str">
            <v>Hi My name is Laivy (pronounced - Levi)
I'm very reliable, honest and hard working appliance technician and property maintenance specialist.
I own and operate a registered appliance repair business specialising in Washing machines, dishwashers, ovens and rangehoods. Service, repairs and installations.
I also am a Handyman with experience in all aspects of property maintenance plumping, electrical and carpentry.
I carry a vast range of fixings and parts with me to be able to quickly get tasks done.
I have a background in electrical and plumbing  and have also worked as a commercial printing equipment technician.
Here to help people out.
Im an aquarium hobbyist for over 15 years and currently maintain many tanks
I also own and operate multiple Airbnb properties as an "Airbnb Superhost"</v>
          </cell>
          <cell r="I291">
            <v>5</v>
          </cell>
          <cell r="J291">
            <v>389</v>
          </cell>
          <cell r="K291">
            <v>425</v>
          </cell>
          <cell r="L291">
            <v>0.97</v>
          </cell>
          <cell r="M291" t="str">
            <v xml:space="preserve"> </v>
          </cell>
          <cell r="N291" t="str">
            <v>Handyman,Carpentry,Plumbing,Electrical,Washing machine technician,Fish tank maintenance,Airbnb consultant,Appliance technician,Airbnb Superhost,Airbnb optimisation,Dishwasher repairs,Appliance repairs,Washing machine repairs,Oven installations,Fridge water line setup,Dishwasher installation,Washing machine installation,Rangehood repairs,Rangehood installations,Exhaust fan repairs and installation,Tile replacements.</v>
          </cell>
          <cell r="O291" t="str">
            <v>English</v>
          </cell>
          <cell r="P291" t="str">
            <v xml:space="preserve"> </v>
          </cell>
          <cell r="Q291" t="str">
            <v>Online,Walk,Car</v>
          </cell>
          <cell r="R291" t="str">
            <v>08/05/2021, 18:39:10</v>
          </cell>
        </row>
        <row r="292">
          <cell r="A292" t="str">
            <v>Mohamed  A.</v>
          </cell>
          <cell r="B292" t="str">
            <v>Broadmeadows VIC 3047, Australia</v>
          </cell>
          <cell r="C292" t="str">
            <v xml:space="preserve"> </v>
          </cell>
          <cell r="D292" t="str">
            <v>electrician</v>
          </cell>
          <cell r="E292" t="str">
            <v>not electrician</v>
          </cell>
          <cell r="F292" t="str">
            <v>not electrician</v>
          </cell>
          <cell r="G292" t="str">
            <v>not electrician</v>
          </cell>
          <cell r="H292" t="str">
            <v>Qualified electrician</v>
          </cell>
          <cell r="I292" t="str">
            <v xml:space="preserve"> </v>
          </cell>
          <cell r="J292">
            <v>1</v>
          </cell>
          <cell r="K292">
            <v>1</v>
          </cell>
          <cell r="L292" t="str">
            <v xml:space="preserve"> </v>
          </cell>
          <cell r="M292" t="str">
            <v xml:space="preserve"> </v>
          </cell>
          <cell r="N292" t="str">
            <v xml:space="preserve"> </v>
          </cell>
          <cell r="O292" t="str">
            <v xml:space="preserve"> </v>
          </cell>
          <cell r="P292" t="str">
            <v xml:space="preserve"> </v>
          </cell>
          <cell r="Q292" t="str">
            <v xml:space="preserve"> </v>
          </cell>
          <cell r="R292" t="str">
            <v>08/05/2021, 18:39:24</v>
          </cell>
        </row>
        <row r="293">
          <cell r="A293" t="str">
            <v>Phil S.</v>
          </cell>
          <cell r="B293" t="str">
            <v>Keilor VIC, Australia</v>
          </cell>
          <cell r="C293" t="str">
            <v xml:space="preserve"> </v>
          </cell>
          <cell r="D293" t="str">
            <v>not electrician</v>
          </cell>
          <cell r="E293" t="str">
            <v>not electrician</v>
          </cell>
          <cell r="F293" t="str">
            <v>not electrician</v>
          </cell>
          <cell r="G293" t="str">
            <v>electrician</v>
          </cell>
          <cell r="H293" t="str">
            <v xml:space="preserve"> </v>
          </cell>
          <cell r="I293" t="str">
            <v xml:space="preserve"> </v>
          </cell>
          <cell r="J293" t="str">
            <v xml:space="preserve"> </v>
          </cell>
          <cell r="K293" t="str">
            <v xml:space="preserve"> </v>
          </cell>
          <cell r="L293" t="str">
            <v xml:space="preserve"> </v>
          </cell>
          <cell r="M293" t="str">
            <v xml:space="preserve"> </v>
          </cell>
          <cell r="N293" t="str">
            <v xml:space="preserve"> </v>
          </cell>
          <cell r="O293" t="str">
            <v xml:space="preserve"> </v>
          </cell>
          <cell r="P293" t="str">
            <v>Electrcal,Telecom</v>
          </cell>
          <cell r="Q293" t="str">
            <v>Car</v>
          </cell>
          <cell r="R293" t="str">
            <v>08/05/2021, 18:39:35</v>
          </cell>
        </row>
        <row r="294">
          <cell r="A294" t="str">
            <v>Daniel G.</v>
          </cell>
          <cell r="B294" t="str">
            <v>Chirnside Park VIC, Australia</v>
          </cell>
          <cell r="C294" t="str">
            <v xml:space="preserve"> </v>
          </cell>
          <cell r="D294" t="str">
            <v>not electrician</v>
          </cell>
          <cell r="E294" t="str">
            <v>not electrician</v>
          </cell>
          <cell r="F294" t="str">
            <v>not electrician</v>
          </cell>
          <cell r="G294" t="str">
            <v>not electrician</v>
          </cell>
          <cell r="H294" t="str">
            <v xml:space="preserve"> </v>
          </cell>
          <cell r="I294" t="str">
            <v xml:space="preserve"> </v>
          </cell>
          <cell r="J294">
            <v>2</v>
          </cell>
          <cell r="K294">
            <v>2</v>
          </cell>
          <cell r="L294" t="str">
            <v xml:space="preserve"> </v>
          </cell>
          <cell r="M294" t="str">
            <v xml:space="preserve"> </v>
          </cell>
          <cell r="N294" t="str">
            <v xml:space="preserve"> </v>
          </cell>
          <cell r="O294" t="str">
            <v xml:space="preserve"> </v>
          </cell>
          <cell r="P294" t="str">
            <v xml:space="preserve"> </v>
          </cell>
          <cell r="Q294" t="str">
            <v xml:space="preserve"> </v>
          </cell>
          <cell r="R294" t="str">
            <v>08/05/2021, 18:39:36</v>
          </cell>
        </row>
        <row r="295">
          <cell r="A295" t="str">
            <v>Matthew P.</v>
          </cell>
          <cell r="B295" t="str">
            <v>Dingley Village VIC 3172, Australia</v>
          </cell>
          <cell r="C295" t="str">
            <v xml:space="preserve"> </v>
          </cell>
          <cell r="D295" t="str">
            <v>not electrician</v>
          </cell>
          <cell r="E295" t="str">
            <v>not electrician</v>
          </cell>
          <cell r="F295" t="str">
            <v>not electrician</v>
          </cell>
          <cell r="G295" t="str">
            <v>not electrician</v>
          </cell>
          <cell r="H295" t="str">
            <v xml:space="preserve"> </v>
          </cell>
          <cell r="I295" t="str">
            <v xml:space="preserve"> </v>
          </cell>
          <cell r="J295">
            <v>1</v>
          </cell>
          <cell r="K295">
            <v>1</v>
          </cell>
          <cell r="L295" t="str">
            <v xml:space="preserve"> </v>
          </cell>
          <cell r="M295" t="str">
            <v xml:space="preserve"> </v>
          </cell>
          <cell r="N295" t="str">
            <v xml:space="preserve"> </v>
          </cell>
          <cell r="O295" t="str">
            <v xml:space="preserve"> </v>
          </cell>
          <cell r="P295" t="str">
            <v xml:space="preserve"> </v>
          </cell>
          <cell r="Q295" t="str">
            <v>Online,Walk</v>
          </cell>
          <cell r="R295" t="str">
            <v>08/05/2021, 18:39:42</v>
          </cell>
        </row>
        <row r="296">
          <cell r="A296" t="str">
            <v>Adam E.</v>
          </cell>
          <cell r="B296" t="str">
            <v>Melbourne VIC, Australia</v>
          </cell>
          <cell r="C296" t="str">
            <v xml:space="preserve"> </v>
          </cell>
          <cell r="D296" t="str">
            <v>not electrician</v>
          </cell>
          <cell r="E296" t="str">
            <v>not electrician</v>
          </cell>
          <cell r="F296" t="str">
            <v>not electrician</v>
          </cell>
          <cell r="G296" t="str">
            <v>not electrician</v>
          </cell>
          <cell r="H296" t="str">
            <v xml:space="preserve"> </v>
          </cell>
          <cell r="I296">
            <v>5</v>
          </cell>
          <cell r="J296">
            <v>2</v>
          </cell>
          <cell r="K296">
            <v>2</v>
          </cell>
          <cell r="L296" t="str">
            <v xml:space="preserve"> </v>
          </cell>
          <cell r="M296" t="str">
            <v xml:space="preserve"> </v>
          </cell>
          <cell r="N296" t="str">
            <v xml:space="preserve"> </v>
          </cell>
          <cell r="O296" t="str">
            <v xml:space="preserve"> </v>
          </cell>
          <cell r="P296" t="str">
            <v xml:space="preserve"> </v>
          </cell>
          <cell r="Q296" t="str">
            <v xml:space="preserve"> </v>
          </cell>
          <cell r="R296" t="str">
            <v>08/05/2021, 18:39:43</v>
          </cell>
        </row>
        <row r="297">
          <cell r="A297" t="str">
            <v>Rajendra  T.</v>
          </cell>
          <cell r="B297" t="str">
            <v>Hawthorn East VIC 3123, Australia</v>
          </cell>
          <cell r="C297" t="str">
            <v xml:space="preserve"> </v>
          </cell>
          <cell r="D297" t="str">
            <v>electrician</v>
          </cell>
          <cell r="E297" t="str">
            <v>not electrician</v>
          </cell>
          <cell r="F297" t="str">
            <v>not electrician</v>
          </cell>
          <cell r="G297" t="str">
            <v>not electrician</v>
          </cell>
          <cell r="H297" t="str">
            <v>*IMPORTANT
It's more than ONE YEAR that I'm living in Melbourne and NEVER had any international trips in this time. 
I have graduated from management  but i am strong and know everything about assembling with a variety of tools. I have got a certification in electronics so can work in car electronics, and house. I have installed a lot of car stereos , double din and single in bmw, lexus and other make cars. 
I ve got a painting experience, so can do a touch up or restoration.
 Trustworthy, reliable and happy to assist you in assembling and handy Person  work.
üîù Top rated in Assembly (Melbourne)
üîù wardrobe PAX assembler
  Working experience in cars ( mechanical and electrical) 
Can resolve house electronics as well
Can help in packing and moving (vehicle available) 
I also have
‚úîÔ∏è Suitable professional tools
‚úîÔ∏è Police check
‚úîÔ∏è ABN registered 
üëç 5üåü reviews
üëç Flexible timing (depending on availability) "</v>
          </cell>
          <cell r="I297">
            <v>5</v>
          </cell>
          <cell r="J297">
            <v>22</v>
          </cell>
          <cell r="K297">
            <v>27</v>
          </cell>
          <cell r="L297">
            <v>0.79</v>
          </cell>
          <cell r="M297" t="str">
            <v xml:space="preserve"> </v>
          </cell>
          <cell r="N297" t="str">
            <v xml:space="preserve"> </v>
          </cell>
          <cell r="O297" t="str">
            <v xml:space="preserve"> </v>
          </cell>
          <cell r="P297" t="str">
            <v xml:space="preserve"> </v>
          </cell>
          <cell r="Q297" t="str">
            <v xml:space="preserve"> </v>
          </cell>
          <cell r="R297" t="str">
            <v>08/05/2021, 18:39:27</v>
          </cell>
        </row>
        <row r="298">
          <cell r="A298" t="str">
            <v>William G.</v>
          </cell>
          <cell r="B298" t="str">
            <v>Chirnside Park VIC, Australia</v>
          </cell>
          <cell r="C298" t="str">
            <v xml:space="preserve"> </v>
          </cell>
          <cell r="D298" t="str">
            <v>electrician</v>
          </cell>
          <cell r="E298" t="str">
            <v>not electrician</v>
          </cell>
          <cell r="F298" t="str">
            <v>not electrician</v>
          </cell>
          <cell r="G298" t="str">
            <v>not electrician</v>
          </cell>
          <cell r="H298" t="str">
            <v>**Find us on Facebook [Content Moderated] **_x000D_
_x000D_
Located in Chirnside Park, Goodwill Electrical &amp; Maintenance specialises in all your electrical needs._x000D_
Power - Lighting - Data - TV -  Air Conditioning_x000D_
_x000D_
Servicing the Yarra Valley and beyond.</v>
          </cell>
          <cell r="I298" t="str">
            <v xml:space="preserve"> </v>
          </cell>
          <cell r="J298" t="str">
            <v xml:space="preserve"> </v>
          </cell>
          <cell r="K298" t="str">
            <v xml:space="preserve"> </v>
          </cell>
          <cell r="L298" t="str">
            <v xml:space="preserve"> </v>
          </cell>
          <cell r="M298" t="str">
            <v xml:space="preserve"> </v>
          </cell>
          <cell r="N298" t="str">
            <v xml:space="preserve"> </v>
          </cell>
          <cell r="O298" t="str">
            <v xml:space="preserve"> </v>
          </cell>
          <cell r="P298" t="str">
            <v xml:space="preserve"> </v>
          </cell>
          <cell r="Q298" t="str">
            <v xml:space="preserve"> </v>
          </cell>
          <cell r="R298" t="str">
            <v>08/05/2021, 18:39:56</v>
          </cell>
        </row>
        <row r="299">
          <cell r="A299" t="str">
            <v>Andrew T.</v>
          </cell>
          <cell r="B299" t="str">
            <v>Hawthorn VIC, Australia</v>
          </cell>
          <cell r="C299" t="str">
            <v xml:space="preserve"> </v>
          </cell>
          <cell r="D299" t="str">
            <v>electrician</v>
          </cell>
          <cell r="E299" t="str">
            <v>not electrician</v>
          </cell>
          <cell r="F299" t="str">
            <v>not electrician</v>
          </cell>
          <cell r="G299" t="str">
            <v>not electrician</v>
          </cell>
          <cell r="H299" t="str">
            <v>I am self-employed in the heating, cooling and electrical industry and we provide solutions to residential, commercial and industrial clients across Melbourne. When it comes to air conditioning and heating units, we not only supply and design, but we also fit, install and maintain systems. We supply and install all of the leading brands and work closely with our clients to ensure that it suits your lifestyle and provide the ultimate comfort in your home or workspace. We also provide personalized advice on shop layouts &amp; cater for all types of food service businesses, from concept to completion!
Our Services:
‚Ä¢ Commercial refrigeration
‚Ä¢ Air conditioning
‚Ä¢ Gas ducted heating
‚Ä¢ Electrical
‚Ä¢ Exhaust and Ventilation
‚Ä¢ Service and Repairs
‚Ä¢ Preventative Maintenance</v>
          </cell>
          <cell r="I299">
            <v>4.9000000000000004</v>
          </cell>
          <cell r="J299">
            <v>54</v>
          </cell>
          <cell r="K299">
            <v>63</v>
          </cell>
          <cell r="L299">
            <v>0.86</v>
          </cell>
          <cell r="M299" t="str">
            <v xml:space="preserve"> </v>
          </cell>
          <cell r="N299" t="str">
            <v xml:space="preserve"> </v>
          </cell>
          <cell r="O299" t="str">
            <v xml:space="preserve"> </v>
          </cell>
          <cell r="P299" t="str">
            <v>Air Conditoning,Commercial Refrigeration,Gas Ducted Heating,Exhaust &amp; Ventilation,Hot Water Systems,Evaporative Cooling</v>
          </cell>
          <cell r="Q299" t="str">
            <v xml:space="preserve"> </v>
          </cell>
          <cell r="R299" t="str">
            <v>08/05/2021, 18:39:58</v>
          </cell>
        </row>
        <row r="300">
          <cell r="A300" t="str">
            <v>Michael S.</v>
          </cell>
          <cell r="B300" t="str">
            <v>Melbourne VIC, Australia</v>
          </cell>
          <cell r="C300" t="str">
            <v xml:space="preserve"> </v>
          </cell>
          <cell r="D300" t="str">
            <v>not electrician</v>
          </cell>
          <cell r="E300" t="str">
            <v>not electrician</v>
          </cell>
          <cell r="F300" t="str">
            <v>not electrician</v>
          </cell>
          <cell r="G300" t="str">
            <v>not electrician</v>
          </cell>
          <cell r="H300" t="str">
            <v>bricklaying ,crazy pave,concreting,carpentry,mini excavator</v>
          </cell>
          <cell r="I300">
            <v>4.9000000000000004</v>
          </cell>
          <cell r="J300">
            <v>65</v>
          </cell>
          <cell r="K300">
            <v>82</v>
          </cell>
          <cell r="L300">
            <v>0.68</v>
          </cell>
          <cell r="M300" t="str">
            <v xml:space="preserve"> </v>
          </cell>
          <cell r="N300" t="str">
            <v>Qualified bricklayer,Specialise in,Brickfences,patchups ,repairs,letter boxes, bbqs,,Brick in aircon holes,Brick in door fill ins,Garden edging,Landscaping retainer Walls,Blockwork</v>
          </cell>
          <cell r="O300" t="str">
            <v>English</v>
          </cell>
          <cell r="P300" t="str">
            <v>A qualified bricklayer and have handy carpentry skills.</v>
          </cell>
          <cell r="Q300" t="str">
            <v>Online,Ute</v>
          </cell>
          <cell r="R300" t="str">
            <v>08/05/2021, 18:40:05</v>
          </cell>
        </row>
        <row r="301">
          <cell r="A301" t="str">
            <v>Jimmy A.</v>
          </cell>
          <cell r="B301" t="str">
            <v>Melbourne VIC, Australia</v>
          </cell>
          <cell r="C301" t="str">
            <v xml:space="preserve"> </v>
          </cell>
          <cell r="D301" t="str">
            <v>not electrician</v>
          </cell>
          <cell r="E301" t="str">
            <v>not electrician</v>
          </cell>
          <cell r="F301" t="str">
            <v>not electrician</v>
          </cell>
          <cell r="G301" t="str">
            <v>not electrician</v>
          </cell>
          <cell r="H301" t="str">
            <v>we handle every move from a studio apartment to a multi bedroom house. We have the experience and expertise to help make your move an enjoyable event.
Our trucks are well equip with, blankets, straps, trollers, dollies. So if your looking for great services with a competitive price, let us help you.
OUR  SERVICES 
‚úÖURGENT PARCEL DELIVERY 
‚úÖFURNITURE DELIVERY 
‚úÖHOUSE/OFFICE REMOVALS 
‚úÖWAREHOUSE/PICKUPS
‚úÖLABOURER HIRE
‚úÖUNWANTED FURNITURE REMOVALS 
‚úÖINTERSTATE RELOCATION</v>
          </cell>
          <cell r="I301">
            <v>4.8</v>
          </cell>
          <cell r="J301">
            <v>53</v>
          </cell>
          <cell r="K301">
            <v>59</v>
          </cell>
          <cell r="L301">
            <v>0.68</v>
          </cell>
          <cell r="M301" t="str">
            <v>Cert III Air-Conditioning &amp; Refrigerations,Cert III Logistics &amp; Warehousing,Cert III in Painting &amp; Decoration</v>
          </cell>
          <cell r="N301" t="str">
            <v>Split systems installations,Ducted Air Conditioning,Painting &amp; Decorating</v>
          </cell>
          <cell r="O301" t="str">
            <v xml:space="preserve"> </v>
          </cell>
          <cell r="P301" t="str">
            <v>Heating and Cooling Services,House/Office Removalist,Painting &amp; Decorating</v>
          </cell>
          <cell r="Q301" t="str">
            <v xml:space="preserve"> </v>
          </cell>
          <cell r="R301" t="str">
            <v>08/05/2021, 18:40:07</v>
          </cell>
        </row>
        <row r="302">
          <cell r="A302" t="str">
            <v>Mick J.</v>
          </cell>
          <cell r="B302" t="str">
            <v>Tullamarine VIC, Australia</v>
          </cell>
          <cell r="C302" t="str">
            <v xml:space="preserve"> </v>
          </cell>
          <cell r="D302" t="str">
            <v>not electrician</v>
          </cell>
          <cell r="E302" t="str">
            <v>not electrician</v>
          </cell>
          <cell r="F302" t="str">
            <v>not electrician</v>
          </cell>
          <cell r="G302" t="str">
            <v>not electrician</v>
          </cell>
          <cell r="H302" t="str">
            <v>Hi everyone 
I‚Äôm fully qualified bricklayer and have been in the building industry for over 20 years from repairs to rebuild there‚Äôs nothing we can‚Äôt do.
Deckings to fencing to house extensions</v>
          </cell>
          <cell r="I302">
            <v>5</v>
          </cell>
          <cell r="J302">
            <v>1</v>
          </cell>
          <cell r="K302">
            <v>1</v>
          </cell>
          <cell r="L302" t="str">
            <v xml:space="preserve"> </v>
          </cell>
          <cell r="M302" t="str">
            <v xml:space="preserve"> </v>
          </cell>
          <cell r="N302" t="str">
            <v xml:space="preserve"> </v>
          </cell>
          <cell r="O302" t="str">
            <v xml:space="preserve"> </v>
          </cell>
          <cell r="P302" t="str">
            <v xml:space="preserve"> </v>
          </cell>
          <cell r="Q302" t="str">
            <v xml:space="preserve"> </v>
          </cell>
          <cell r="R302" t="str">
            <v>08/05/2021, 18:40:08</v>
          </cell>
        </row>
        <row r="303">
          <cell r="A303" t="str">
            <v>Manny R.</v>
          </cell>
          <cell r="B303" t="str">
            <v>Melbourne, Victoria, Australia</v>
          </cell>
          <cell r="C303" t="str">
            <v xml:space="preserve"> </v>
          </cell>
          <cell r="D303" t="str">
            <v>not electrician</v>
          </cell>
          <cell r="E303" t="str">
            <v>not electrician</v>
          </cell>
          <cell r="F303" t="str">
            <v>not electrician</v>
          </cell>
          <cell r="G303" t="str">
            <v>not electrician</v>
          </cell>
          <cell r="H303" t="str">
            <v xml:space="preserve"> </v>
          </cell>
          <cell r="I303">
            <v>5</v>
          </cell>
          <cell r="J303">
            <v>23</v>
          </cell>
          <cell r="K303">
            <v>24</v>
          </cell>
          <cell r="L303">
            <v>1</v>
          </cell>
          <cell r="M303" t="str">
            <v>DEGREE</v>
          </cell>
          <cell r="N303" t="str">
            <v xml:space="preserve"> </v>
          </cell>
          <cell r="O303" t="str">
            <v>Italian</v>
          </cell>
          <cell r="P303" t="str">
            <v xml:space="preserve"> </v>
          </cell>
          <cell r="Q303" t="str">
            <v>Online,Walk,Car</v>
          </cell>
          <cell r="R303" t="str">
            <v>08/05/2021, 18:40:10</v>
          </cell>
        </row>
        <row r="304">
          <cell r="A304" t="str">
            <v>Remond B.</v>
          </cell>
          <cell r="B304" t="str">
            <v>Pascoe Vale VIC, Australia</v>
          </cell>
          <cell r="C304" t="str">
            <v xml:space="preserve"> </v>
          </cell>
          <cell r="D304" t="str">
            <v>not electrician</v>
          </cell>
          <cell r="E304" t="str">
            <v>not electrician</v>
          </cell>
          <cell r="F304" t="str">
            <v>not electrician</v>
          </cell>
          <cell r="G304" t="str">
            <v>not electrician</v>
          </cell>
          <cell r="H304" t="str">
            <v>Thank you for taking the time to look at my profile.
Experienced in flat pack assembly, general handyman services and carpentry with over 15 years experience in the trade. 
I've done everything from home renovations, furniture assembly to changing locks. I have all the tools needed to complete almost any job. 
With over 600 5‚≠ê reviews, please feel free to take a look to get an idea of the quality of my work, along with some pictures of a handful of jobs I've completed.
My highest priority is keeping you and your family safe during these challenging time
*Covid Safe 
*Valid Police Check
*Flexible times available to suit you
*ABN registered
Assembling furniture 
Ikea / amart / fantastic furniture / office works etc , I love assembling furniture as it‚Äôs quite therapeutic .
Assembling/set up gym equipment.
Maintenance around the house 
Changing locks and drilling in new locks.
Also hang wall art 
Tv‚Äôs
Signs etc
Reverse fridge doors</v>
          </cell>
          <cell r="I304">
            <v>5</v>
          </cell>
          <cell r="J304">
            <v>710</v>
          </cell>
          <cell r="K304">
            <v>787</v>
          </cell>
          <cell r="L304">
            <v>0.97</v>
          </cell>
          <cell r="M304" t="str">
            <v xml:space="preserve"> </v>
          </cell>
          <cell r="N304" t="str">
            <v>All handyman services / carpentry,Repairs,Assembling,Door locks / handle,Reverse fridge doors</v>
          </cell>
          <cell r="O304" t="str">
            <v xml:space="preserve"> </v>
          </cell>
          <cell r="P304" t="str">
            <v xml:space="preserve"> </v>
          </cell>
          <cell r="Q304" t="str">
            <v>Car</v>
          </cell>
          <cell r="R304" t="str">
            <v>08/05/2021, 18:40:14</v>
          </cell>
        </row>
        <row r="305">
          <cell r="A305" t="str">
            <v>Mo I.</v>
          </cell>
          <cell r="B305" t="str">
            <v>Lalor VIC, Australia</v>
          </cell>
          <cell r="C305" t="str">
            <v xml:space="preserve"> </v>
          </cell>
          <cell r="D305" t="str">
            <v>not electrician</v>
          </cell>
          <cell r="E305" t="str">
            <v>not electrician</v>
          </cell>
          <cell r="F305" t="str">
            <v>not electrician</v>
          </cell>
          <cell r="G305" t="str">
            <v>not electrician</v>
          </cell>
          <cell r="H305" t="str">
            <v xml:space="preserve"> </v>
          </cell>
          <cell r="I305">
            <v>5</v>
          </cell>
          <cell r="J305">
            <v>2</v>
          </cell>
          <cell r="K305">
            <v>2</v>
          </cell>
          <cell r="L305">
            <v>0.4</v>
          </cell>
          <cell r="M305" t="str">
            <v xml:space="preserve"> </v>
          </cell>
          <cell r="N305" t="str">
            <v xml:space="preserve"> </v>
          </cell>
          <cell r="O305" t="str">
            <v xml:space="preserve"> </v>
          </cell>
          <cell r="P305" t="str">
            <v xml:space="preserve"> </v>
          </cell>
          <cell r="Q305" t="str">
            <v xml:space="preserve"> </v>
          </cell>
          <cell r="R305" t="str">
            <v>08/05/2021, 18:40:16</v>
          </cell>
        </row>
        <row r="306">
          <cell r="A306" t="str">
            <v>Scott J.</v>
          </cell>
          <cell r="B306" t="str">
            <v>South Melbourne VIC, Australia</v>
          </cell>
          <cell r="C306" t="str">
            <v xml:space="preserve"> </v>
          </cell>
          <cell r="D306" t="str">
            <v>not electrician</v>
          </cell>
          <cell r="E306" t="str">
            <v>not electrician</v>
          </cell>
          <cell r="F306" t="str">
            <v>not electrician</v>
          </cell>
          <cell r="G306" t="str">
            <v>not electrician</v>
          </cell>
          <cell r="H306" t="str">
            <v>Hi all, Im scott, im a 38 year old male and im running my own handyman business. I am planning on using airtasker to fill the gaps between other privately booked jobs.  I do lean towards doing more full and partial property refreshes for sale or rental than handyman work but a balance of both is good to have.  I have experience across a wide array of trades, from all types of plastering and rendering, painting, general construction and repairs, tiling and grouting, im a great caulker, build retaining walls, replace fallen ceilings with ease, adjust doors that dont close, pressure wash, the list of what i can get done is extensive but if there is something i cannot do, or don't have experience with i have no problems speaking up and saying so. I have all the tools needed as well.. i can provide references and am building a portfolio of my work which can be viewed on request. The business is abn registered and fully insured up to $5m. 
Regards, Scott</v>
          </cell>
          <cell r="I306">
            <v>4.8</v>
          </cell>
          <cell r="J306">
            <v>44</v>
          </cell>
          <cell r="K306">
            <v>49</v>
          </cell>
          <cell r="L306">
            <v>0.89</v>
          </cell>
          <cell r="M306" t="str">
            <v>Various</v>
          </cell>
          <cell r="N306" t="str">
            <v>Regrout,Caulking,Ceiling replacements,General construction,General repairs,Gardening,Painting,Plastering,Rendering,Plaster repairs</v>
          </cell>
          <cell r="O306" t="str">
            <v xml:space="preserve"> </v>
          </cell>
          <cell r="P306" t="str">
            <v xml:space="preserve"> </v>
          </cell>
          <cell r="Q306" t="str">
            <v>Car</v>
          </cell>
          <cell r="R306" t="str">
            <v>08/05/2021, 18:40:18</v>
          </cell>
        </row>
        <row r="307">
          <cell r="A307" t="str">
            <v>Kasun dananjaya D.</v>
          </cell>
          <cell r="B307" t="str">
            <v>Box Hill VIC, Australia</v>
          </cell>
          <cell r="C307" t="str">
            <v xml:space="preserve"> </v>
          </cell>
          <cell r="D307" t="str">
            <v>not electrician</v>
          </cell>
          <cell r="E307" t="str">
            <v>not electrician</v>
          </cell>
          <cell r="F307" t="str">
            <v>not electrician</v>
          </cell>
          <cell r="G307" t="str">
            <v>not electrician</v>
          </cell>
          <cell r="H307" t="str">
            <v>I'am a professional in late 20's with 7 years plus experience in domestic, commercial cleaning working for reputed companies over the years. Mainly a professional window cleaner. 
Im new to air tasker but not new to the cleaning industry.</v>
          </cell>
          <cell r="I307">
            <v>4.8</v>
          </cell>
          <cell r="J307">
            <v>159</v>
          </cell>
          <cell r="K307">
            <v>196</v>
          </cell>
          <cell r="L307">
            <v>0.63</v>
          </cell>
          <cell r="M307" t="str">
            <v>Bachelor of hospitality management.,Property management</v>
          </cell>
          <cell r="N307" t="str">
            <v>Domestic cleaning,Commercial cleaning,Builders cleaning,Window and glass cleaning,Waitering and kitchen helper experience a,Hospitality work,Labouring</v>
          </cell>
          <cell r="O307" t="str">
            <v>English</v>
          </cell>
          <cell r="P307" t="str">
            <v xml:space="preserve"> </v>
          </cell>
          <cell r="Q307" t="str">
            <v>Own transport</v>
          </cell>
          <cell r="R307" t="str">
            <v>08/05/2021, 18:40:21</v>
          </cell>
        </row>
        <row r="308">
          <cell r="A308" t="str">
            <v>Mark J V.</v>
          </cell>
          <cell r="B308" t="str">
            <v>Maribyrnong VIC, Australia</v>
          </cell>
          <cell r="C308" t="str">
            <v xml:space="preserve"> </v>
          </cell>
          <cell r="D308" t="str">
            <v>electrician</v>
          </cell>
          <cell r="E308" t="str">
            <v>not electrician</v>
          </cell>
          <cell r="F308" t="str">
            <v>not electrician</v>
          </cell>
          <cell r="G308" t="str">
            <v>not electrician</v>
          </cell>
          <cell r="H308" t="str">
            <v>The team at MJV NETWORK CABLING SOLUTIONS are professionals with over 10 years experience. 
Services include:
- CCTV
- Alarms
- Intercoms
- Data points
- HFC, FTTP, FTTN, FTTP Cabling
- Telecommunications
- Minor tree cutting
- Elevated work platform hire
- Antennas
- Home theatres, tv mounts etc. 
We do residential, business and commercials sites. Of which, we supply and install all equipment at a high standard. MJV owns a ute mounted EWP which allows us to do all tasks at any height required and is all included in the quote.</v>
          </cell>
          <cell r="I308" t="str">
            <v xml:space="preserve"> </v>
          </cell>
          <cell r="J308">
            <v>1</v>
          </cell>
          <cell r="K308">
            <v>1</v>
          </cell>
          <cell r="L308" t="str">
            <v xml:space="preserve"> </v>
          </cell>
          <cell r="M308" t="str">
            <v xml:space="preserve"> </v>
          </cell>
          <cell r="N308" t="str">
            <v xml:space="preserve"> </v>
          </cell>
          <cell r="O308" t="str">
            <v xml:space="preserve"> </v>
          </cell>
          <cell r="P308" t="str">
            <v xml:space="preserve"> </v>
          </cell>
          <cell r="Q308" t="str">
            <v xml:space="preserve"> </v>
          </cell>
          <cell r="R308" t="str">
            <v>08/05/2021, 18:40:00</v>
          </cell>
        </row>
        <row r="309">
          <cell r="A309" t="str">
            <v>Roohullah  H.</v>
          </cell>
          <cell r="B309" t="str">
            <v>Melbourne VIC, Australia</v>
          </cell>
          <cell r="C309" t="str">
            <v xml:space="preserve"> </v>
          </cell>
          <cell r="D309" t="str">
            <v>not electrician</v>
          </cell>
          <cell r="E309" t="str">
            <v>not electrician</v>
          </cell>
          <cell r="F309" t="str">
            <v>not electrician</v>
          </cell>
          <cell r="G309" t="str">
            <v>not electrician</v>
          </cell>
          <cell r="H309" t="str">
            <v>Any types of delivery</v>
          </cell>
          <cell r="I309">
            <v>4.8</v>
          </cell>
          <cell r="J309">
            <v>899</v>
          </cell>
          <cell r="K309">
            <v>1148</v>
          </cell>
          <cell r="L309">
            <v>0.88</v>
          </cell>
          <cell r="M309" t="str">
            <v xml:space="preserve"> </v>
          </cell>
          <cell r="N309" t="str">
            <v xml:space="preserve"> </v>
          </cell>
          <cell r="O309" t="str">
            <v xml:space="preserve"> </v>
          </cell>
          <cell r="P309" t="str">
            <v xml:space="preserve"> </v>
          </cell>
          <cell r="Q309" t="str">
            <v xml:space="preserve"> </v>
          </cell>
          <cell r="R309" t="str">
            <v>08/05/2021, 18:40:43</v>
          </cell>
        </row>
        <row r="310">
          <cell r="A310" t="str">
            <v>Nicholas Y.</v>
          </cell>
          <cell r="B310" t="str">
            <v>Melbourne City, VIC, Australia</v>
          </cell>
          <cell r="C310" t="str">
            <v xml:space="preserve"> </v>
          </cell>
          <cell r="D310" t="str">
            <v>not electrician</v>
          </cell>
          <cell r="E310" t="str">
            <v>not electrician</v>
          </cell>
          <cell r="F310" t="str">
            <v>not electrician</v>
          </cell>
          <cell r="G310" t="str">
            <v>not electrician</v>
          </cell>
          <cell r="H310" t="str">
            <v>Hello there!
We are professional and experienced cleaners specialises in home and end of lease cleaning. Throughout the years, we have not received any complaints but compliments from both customer's and agencies due to one factor, we are extremely particular with details. It may seem too good to be true, try us and let us prove it! 
We offer satisfaction guaranteed, and we believe every customer's demands varies, which is why we will meet those demands and standards accordingly.
We do not change our cleaners often too as it will affect consistency and productivity, we prefer long term cleaners for our clients.
For pricing matters, do ask us for a quote! We have always run our business in a win-win situation. We want you to be happy for what you paid for
Cleaning services we provide:
    1. Vacuum &amp; steam cleaning of carpets/Couches/Mattress
    2. Vacuum floors of general areas/rooms
    3. Mopping floors of general areas/rooms 
    4. Wiping cupboards, all surfaces, skating and fixtures
    5. Shower, vanity and toilet cleaning
    6. Cleaning walls removing marks
    7. Windows cleaning inside/outside
    8. Kitchen (cabinet, stove) cleaning
    9. Balcony Cleaning
    10. Oven/Dishwasher cleaning
For ease of communication purposes, we speak 
- English
- Mandarin
- Cantonese
- Malay
Thank you!</v>
          </cell>
          <cell r="I310">
            <v>4.9000000000000004</v>
          </cell>
          <cell r="J310">
            <v>80</v>
          </cell>
          <cell r="K310">
            <v>89</v>
          </cell>
          <cell r="L310">
            <v>0.97</v>
          </cell>
          <cell r="M310" t="str">
            <v xml:space="preserve"> </v>
          </cell>
          <cell r="N310" t="str">
            <v>End of Lease Cleaning,Bond Guarantee,Home Cleaning</v>
          </cell>
          <cell r="O310" t="str">
            <v>English,Mandarin,Cantonese,Malay</v>
          </cell>
          <cell r="P310" t="str">
            <v xml:space="preserve"> </v>
          </cell>
          <cell r="Q310" t="str">
            <v>Car</v>
          </cell>
          <cell r="R310" t="str">
            <v>08/05/2021, 18:40:47</v>
          </cell>
        </row>
        <row r="311">
          <cell r="A311" t="str">
            <v>Dean G.</v>
          </cell>
          <cell r="B311" t="str">
            <v>Narre Warren VIC, Australia</v>
          </cell>
          <cell r="C311" t="str">
            <v xml:space="preserve"> </v>
          </cell>
          <cell r="D311" t="str">
            <v>not electrician</v>
          </cell>
          <cell r="E311" t="str">
            <v>not electrician</v>
          </cell>
          <cell r="F311" t="str">
            <v>not electrician</v>
          </cell>
          <cell r="G311" t="str">
            <v>not electrician</v>
          </cell>
          <cell r="H311" t="str">
            <v xml:space="preserve"> </v>
          </cell>
          <cell r="I311">
            <v>5</v>
          </cell>
          <cell r="J311">
            <v>6</v>
          </cell>
          <cell r="K311">
            <v>7</v>
          </cell>
          <cell r="L311">
            <v>1</v>
          </cell>
          <cell r="M311" t="str">
            <v xml:space="preserve"> </v>
          </cell>
          <cell r="N311" t="str">
            <v xml:space="preserve"> </v>
          </cell>
          <cell r="O311" t="str">
            <v xml:space="preserve"> </v>
          </cell>
          <cell r="P311" t="str">
            <v xml:space="preserve"> </v>
          </cell>
          <cell r="Q311" t="str">
            <v xml:space="preserve"> </v>
          </cell>
          <cell r="R311" t="str">
            <v>08/05/2021, 18:40:49</v>
          </cell>
        </row>
        <row r="312">
          <cell r="A312" t="str">
            <v>Kulwinder Singh R.</v>
          </cell>
          <cell r="B312" t="str">
            <v>Doveton VIC 3177, Australia</v>
          </cell>
          <cell r="C312" t="str">
            <v xml:space="preserve"> </v>
          </cell>
          <cell r="D312" t="str">
            <v>electrician</v>
          </cell>
          <cell r="E312" t="str">
            <v>not electrician</v>
          </cell>
          <cell r="F312" t="str">
            <v>not electrician</v>
          </cell>
          <cell r="G312" t="str">
            <v>not electrician</v>
          </cell>
          <cell r="H312" t="str">
            <v>We are a small family owned business. We believe in serving to our community back. We may be new to the platform but in reality we are running our business for more than 2 years in Victoria. 
We are experienced in residential and commercial moves. Our transport is 4.5 ton truck. Our business ensures registered in Australia. 
We have all required insurances and registered ABN too. Our truck is equipped with blankets, straps, trolleys. Our truck have electronic tailgate too. 
We are a small team of 6 members who believes in hardwork. Looking forward to get a chance to serve you. 
Cheers!</v>
          </cell>
          <cell r="I312">
            <v>4.8</v>
          </cell>
          <cell r="J312">
            <v>69</v>
          </cell>
          <cell r="K312">
            <v>97</v>
          </cell>
          <cell r="L312">
            <v>0.9</v>
          </cell>
          <cell r="M312" t="str">
            <v>High School</v>
          </cell>
          <cell r="N312" t="str">
            <v>House moves,Commercial moves,Few items moving</v>
          </cell>
          <cell r="O312" t="str">
            <v>English</v>
          </cell>
          <cell r="P312" t="str">
            <v>Removalist,Website Developer,Dispatch</v>
          </cell>
          <cell r="Q312" t="str">
            <v>Truck</v>
          </cell>
          <cell r="R312" t="str">
            <v>08/05/2021, 18:40:35</v>
          </cell>
        </row>
        <row r="313">
          <cell r="A313" t="str">
            <v>Alec T.</v>
          </cell>
          <cell r="B313" t="str">
            <v>Armstrong Creek VIC, Australia</v>
          </cell>
          <cell r="C313" t="str">
            <v xml:space="preserve"> </v>
          </cell>
          <cell r="D313" t="str">
            <v>electrician</v>
          </cell>
          <cell r="E313" t="str">
            <v>not electrician</v>
          </cell>
          <cell r="F313" t="str">
            <v>electrician</v>
          </cell>
          <cell r="G313" t="str">
            <v>electrician</v>
          </cell>
          <cell r="H313" t="str">
            <v>skilled electrician with 11 years  electrical experience, experienced in all aspects of the electrical trade across a wide range of projects 
i have an eye for detail and never let my clients down . 
i am looking at finding tasks to expand my client base in the Geelong and surrounding regions</v>
          </cell>
          <cell r="I313">
            <v>5</v>
          </cell>
          <cell r="J313">
            <v>10</v>
          </cell>
          <cell r="K313">
            <v>11</v>
          </cell>
          <cell r="L313">
            <v>1</v>
          </cell>
          <cell r="M313" t="str">
            <v>Year 12</v>
          </cell>
          <cell r="N313" t="str">
            <v>Electrical,Data,Tv,Security,Commercial,High end,Domestic</v>
          </cell>
          <cell r="O313" t="str">
            <v>English</v>
          </cell>
          <cell r="P313" t="str">
            <v>Electrical</v>
          </cell>
          <cell r="Q313" t="str">
            <v>Car</v>
          </cell>
          <cell r="R313" t="str">
            <v>08/05/2021, 18:40:53</v>
          </cell>
        </row>
        <row r="314">
          <cell r="A314" t="str">
            <v>Charlie P.</v>
          </cell>
          <cell r="B314" t="str">
            <v>Keilor Downs, Victoria, Australia</v>
          </cell>
          <cell r="C314" t="str">
            <v xml:space="preserve"> </v>
          </cell>
          <cell r="D314" t="str">
            <v>electrician</v>
          </cell>
          <cell r="E314" t="str">
            <v>not electrician</v>
          </cell>
          <cell r="F314" t="str">
            <v>electrician</v>
          </cell>
          <cell r="G314" t="str">
            <v>electrician</v>
          </cell>
          <cell r="H314" t="str">
            <v>Licensed "A" Grade Electrician and Registered Electrical Contractor - REC 7534 - with over 40 years experience. I am also a handyman specializing in hanging artwork, mirrors, photos, floating shelves etc. I have a one tonne ute as well as a large SUV that I use for couriering . My attitude is that I like to leave the customer a 100% satisfied with the job.
I am fully vaccinated against COVID-19 and have my own Police Check Certification.</v>
          </cell>
          <cell r="I314">
            <v>5</v>
          </cell>
          <cell r="J314">
            <v>369</v>
          </cell>
          <cell r="K314">
            <v>390</v>
          </cell>
          <cell r="L314">
            <v>1</v>
          </cell>
          <cell r="M314" t="str">
            <v xml:space="preserve"> </v>
          </cell>
          <cell r="N314" t="str">
            <v>Electrical Repairs and Maintenance,Electrical Test and Tagging,Hanging Artwork, Mirrors etc,Minor Handyman work,Courier,Assembling Flatpack Furniture</v>
          </cell>
          <cell r="O314" t="str">
            <v>English,Maltese</v>
          </cell>
          <cell r="P314" t="str">
            <v>Electrician,Electrical Contractor,Handyman</v>
          </cell>
          <cell r="Q314" t="str">
            <v>Car</v>
          </cell>
          <cell r="R314" t="str">
            <v>08/05/2021, 18:41:04</v>
          </cell>
        </row>
        <row r="315">
          <cell r="A315" t="str">
            <v>Jackson J.</v>
          </cell>
          <cell r="B315" t="str">
            <v>Eltham VIC, Australia</v>
          </cell>
          <cell r="C315" t="str">
            <v xml:space="preserve"> </v>
          </cell>
          <cell r="D315" t="str">
            <v>electrician</v>
          </cell>
          <cell r="E315" t="str">
            <v>not electrician</v>
          </cell>
          <cell r="F315" t="str">
            <v>not electrician</v>
          </cell>
          <cell r="G315" t="str">
            <v>not electrician</v>
          </cell>
          <cell r="H315" t="str">
            <v>- qualified electrician ‚ö°Ô∏è
- master cabler licence 
- experience in gardening/property maintenance</v>
          </cell>
          <cell r="I315">
            <v>5</v>
          </cell>
          <cell r="J315">
            <v>1</v>
          </cell>
          <cell r="K315">
            <v>1</v>
          </cell>
          <cell r="L315" t="str">
            <v xml:space="preserve"> </v>
          </cell>
          <cell r="M315" t="str">
            <v xml:space="preserve"> </v>
          </cell>
          <cell r="N315" t="str">
            <v xml:space="preserve"> </v>
          </cell>
          <cell r="O315" t="str">
            <v xml:space="preserve"> </v>
          </cell>
          <cell r="P315" t="str">
            <v xml:space="preserve"> </v>
          </cell>
          <cell r="Q315" t="str">
            <v xml:space="preserve"> </v>
          </cell>
          <cell r="R315" t="str">
            <v>08/05/2021, 18:41:05</v>
          </cell>
        </row>
        <row r="316">
          <cell r="A316" t="str">
            <v>James W.</v>
          </cell>
          <cell r="B316" t="str">
            <v>Melbourne VIC, Australia</v>
          </cell>
          <cell r="C316" t="str">
            <v xml:space="preserve"> </v>
          </cell>
          <cell r="D316" t="str">
            <v>not electrician</v>
          </cell>
          <cell r="E316" t="str">
            <v>not electrician</v>
          </cell>
          <cell r="F316" t="str">
            <v>not electrician</v>
          </cell>
          <cell r="G316" t="str">
            <v>not electrician</v>
          </cell>
          <cell r="H316" t="str">
            <v>" Thanks for reading my profile!
Currently, due to Covid I dont have a job and hence doing jobs via airtasker as main source of income.
#Dedicated, reliable and sincere, always on time.
" Fixing / handyman tasks /painting/general flat‚Äôpack assembly/ Shopping / Delivery / Pickup / Drop-off of an item / Gardening / House hold tasks /landscaping/ carpentry
Honest, reliable and all round handyman..
Police check can be provided on arrival, if required.</v>
          </cell>
          <cell r="I316">
            <v>4.9000000000000004</v>
          </cell>
          <cell r="J316">
            <v>76</v>
          </cell>
          <cell r="K316">
            <v>93</v>
          </cell>
          <cell r="L316">
            <v>0.78</v>
          </cell>
          <cell r="M316" t="str">
            <v xml:space="preserve"> </v>
          </cell>
          <cell r="N316" t="str">
            <v>Maintenance,Handyman,Paint,Fix,Landscape,Hedge</v>
          </cell>
          <cell r="O316" t="str">
            <v xml:space="preserve"> </v>
          </cell>
          <cell r="P316" t="str">
            <v>All round handyman,Painting</v>
          </cell>
          <cell r="Q316" t="str">
            <v>Car</v>
          </cell>
          <cell r="R316" t="str">
            <v>08/05/2021, 18:41:10</v>
          </cell>
        </row>
        <row r="317">
          <cell r="A317" t="str">
            <v>Deepak V.</v>
          </cell>
          <cell r="B317" t="str">
            <v>Burwood VIC 3125, Australia</v>
          </cell>
          <cell r="C317" t="str">
            <v xml:space="preserve"> </v>
          </cell>
          <cell r="D317" t="str">
            <v>not electrician</v>
          </cell>
          <cell r="E317" t="str">
            <v>not electrician</v>
          </cell>
          <cell r="F317" t="str">
            <v>not electrician</v>
          </cell>
          <cell r="G317" t="str">
            <v>not electrician</v>
          </cell>
          <cell r="H317" t="str">
            <v>I am a professional painter with 5 years of experience. I have all the tools that are required by a quality painter. I promise, you won‚Äôt regret by assigning the job.</v>
          </cell>
          <cell r="I317">
            <v>5</v>
          </cell>
          <cell r="J317">
            <v>31</v>
          </cell>
          <cell r="K317">
            <v>35</v>
          </cell>
          <cell r="L317">
            <v>0.83</v>
          </cell>
          <cell r="M317" t="str">
            <v>Painting and decorating cert 3</v>
          </cell>
          <cell r="N317" t="str">
            <v>Cabinet painting,Commercial painting,Garage floor,Sprey painting,Exterior painting,Gloss finish</v>
          </cell>
          <cell r="O317" t="str">
            <v>Hindi,Punjabi,English</v>
          </cell>
          <cell r="P317" t="str">
            <v>Painting nad decorating</v>
          </cell>
          <cell r="Q317" t="str">
            <v>Car</v>
          </cell>
          <cell r="R317" t="str">
            <v>08/05/2021, 18:41:12</v>
          </cell>
        </row>
        <row r="318">
          <cell r="A318" t="str">
            <v>Adam M.</v>
          </cell>
          <cell r="B318" t="str">
            <v>Knoxfield VIC, Australia</v>
          </cell>
          <cell r="C318" t="str">
            <v xml:space="preserve"> </v>
          </cell>
          <cell r="D318" t="str">
            <v>not electrician</v>
          </cell>
          <cell r="E318" t="str">
            <v>not electrician</v>
          </cell>
          <cell r="F318" t="str">
            <v>not electrician</v>
          </cell>
          <cell r="G318" t="str">
            <v>not electrician</v>
          </cell>
          <cell r="H318" t="str">
            <v>I'm a painter and decorator with over 30 years of experience I would like to get more work for extra money and I'm also a good handyman</v>
          </cell>
          <cell r="I318">
            <v>5</v>
          </cell>
          <cell r="J318">
            <v>6</v>
          </cell>
          <cell r="K318">
            <v>7</v>
          </cell>
          <cell r="L318">
            <v>0.28999999999999998</v>
          </cell>
          <cell r="M318" t="str">
            <v xml:space="preserve"> </v>
          </cell>
          <cell r="N318" t="str">
            <v xml:space="preserve"> </v>
          </cell>
          <cell r="O318" t="str">
            <v xml:space="preserve"> </v>
          </cell>
          <cell r="P318" t="str">
            <v xml:space="preserve"> </v>
          </cell>
          <cell r="Q318" t="str">
            <v>Online,Walk</v>
          </cell>
          <cell r="R318" t="str">
            <v>08/05/2021, 18:41:14</v>
          </cell>
        </row>
        <row r="319">
          <cell r="A319" t="str">
            <v>Joel B.</v>
          </cell>
          <cell r="B319" t="str">
            <v>Mulgrave VIC, Australia</v>
          </cell>
          <cell r="C319" t="str">
            <v xml:space="preserve"> </v>
          </cell>
          <cell r="D319" t="str">
            <v>not electrician</v>
          </cell>
          <cell r="E319" t="str">
            <v>not electrician</v>
          </cell>
          <cell r="F319" t="str">
            <v>not electrician</v>
          </cell>
          <cell r="G319" t="str">
            <v>not electrician</v>
          </cell>
          <cell r="H319" t="str">
            <v>Just a small business with big and outstanding products. Have done installs for david Jones, Samsung, Alfred hospital and much more. I‚Äôm good at what I do and charge fairly.</v>
          </cell>
          <cell r="I319">
            <v>4.9000000000000004</v>
          </cell>
          <cell r="J319">
            <v>24</v>
          </cell>
          <cell r="K319">
            <v>26</v>
          </cell>
          <cell r="L319">
            <v>0.86</v>
          </cell>
          <cell r="M319" t="str">
            <v xml:space="preserve"> </v>
          </cell>
          <cell r="N319" t="str">
            <v xml:space="preserve"> </v>
          </cell>
          <cell r="O319" t="str">
            <v xml:space="preserve"> </v>
          </cell>
          <cell r="P319" t="str">
            <v xml:space="preserve"> </v>
          </cell>
          <cell r="Q319" t="str">
            <v>Car</v>
          </cell>
          <cell r="R319" t="str">
            <v>08/05/2021, 18:41:31</v>
          </cell>
        </row>
        <row r="320">
          <cell r="A320" t="str">
            <v>Muhammad  A.</v>
          </cell>
          <cell r="B320" t="str">
            <v>West Footscray VIC, Australia</v>
          </cell>
          <cell r="C320" t="str">
            <v xml:space="preserve"> </v>
          </cell>
          <cell r="D320" t="str">
            <v>not electrician</v>
          </cell>
          <cell r="E320" t="str">
            <v>not electrician</v>
          </cell>
          <cell r="F320" t="str">
            <v>not electrician</v>
          </cell>
          <cell r="G320" t="str">
            <v>not electrician</v>
          </cell>
          <cell r="H320" t="str">
            <v>Hi, although I am new to airtasker but I have very good experience in furniture assembling as I love to solve puzzle. I can complete any flat packed furniture installation with your satisfaction at competitive cost. I only offer a job if I can do the Job perfectly. Happy to discuss further.
I have 20+ experience in autocad drafting including BIM coordination.
I also have experience to do casual job such as:
Structure design
Modeling using ETABS, Spacegass, Structure Toolkit, MS Excel, 12d, Civil 3D, any civil/structural design work.</v>
          </cell>
          <cell r="I320">
            <v>5</v>
          </cell>
          <cell r="J320">
            <v>29</v>
          </cell>
          <cell r="K320">
            <v>31</v>
          </cell>
          <cell r="L320">
            <v>1</v>
          </cell>
          <cell r="M320" t="str">
            <v>3yr Diploma in Architecture,Bachelor in Civil Engg,Diploma in Building and Construction (ongoing),Masters in Structural Engineering (UNSW)</v>
          </cell>
          <cell r="N320" t="str">
            <v xml:space="preserve"> </v>
          </cell>
          <cell r="O320" t="str">
            <v>English, Bengali</v>
          </cell>
          <cell r="P320" t="str">
            <v>Furniture Assemble,Carpet Install,Auto cad drafting,Civil design,12d model,Structural Design,Revit Drafting,Timber and Laminated flooring,Gym assemble,Garden Shed assemble,Cubby House,Flat pack Assemble</v>
          </cell>
          <cell r="Q320" t="str">
            <v>Car,Online</v>
          </cell>
          <cell r="R320" t="str">
            <v>08/05/2021, 18:41:32</v>
          </cell>
        </row>
        <row r="321">
          <cell r="A321" t="str">
            <v>Alex C.</v>
          </cell>
          <cell r="B321" t="str">
            <v>Werribee VIC, Australia</v>
          </cell>
          <cell r="C321" t="str">
            <v xml:space="preserve"> </v>
          </cell>
          <cell r="D321" t="str">
            <v>not electrician</v>
          </cell>
          <cell r="E321" t="str">
            <v>not electrician</v>
          </cell>
          <cell r="F321" t="str">
            <v>not electrician</v>
          </cell>
          <cell r="G321" t="str">
            <v>not electrician</v>
          </cell>
          <cell r="H321" t="str">
            <v>Fully Qualified mechanic with many years mobile technician experience all makes and models.
Also do some moving and rubbish removals subject to what fits in my trailer 6x4 Caged.
Easy going happy to help.
Regards</v>
          </cell>
          <cell r="I321">
            <v>5</v>
          </cell>
          <cell r="J321">
            <v>55</v>
          </cell>
          <cell r="K321">
            <v>59</v>
          </cell>
          <cell r="L321">
            <v>0.85</v>
          </cell>
          <cell r="M321" t="str">
            <v>Cert 3 Mechanical</v>
          </cell>
          <cell r="N321" t="str">
            <v>Food Take Away,Delivery,Furniture Assembly,Shopping,Carwashing,Disposal</v>
          </cell>
          <cell r="O321" t="str">
            <v xml:space="preserve"> </v>
          </cell>
          <cell r="P321" t="str">
            <v>Ex Mobile Technician</v>
          </cell>
          <cell r="Q321" t="str">
            <v>Car</v>
          </cell>
          <cell r="R321" t="str">
            <v>08/05/2021, 18:41:44</v>
          </cell>
        </row>
        <row r="322">
          <cell r="A322" t="str">
            <v>Clinton R.</v>
          </cell>
          <cell r="B322" t="str">
            <v>Lota QLD 4179, Australia</v>
          </cell>
          <cell r="C322" t="str">
            <v xml:space="preserve"> </v>
          </cell>
          <cell r="D322" t="str">
            <v>not electrician</v>
          </cell>
          <cell r="E322" t="str">
            <v>not electrician</v>
          </cell>
          <cell r="F322" t="str">
            <v>not electrician</v>
          </cell>
          <cell r="G322" t="str">
            <v>not electrician</v>
          </cell>
          <cell r="H322" t="str">
            <v xml:space="preserve"> </v>
          </cell>
          <cell r="I322" t="str">
            <v xml:space="preserve"> </v>
          </cell>
          <cell r="J322" t="str">
            <v xml:space="preserve"> </v>
          </cell>
          <cell r="K322" t="str">
            <v xml:space="preserve"> </v>
          </cell>
          <cell r="L322" t="str">
            <v xml:space="preserve"> </v>
          </cell>
          <cell r="M322" t="str">
            <v xml:space="preserve"> </v>
          </cell>
          <cell r="N322" t="str">
            <v xml:space="preserve"> </v>
          </cell>
          <cell r="O322" t="str">
            <v xml:space="preserve"> </v>
          </cell>
          <cell r="P322" t="str">
            <v xml:space="preserve"> </v>
          </cell>
          <cell r="Q322" t="str">
            <v>Online,Walk</v>
          </cell>
          <cell r="R322" t="str">
            <v>08/05/2021, 18:41:48</v>
          </cell>
        </row>
        <row r="323">
          <cell r="A323" t="str">
            <v>Matthew H.</v>
          </cell>
          <cell r="B323" t="str">
            <v>Kilsyth South VIC 3137, Australia</v>
          </cell>
          <cell r="C323" t="str">
            <v xml:space="preserve"> </v>
          </cell>
          <cell r="D323" t="str">
            <v>not electrician</v>
          </cell>
          <cell r="E323" t="str">
            <v>not electrician</v>
          </cell>
          <cell r="F323" t="str">
            <v>not electrician</v>
          </cell>
          <cell r="G323" t="str">
            <v>not electrician</v>
          </cell>
          <cell r="H323" t="str">
            <v>for all your handyman needs 
Hello I have worked for a shed company doing production of timber custom sheds bungalows and cabins.
I have alot of landscaping experiance from turf to retaining walls and specialising in feature fencing.
I can do any carpentry work necessary and i have done many custom jobs in this trade as i have a passion for timber.
Now I run a labour hire business I do all sorts of things most of my work comes from new property development projects where we help problem solve.
I have also done much other stuff from timber to steel to cars to brick and random jobs custom and feature fencing there is no custom job I can't work out please contact me if you want quality clean efficient work done.</v>
          </cell>
          <cell r="I323">
            <v>4.9000000000000004</v>
          </cell>
          <cell r="J323">
            <v>283</v>
          </cell>
          <cell r="K323">
            <v>342</v>
          </cell>
          <cell r="L323">
            <v>0.87</v>
          </cell>
          <cell r="M323" t="str">
            <v>Year 11,Builders sert IV</v>
          </cell>
          <cell r="N323" t="str">
            <v>Carpentry,Fencing,Fence paint,Deck stain,Deck construction,Custom furniture,Pergolas,End grain cutting boards,Gates,Water feature,Car port,Shed timber or steel,Retaining walls,Turf,Hedge trimming,Concrete cutting,Door fixings,Gutter clean and downpipe flush,Roof maintenence,Custom letter box,Water features,Reclaimed timber work,Flooring</v>
          </cell>
          <cell r="O323" t="str">
            <v>English</v>
          </cell>
          <cell r="P323" t="str">
            <v>Shed company,Many builders,Landscape,Transport/delivery,Waste managment/recycle,Amusment rides and atractions,Vinyard,Auto mechanic</v>
          </cell>
          <cell r="Q323" t="str">
            <v>Bicycle,Car,Online,Scooter,Truck,Walk</v>
          </cell>
          <cell r="R323" t="str">
            <v>08/05/2021, 18:41:56</v>
          </cell>
        </row>
        <row r="324">
          <cell r="A324" t="str">
            <v>David  S.</v>
          </cell>
          <cell r="B324" t="str">
            <v>Frankston South VIC, Australia</v>
          </cell>
          <cell r="C324" t="str">
            <v xml:space="preserve"> </v>
          </cell>
          <cell r="D324" t="str">
            <v>not electrician</v>
          </cell>
          <cell r="E324" t="str">
            <v>not electrician</v>
          </cell>
          <cell r="F324" t="str">
            <v>not electrician</v>
          </cell>
          <cell r="G324" t="str">
            <v>not electrician</v>
          </cell>
          <cell r="H324" t="str">
            <v>I am a Qualified Cabinetmaker with 17 years experience. I have my own tools and van.</v>
          </cell>
          <cell r="I324">
            <v>5</v>
          </cell>
          <cell r="J324">
            <v>45</v>
          </cell>
          <cell r="K324">
            <v>47</v>
          </cell>
          <cell r="L324">
            <v>0.94</v>
          </cell>
          <cell r="M324" t="str">
            <v>Year 12</v>
          </cell>
          <cell r="N324" t="str">
            <v>Cabinetmaker, Handyman</v>
          </cell>
          <cell r="O324" t="str">
            <v xml:space="preserve"> </v>
          </cell>
          <cell r="P324" t="str">
            <v xml:space="preserve"> </v>
          </cell>
          <cell r="Q324" t="str">
            <v>Online,Car,Walk</v>
          </cell>
          <cell r="R324" t="str">
            <v>08/05/2021, 18:41:58</v>
          </cell>
        </row>
        <row r="325">
          <cell r="A325" t="str">
            <v>Steve C.</v>
          </cell>
          <cell r="B325" t="str">
            <v>Cheltenham, Victoria, Australia</v>
          </cell>
          <cell r="C325" t="str">
            <v xml:space="preserve"> </v>
          </cell>
          <cell r="D325" t="str">
            <v>not electrician</v>
          </cell>
          <cell r="E325" t="str">
            <v>not electrician</v>
          </cell>
          <cell r="F325" t="str">
            <v>not electrician</v>
          </cell>
          <cell r="G325" t="str">
            <v>not electrician</v>
          </cell>
          <cell r="H325" t="str">
            <v>Hi, I'm Steve from Hyper Cool.
We are fully Qualified air conditioning and Refrigeration engineers with over 25 years experience in fault finding, repair and installation of all types of air conditioning and Refrigeration systems.
Fully Licensed with Arctick, VBA, D licence and have $10m liability insurance.
All new installations from Hyper Cool come with 6yrs warranty on workmanship and compliance certificates to validate your home insurance and your 5yr AC manufacturers warranty.
We can also assist with any any home maintenance tasks you may have outside or indoors at your office, schools, residential properties.
We are reliable and trust worthy, with full police checks and working with children clearance.
We are here to help! 
Regards Hyper Cool</v>
          </cell>
          <cell r="I325">
            <v>5</v>
          </cell>
          <cell r="J325">
            <v>83</v>
          </cell>
          <cell r="K325">
            <v>87</v>
          </cell>
          <cell r="L325">
            <v>0.92</v>
          </cell>
          <cell r="M325" t="str">
            <v>Cert3 mechanical engineering AC plumbing,Full arctick licence,D licence</v>
          </cell>
          <cell r="N325" t="str">
            <v>Split System Air Cinditioning Installation,Reverse Cylce Ducted AC Installation,Air Conditioning Change Overs,AC repairs and maintenance,Handyman repairs,Reliable and honest</v>
          </cell>
          <cell r="O325" t="str">
            <v>English</v>
          </cell>
          <cell r="P325" t="str">
            <v>Partner of Hyper Cool,25+ years experience in AC and refrigeration,GST Registered</v>
          </cell>
          <cell r="Q325" t="str">
            <v>Online,Walk,Car,Truck</v>
          </cell>
          <cell r="R325" t="str">
            <v>08/05/2021, 18:42:07</v>
          </cell>
        </row>
        <row r="326">
          <cell r="A326" t="str">
            <v>Irf M.</v>
          </cell>
          <cell r="B326" t="str">
            <v>Melbourne VIC, Australia</v>
          </cell>
          <cell r="C326" t="str">
            <v xml:space="preserve"> </v>
          </cell>
          <cell r="D326" t="str">
            <v>not electrician</v>
          </cell>
          <cell r="E326" t="str">
            <v>not electrician</v>
          </cell>
          <cell r="F326" t="str">
            <v>electrician</v>
          </cell>
          <cell r="G326" t="str">
            <v>not electrician</v>
          </cell>
          <cell r="H326" t="str">
            <v>Professional removalist</v>
          </cell>
          <cell r="I326">
            <v>4.9000000000000004</v>
          </cell>
          <cell r="J326">
            <v>208</v>
          </cell>
          <cell r="K326">
            <v>248</v>
          </cell>
          <cell r="L326">
            <v>0.93</v>
          </cell>
          <cell r="M326" t="str">
            <v>Bachelors</v>
          </cell>
          <cell r="N326" t="str">
            <v>Removalist,Moover,Transport,UTE,Tray,Furniture moving,Electronics moving,Moving,Courier,Delivery</v>
          </cell>
          <cell r="O326" t="str">
            <v>English</v>
          </cell>
          <cell r="P326" t="str">
            <v>Removalist</v>
          </cell>
          <cell r="Q326" t="str">
            <v>Car,Online,Truck</v>
          </cell>
          <cell r="R326" t="str">
            <v>08/05/2021, 18:42:12</v>
          </cell>
        </row>
        <row r="327">
          <cell r="A327" t="str">
            <v>Jason  W.</v>
          </cell>
          <cell r="B327" t="str">
            <v>Kilsyth VIC 3137, Australia</v>
          </cell>
          <cell r="C327" t="str">
            <v xml:space="preserve"> </v>
          </cell>
          <cell r="D327" t="str">
            <v>not electrician</v>
          </cell>
          <cell r="E327" t="str">
            <v>not electrician</v>
          </cell>
          <cell r="F327" t="str">
            <v>not electrician</v>
          </cell>
          <cell r="G327" t="str">
            <v>not electrician</v>
          </cell>
          <cell r="H327" t="str">
            <v>We are a reliable, hard working, fully insured team of professional climbing Arborists &amp; Horticulturists.
We specialise in all forms of tree care including hedging, speciality high risk hedging 4m and above, all forms of Arboriculture work including and not limited to tree removal/stump removal/canopy thinning/dead wood removal/pruning. 
We also carry out planting on small and large scale, plant health and complete property clearing.._x000D_
_x000D_
We take pride in the work we carry out and always aim for 100% customer satisfaction, I bring a wealth of experience and knowledge that I exercise and utilise daily.</v>
          </cell>
          <cell r="I327">
            <v>4.9000000000000004</v>
          </cell>
          <cell r="J327">
            <v>202</v>
          </cell>
          <cell r="K327">
            <v>228</v>
          </cell>
          <cell r="L327">
            <v>0.92</v>
          </cell>
          <cell r="M327" t="str">
            <v>Horticulture diploma</v>
          </cell>
          <cell r="N327" t="str">
            <v>Hedging, Tree removal, Tree pruning, Planting, Property clearing, landscaping, Gardening, Green waste removal, Rubbish removal</v>
          </cell>
          <cell r="O327" t="str">
            <v>English</v>
          </cell>
          <cell r="P327" t="str">
            <v xml:space="preserve"> </v>
          </cell>
          <cell r="Q327" t="str">
            <v>Online,Walk,Car</v>
          </cell>
          <cell r="R327" t="str">
            <v>08/05/2021, 18:42:22</v>
          </cell>
        </row>
        <row r="328">
          <cell r="A328" t="str">
            <v>Nam H.</v>
          </cell>
          <cell r="B328" t="str">
            <v>Melbourne, Victoria, Australia</v>
          </cell>
          <cell r="C328" t="str">
            <v xml:space="preserve"> </v>
          </cell>
          <cell r="D328" t="str">
            <v>not electrician</v>
          </cell>
          <cell r="E328" t="str">
            <v>not electrician</v>
          </cell>
          <cell r="F328" t="str">
            <v>not electrician</v>
          </cell>
          <cell r="G328" t="str">
            <v>not electrician</v>
          </cell>
          <cell r="H328" t="str">
            <v xml:space="preserve"> </v>
          </cell>
          <cell r="I328">
            <v>5</v>
          </cell>
          <cell r="J328">
            <v>72</v>
          </cell>
          <cell r="K328">
            <v>76</v>
          </cell>
          <cell r="L328">
            <v>0.87</v>
          </cell>
          <cell r="M328" t="str">
            <v xml:space="preserve"> </v>
          </cell>
          <cell r="N328" t="str">
            <v xml:space="preserve"> </v>
          </cell>
          <cell r="O328" t="str">
            <v xml:space="preserve"> </v>
          </cell>
          <cell r="P328" t="str">
            <v xml:space="preserve"> </v>
          </cell>
          <cell r="Q328" t="str">
            <v>Online,Walk,Bicycle</v>
          </cell>
          <cell r="R328" t="str">
            <v>08/05/2021, 18:42:36</v>
          </cell>
        </row>
        <row r="329">
          <cell r="A329" t="str">
            <v>Cameron M.</v>
          </cell>
          <cell r="B329" t="str">
            <v>Alfredton VIC, Australia</v>
          </cell>
          <cell r="C329" t="str">
            <v xml:space="preserve"> </v>
          </cell>
          <cell r="D329" t="str">
            <v>not electrician</v>
          </cell>
          <cell r="E329" t="str">
            <v>not electrician</v>
          </cell>
          <cell r="F329" t="str">
            <v>not electrician</v>
          </cell>
          <cell r="G329" t="str">
            <v>not electrician</v>
          </cell>
          <cell r="H329" t="str">
            <v xml:space="preserve"> </v>
          </cell>
          <cell r="I329" t="str">
            <v xml:space="preserve"> </v>
          </cell>
          <cell r="J329" t="str">
            <v xml:space="preserve"> </v>
          </cell>
          <cell r="K329" t="str">
            <v xml:space="preserve"> </v>
          </cell>
          <cell r="L329" t="str">
            <v xml:space="preserve"> </v>
          </cell>
          <cell r="M329" t="str">
            <v>Cert III in carpentry,Cert III in plumbing</v>
          </cell>
          <cell r="N329" t="str">
            <v>Building/ carpentry and roof plumbing</v>
          </cell>
          <cell r="O329" t="str">
            <v>English</v>
          </cell>
          <cell r="P329" t="str">
            <v>7 years as a builder,5 years as a plumber</v>
          </cell>
          <cell r="Q329" t="str">
            <v>Car</v>
          </cell>
          <cell r="R329" t="str">
            <v>08/05/2021, 18:42:51</v>
          </cell>
        </row>
        <row r="330">
          <cell r="A330" t="str">
            <v>Brandon C.</v>
          </cell>
          <cell r="B330" t="str">
            <v>St Albans VIC 3021, Australia</v>
          </cell>
          <cell r="C330" t="str">
            <v xml:space="preserve"> </v>
          </cell>
          <cell r="D330" t="str">
            <v>not electrician</v>
          </cell>
          <cell r="E330" t="str">
            <v>not electrician</v>
          </cell>
          <cell r="F330" t="str">
            <v>not electrician</v>
          </cell>
          <cell r="G330" t="str">
            <v>not electrician</v>
          </cell>
          <cell r="H330" t="str">
            <v xml:space="preserve"> </v>
          </cell>
          <cell r="I330">
            <v>4.9000000000000004</v>
          </cell>
          <cell r="J330">
            <v>9</v>
          </cell>
          <cell r="K330">
            <v>11</v>
          </cell>
          <cell r="L330">
            <v>0.44</v>
          </cell>
          <cell r="M330" t="str">
            <v>Certificate 3,Catering, Carpentry, Landscaping, Insulation (Retrofitting) Manual Labouring (Skilled Labouring) Stone Masonry, Basic Tiling, Scaffolding &amp; Health + Safety</v>
          </cell>
          <cell r="N330" t="str">
            <v>Landscaping, Carpentry</v>
          </cell>
          <cell r="O330" t="str">
            <v>Australian</v>
          </cell>
          <cell r="P330" t="str">
            <v>Contracting</v>
          </cell>
          <cell r="Q330" t="str">
            <v>Car</v>
          </cell>
          <cell r="R330" t="str">
            <v>08/05/2021, 18:43:02</v>
          </cell>
        </row>
        <row r="331">
          <cell r="A331" t="str">
            <v>Amir R.</v>
          </cell>
          <cell r="B331" t="str">
            <v>Ferntree Gully VIC, Australia</v>
          </cell>
          <cell r="C331" t="str">
            <v xml:space="preserve"> </v>
          </cell>
          <cell r="D331" t="str">
            <v>not electrician</v>
          </cell>
          <cell r="E331" t="str">
            <v>not electrician</v>
          </cell>
          <cell r="F331" t="str">
            <v>not electrician</v>
          </cell>
          <cell r="G331" t="str">
            <v>not electrician</v>
          </cell>
          <cell r="H331" t="str">
            <v>At [Content Moderated] I am proud to be able to offer the following services:_x000D_
_x000D_
I repair all brands of garage doors &amp; motors_x000D_
Retro fit motors to existing manual roller,sectional_x000D_
and tilt doors._x000D_
All garage door insurance work_x000D_
I offer a fully equipped mobile service_x000D_
Guarantee best prices_x000D_
All work carried out is fully insured _x000D_
_x000D_
There are many issues i see and repair daily_x000D_
including:_x000D_
Broken cables_x000D_
Broken Springs_x000D_
Frayed or Broken Cables_x000D_
Motor Issues_x000D_
Garage Doors not opening_x000D_
Other Garage Door issues_x000D_
Noisy door_x000D_
_x000D_
I have been working in your street today.If you would like a free quote on_x000D_
a new garage door or a garage repair,please call me on [Content Moderated]</v>
          </cell>
          <cell r="I331">
            <v>5</v>
          </cell>
          <cell r="J331">
            <v>28</v>
          </cell>
          <cell r="K331">
            <v>37</v>
          </cell>
          <cell r="L331">
            <v>0.94</v>
          </cell>
          <cell r="M331" t="str">
            <v xml:space="preserve"> </v>
          </cell>
          <cell r="N331" t="str">
            <v>Garage door installation plus service and repair</v>
          </cell>
          <cell r="O331" t="str">
            <v>English, persian</v>
          </cell>
          <cell r="P331" t="str">
            <v xml:space="preserve"> </v>
          </cell>
          <cell r="Q331" t="str">
            <v>Car</v>
          </cell>
          <cell r="R331" t="str">
            <v>08/05/2021, 18:43:10</v>
          </cell>
        </row>
        <row r="332">
          <cell r="A332" t="str">
            <v>Hamish B.</v>
          </cell>
          <cell r="B332" t="str">
            <v>Beaumaris VIC, Australia</v>
          </cell>
          <cell r="C332" t="str">
            <v xml:space="preserve"> </v>
          </cell>
          <cell r="D332" t="str">
            <v>not electrician</v>
          </cell>
          <cell r="E332" t="str">
            <v>not electrician</v>
          </cell>
          <cell r="F332" t="str">
            <v>not electrician</v>
          </cell>
          <cell r="G332" t="str">
            <v>not electrician</v>
          </cell>
          <cell r="H332" t="str">
            <v>I am a handy man with construction and design experience. I have graduated in  bachelor of Architecture, so you can ensure that your job will be perfect, both technically and aesthetically.</v>
          </cell>
          <cell r="I332">
            <v>5</v>
          </cell>
          <cell r="J332">
            <v>142</v>
          </cell>
          <cell r="K332">
            <v>158</v>
          </cell>
          <cell r="L332">
            <v>1</v>
          </cell>
          <cell r="M332" t="str">
            <v>Bachelor of Architecture</v>
          </cell>
          <cell r="N332" t="str">
            <v>Flat pack assembly,Painting and oiling fence/deck,Deck/ fence repair,Clothesline/hose reel and other external items,Picture and mirror hanging,Sanitary repairment and installation,Door hardware and cabinetry instalmet and repairment,Fixing furniture,Installation of blinds, curtain tracks and rods</v>
          </cell>
          <cell r="O332" t="str">
            <v xml:space="preserve"> </v>
          </cell>
          <cell r="P332" t="str">
            <v xml:space="preserve"> </v>
          </cell>
          <cell r="Q332" t="str">
            <v xml:space="preserve"> </v>
          </cell>
          <cell r="R332" t="str">
            <v>08/05/2021, 18:43:21</v>
          </cell>
        </row>
        <row r="333">
          <cell r="A333" t="str">
            <v>Peter S.</v>
          </cell>
          <cell r="B333" t="str">
            <v>Fawkner VIC 3060, Australia</v>
          </cell>
          <cell r="C333" t="str">
            <v xml:space="preserve"> </v>
          </cell>
          <cell r="D333" t="str">
            <v>not electrician</v>
          </cell>
          <cell r="E333" t="str">
            <v>not electrician</v>
          </cell>
          <cell r="F333" t="str">
            <v>not electrician</v>
          </cell>
          <cell r="G333" t="str">
            <v>not electrician</v>
          </cell>
          <cell r="H333" t="str">
            <v xml:space="preserve"> </v>
          </cell>
          <cell r="I333">
            <v>5</v>
          </cell>
          <cell r="J333">
            <v>137</v>
          </cell>
          <cell r="K333">
            <v>142</v>
          </cell>
          <cell r="L333">
            <v>0.99</v>
          </cell>
          <cell r="M333" t="str">
            <v xml:space="preserve"> </v>
          </cell>
          <cell r="N333" t="str">
            <v xml:space="preserve"> </v>
          </cell>
          <cell r="O333" t="str">
            <v xml:space="preserve"> </v>
          </cell>
          <cell r="P333" t="str">
            <v xml:space="preserve"> </v>
          </cell>
          <cell r="Q333" t="str">
            <v xml:space="preserve"> </v>
          </cell>
          <cell r="R333" t="str">
            <v>08/05/2021, 18:43:31</v>
          </cell>
        </row>
        <row r="334">
          <cell r="A334" t="str">
            <v>Ryan R.</v>
          </cell>
          <cell r="B334" t="str">
            <v>Frankston South VIC, Australia</v>
          </cell>
          <cell r="C334" t="str">
            <v xml:space="preserve"> </v>
          </cell>
          <cell r="D334" t="str">
            <v>not electrician</v>
          </cell>
          <cell r="E334" t="str">
            <v>not electrician</v>
          </cell>
          <cell r="F334" t="str">
            <v>not electrician</v>
          </cell>
          <cell r="G334" t="str">
            <v>not electrician</v>
          </cell>
          <cell r="H334" t="str">
            <v>All aspects of cabinetry and carpentry</v>
          </cell>
          <cell r="I334">
            <v>5</v>
          </cell>
          <cell r="J334">
            <v>3</v>
          </cell>
          <cell r="K334">
            <v>3</v>
          </cell>
          <cell r="L334">
            <v>0.3</v>
          </cell>
          <cell r="M334" t="str">
            <v xml:space="preserve"> </v>
          </cell>
          <cell r="N334" t="str">
            <v>Cabinetry and carpentry,Kitchens, bathrooms, laundries, tv units, furniture, outdoor cabinetry, benchtops etc,Decks, steps, pergolas, carports, fences, hanging doors, building walls, skirting &amp; architraves,Absolutely anything to do with wood!,Tiling, floor &amp; wall, splashbacks,Renovation specialist.,I have 15+ yrs experience in cabinetry, carpentry &amp; renovations. I have every tool needed plus many more. I am a very experienced and hard worker with an excellent eye for detail.</v>
          </cell>
          <cell r="O334" t="str">
            <v xml:space="preserve"> </v>
          </cell>
          <cell r="P334" t="str">
            <v>15+ yrs in Cabinet making and carpentry,Lots of renovation work, inc tiling, water proofing, plastering,</v>
          </cell>
          <cell r="Q334" t="str">
            <v>Car</v>
          </cell>
          <cell r="R334" t="str">
            <v>08/05/2021, 18:43:43</v>
          </cell>
        </row>
        <row r="335">
          <cell r="A335" t="str">
            <v>Kent O.</v>
          </cell>
          <cell r="B335" t="str">
            <v>Langwarrin VIC 3910, Australia</v>
          </cell>
          <cell r="C335" t="str">
            <v xml:space="preserve"> </v>
          </cell>
          <cell r="D335" t="str">
            <v>not electrician</v>
          </cell>
          <cell r="E335" t="str">
            <v>not electrician</v>
          </cell>
          <cell r="F335" t="str">
            <v>not electrician</v>
          </cell>
          <cell r="G335" t="str">
            <v>not electrician</v>
          </cell>
          <cell r="H335" t="str">
            <v>Have been in the building industry for over 20 years, and have skills in various areas - a painter by trade, I am also proficient in minor plaster repairs, minor carpentry, furniture assembly, and virtually anything that requires an eye for detail and a steady hand.</v>
          </cell>
          <cell r="I335">
            <v>5</v>
          </cell>
          <cell r="J335">
            <v>89</v>
          </cell>
          <cell r="K335">
            <v>98</v>
          </cell>
          <cell r="L335">
            <v>0.86</v>
          </cell>
          <cell r="M335" t="str">
            <v>High School Diploma</v>
          </cell>
          <cell r="N335" t="str">
            <v>Plastering, painting, carpentry, handyman, furniture assembly, hardware replacement</v>
          </cell>
          <cell r="O335" t="str">
            <v>English</v>
          </cell>
          <cell r="P335" t="str">
            <v>20+ years in building industry</v>
          </cell>
          <cell r="Q335" t="str">
            <v>Car</v>
          </cell>
          <cell r="R335" t="str">
            <v>08/05/2021, 18:43:46</v>
          </cell>
        </row>
        <row r="336">
          <cell r="A336" t="str">
            <v>Dan T.</v>
          </cell>
          <cell r="B336" t="str">
            <v>Cranbourne North VIC 3977, Australia</v>
          </cell>
          <cell r="C336" t="str">
            <v xml:space="preserve"> </v>
          </cell>
          <cell r="D336" t="str">
            <v>not electrician</v>
          </cell>
          <cell r="E336" t="str">
            <v>electrician</v>
          </cell>
          <cell r="F336" t="str">
            <v>electrician</v>
          </cell>
          <cell r="G336" t="str">
            <v>not electrician</v>
          </cell>
          <cell r="H336" t="str">
            <v xml:space="preserve"> </v>
          </cell>
          <cell r="I336">
            <v>5</v>
          </cell>
          <cell r="J336">
            <v>6</v>
          </cell>
          <cell r="K336">
            <v>6</v>
          </cell>
          <cell r="L336">
            <v>0.85</v>
          </cell>
          <cell r="M336" t="str">
            <v>Cert III Electrotechnology,Cert III Instrumentation</v>
          </cell>
          <cell r="N336" t="str">
            <v>Home improvement,Home Renovation,Windows/Door handles &amp; locks,Retaining Walls,Picture hanging,Painting,Power &amp; Elect repairs,Ceiling &amp; Wall Patching,TV setup &amp; Antenna installation,Curtain &amp; Blind rod/rail install &amp; repair,Gardening &amp; pruning,Hinges &amp; locks,Tap &amp; washer repairs/replacement</v>
          </cell>
          <cell r="O336" t="str">
            <v>English</v>
          </cell>
          <cell r="P336" t="str">
            <v xml:space="preserve"> </v>
          </cell>
          <cell r="Q336" t="str">
            <v>Ute</v>
          </cell>
          <cell r="R336" t="str">
            <v>08/05/2021, 18:43:50</v>
          </cell>
        </row>
        <row r="337">
          <cell r="A337" t="str">
            <v>James B.</v>
          </cell>
          <cell r="B337" t="str">
            <v>Craigieburn VIC 3064, Australia</v>
          </cell>
          <cell r="C337" t="str">
            <v xml:space="preserve"> </v>
          </cell>
          <cell r="D337" t="str">
            <v>not electrician</v>
          </cell>
          <cell r="E337" t="str">
            <v>not electrician</v>
          </cell>
          <cell r="F337" t="str">
            <v>not electrician</v>
          </cell>
          <cell r="G337" t="str">
            <v>not electrician</v>
          </cell>
          <cell r="H337" t="str">
            <v xml:space="preserve"> </v>
          </cell>
          <cell r="I337">
            <v>4.7</v>
          </cell>
          <cell r="J337">
            <v>3</v>
          </cell>
          <cell r="K337">
            <v>5</v>
          </cell>
          <cell r="L337">
            <v>0.14000000000000001</v>
          </cell>
          <cell r="M337" t="str">
            <v xml:space="preserve"> </v>
          </cell>
          <cell r="N337" t="str">
            <v xml:space="preserve"> </v>
          </cell>
          <cell r="O337" t="str">
            <v xml:space="preserve"> </v>
          </cell>
          <cell r="P337" t="str">
            <v xml:space="preserve"> </v>
          </cell>
          <cell r="Q337" t="str">
            <v xml:space="preserve"> </v>
          </cell>
          <cell r="R337" t="str">
            <v>08/05/2021, 18:43:51</v>
          </cell>
        </row>
        <row r="338">
          <cell r="A338" t="str">
            <v>Stephen P.</v>
          </cell>
          <cell r="B338" t="str">
            <v>Mulgrave VIC, Australia</v>
          </cell>
          <cell r="C338" t="str">
            <v xml:space="preserve"> </v>
          </cell>
          <cell r="D338" t="str">
            <v>electrician</v>
          </cell>
          <cell r="E338" t="str">
            <v>not electrician</v>
          </cell>
          <cell r="F338" t="str">
            <v>not electrician</v>
          </cell>
          <cell r="G338" t="str">
            <v>not electrician</v>
          </cell>
          <cell r="H338" t="str">
            <v>I am a Register Electrical Contractor who does all times of electrical work , lighting , power , Safety Switches , Switchboard upgrades , air conditioning installation and servicing . We also supply and install CCTV , data points for the Internet and home entertainment like mounting TV brackets , speaker setup .
We are also passionate about renewable energy , solar panel installations and battery backup where you can dramatically reduce your energy bill.
We are friendly and are here to offer advise .</v>
          </cell>
          <cell r="I338">
            <v>4.7</v>
          </cell>
          <cell r="J338">
            <v>7</v>
          </cell>
          <cell r="K338">
            <v>9</v>
          </cell>
          <cell r="L338">
            <v>0.75</v>
          </cell>
          <cell r="M338" t="str">
            <v xml:space="preserve"> </v>
          </cell>
          <cell r="N338" t="str">
            <v xml:space="preserve"> </v>
          </cell>
          <cell r="O338" t="str">
            <v xml:space="preserve"> </v>
          </cell>
          <cell r="P338" t="str">
            <v xml:space="preserve"> </v>
          </cell>
          <cell r="Q338" t="str">
            <v xml:space="preserve"> </v>
          </cell>
          <cell r="R338" t="str">
            <v>08/05/2021, 18:41:07</v>
          </cell>
        </row>
        <row r="339">
          <cell r="A339" t="str">
            <v>Tharshi N.</v>
          </cell>
          <cell r="B339" t="str">
            <v>Melbourne VIC, Australia</v>
          </cell>
          <cell r="C339" t="str">
            <v xml:space="preserve"> </v>
          </cell>
          <cell r="D339" t="str">
            <v>not electrician</v>
          </cell>
          <cell r="E339" t="str">
            <v>not electrician</v>
          </cell>
          <cell r="F339" t="str">
            <v>not electrician</v>
          </cell>
          <cell r="G339" t="str">
            <v>not electrician</v>
          </cell>
          <cell r="H339" t="str">
            <v xml:space="preserve"> </v>
          </cell>
          <cell r="I339">
            <v>4.9000000000000004</v>
          </cell>
          <cell r="J339">
            <v>414</v>
          </cell>
          <cell r="K339">
            <v>460</v>
          </cell>
          <cell r="L339">
            <v>0.86</v>
          </cell>
          <cell r="M339" t="str">
            <v xml:space="preserve"> </v>
          </cell>
          <cell r="N339" t="str">
            <v>TREE CUTTING,STUMP REMOVAL,RUBBISH REMOVAL,FURNITURE MOVING,GREEN WASTE REMOVAL,YUCCA REMOVAL,PALM TREE REMOVAL,TREE PRUNING,HEDGE TRIMMING</v>
          </cell>
          <cell r="O339" t="str">
            <v>ENGLISH</v>
          </cell>
          <cell r="P339" t="str">
            <v xml:space="preserve"> </v>
          </cell>
          <cell r="Q339" t="str">
            <v>VAN,TRAILER,TRUCK</v>
          </cell>
          <cell r="R339" t="str">
            <v>08/05/2021, 18:44:25</v>
          </cell>
        </row>
        <row r="340">
          <cell r="A340" t="str">
            <v>Lokman e b R.</v>
          </cell>
          <cell r="B340" t="str">
            <v>Melbourne VIC, Australia</v>
          </cell>
          <cell r="C340" t="str">
            <v xml:space="preserve"> </v>
          </cell>
          <cell r="D340" t="str">
            <v>electrician</v>
          </cell>
          <cell r="E340" t="str">
            <v>not electrician</v>
          </cell>
          <cell r="F340" t="str">
            <v>not electrician</v>
          </cell>
          <cell r="G340" t="str">
            <v>not electrician</v>
          </cell>
          <cell r="H340" t="str">
            <v>People call me ‚ÄúLerz‚Äù, well Educated, Honest, Trustworthy , Clean and Great with People.
I was well trained and well educated by among the most respected business school in the West  (INSEAD)  and in the East (WASEDA) theoretically &amp; practically. Now it is the time for me to blend their philosophies, values &amp; work ethics, and implementing  those elements in daily work &amp; life‚Äù
"I'm looking forward to help who are in need out there, Not only accomplished the task as expected but also enjoying Privilege  5 Stars services, Professionally‚Äù with our ABN &amp; ACN Registered Company in Transportation &amp; Professional Delivery/Courier industry,  INSURED WITH WORKING PERMIT, CLEAN POLICE CHECK &amp; COMPLY WITH CONVID 19 PRECAUTION PLANS &amp; PROTOCOLS. We are CONVID Safe Bussiness with QR CODE for contactless check ins.
"For me .... The life is more meaningful and full of Love and Joy if we could  help, facilitate, contribute and make things easier for others "..... "Everyone of us deserve a Beautiful Life" 
I have  A CLEAN LWB Highroof Merc Benz Sprinter Mini Truck (Vehicle‚Äôs about 2.8 m height and 6.9m length , cargo/loading dimensions: about 4.3 meter length x 2.0 meter  height  x 1.8 meter width  or 14 Cubic meter cargo/loading  space  )  with fully fitted floor with anti-scratch, anti-slippery &amp; extra absorber for PROFESSIONAL REMOVELIST  to secure extra protection while delivery your goods, furnitures, paintings, mirrors, and  etc. Trolly, Dolly, Blankets, Bubble Wrap, Ropes and other equipments also available to be used for double protections.
If needed bigger cargo space, we have another  truck to help which is 4 Tonne  truck with Auto Hydraulic Tail Gate feature (loading area dimensions : 4.2m length x 2.1m width x 2.1m height or about 20 Cubic meters loading space)  This truck is about 3.2m height &amp; 6.5m length.
Another advantages of using van/truck: Your goods/furnitures will have maximum protection from rain, direct sunlight, wind, dust, smoke, uncomfortable smell, insects &amp; etc (seen or unseen)  on the Road.
On top of that, 2 Passenger seats are also available &amp; complimentry if you like to travel with.**
Last but not least, WE ARE  among a small number of THE BEST AIR TASKERS/CONTRACTORS IN THIS PLATFORM &amp; OUTSIDE  MARKET which are able to maintain THE HIGHEST STANDARD QUALITY OF SERVICE  (THE HIGHEST STAR RATING on BEST QUALITY OF SERVICES via Customers‚Äô Evaluation &amp; Review) with COMPLETION RATE MORE THAN 97% after ACCOMPLISHED NOT LESS THAN 1001 ASSIGNMENTS for Airtasker alone, 
All assignments that using our services via Airtasker  are   COVERED By CGU &amp; ALLIANZ INSURANCES. 
We Will provide insurance , police check certificate , tax invoice &amp; etc if needed (by request).
We are happy to help and to extend our ‚ÄúBEST VALUE OF SERVICES‚Äù to all because we know that you are deserve to enjoy the best service available at Very reasonable fee.
Our advise : ‚ÄúIn this platform, If you are given a chance to choose.... always, Select the Best Value of Services, A Good Reputation and A Reliable one, 
simply,...for your peace of mind‚Äù
In this platform, some of service providers are marketing their services by creating some ‚Äúprejudice feeling‚Äù to other competitors in order to make them look better or superior in term of experiences, skills, vehicles, equiptments or etc. 
Some others, choose different approach by offering the lowest &amp; unreasonable fee for the job just to win the bidding, but at the end they will simply cancel the job, no show at all or finding 1001 excuses. Especially if they get better value for their time. It is become common in this platform now. 
We NEVER DO THAT and NO NEED TO DO THAT because OUR STANDARD OF DOING THINGS ARE VERY HIGH &amp; WE LEFT TO OUR CUSTOMERS TO SPEAK among themselves and feel free to post their reviews and evaluations after jobs done. WE ALSO NEVER LET DOWN ANYONE OF OUR CUSTOMERS with FALSE PROMISES 
At the same time, we also will give honest and transparent review to our customers for what they are deserve for.  Some of our customers also prefer not to be reviewed by us and some just don‚Äôt want to give review. We always respect whatever option that you choose and facilitate with that with transparent too. 
We also would like the bidding process remain  GENUINE, HEALTHY and OPEN without looking down to others. For Me all here are FRIENDS and we may need your help in future too!
In order to make sure the job will be executed by our team meet To  our highest  standard of quality of services ‚ÄúWE ONLY ENGAGE AND ASSOCIATE WITH THE EXPERTS &amp; PROFESSIONALS IN THEIR FIELD" to make sure the job accomplished nicely, professionally and without any issues. This is the SECRET of Maintaining 5 STARS on BEST QUALITY SERVICES
‚ÄúSKILL, KNOWLEDGE, EXPERIENCES, TECHNICS, TACTICS &amp; ATTITUDE ALWAYS MAKE A DIFFERENT‚Äù
The  Best Value of Services from a reputable &amp; reliable one, obviously and always will be at reasonable  price range, A GOOD &amp; THE BEST are always may not the cheapest one, but will definitely WORTH OF MONEY SPENDING.
As a human being we should live to help and make easy to others, if we have given a chance to choose, to create a relationship or to associate with .... ALWAYS SELECT A GOOD &amp; THE BEST ONE!
AS A PROFESSIONAL...WE ONLY OFFER OUR HELP WHEN WE ARE ABLE TO MAKE SURE THE JOB WILL BE EXECUTED AND DELIVERED AT THE HIGHEST STANDARD OF OUR SERVICE. IT ALSO ONE OF THE REASONS WHY SOME OF PROFESSIONAL REMOVALIST  WILL ASKING OUR HELP AND ADVISE FOR DIFFICULT JOBS. FOR US WE ARE COMMITTED TO HELP TO ANYONE WHO ARE IN NEED, THEY ALSO OUR FRIENDS IN INDUSTRY. 
WE NEVER CANCEL OR RESCHEDULE THE JOBS AFTER COMMITED OTHERWISE OUR CUSTOMERS REQUEST FOR IT. This is the SECRET to maintaining COMPLETION RATE 97% and above. 
In this platform NOT MANY will be able to maintain perfect star rating 5.0/5.0  after accomplished more than 1001 tasks with completion rate also more than 99% to be honest, WE ARE ONE of  THE RARE ONE. 
Kind Regards
LERZ
** law &amp; regulations applied 
A FEW TIPS FROM PROFESSIONALS
TO AVOID LAST MINUTES CANCELATION/NO SHOW AT ALL (‚ÄúUNETHICAL TRADE OFF‚Äù )
i. Select at least 97% completion rate, the bigger the percentage (%) of completion rate, the less the risk for last minutes cancelation/no show at all. However to justify this notion, the operators must completed  not less then 888 tasks in this platform, the more the tasks completed, the more accurate the percentage is.
ii. The quotation (offered price) must not too low than the market price. If the quotation/price is too low, the higher the risk for last minute cancelation/no show at all. The reason is very simple , they will trade off your task if they have received  better offer or deal  to spend their time. They are human, and all human are very rational when it comes to working time and payment. They always thinking ahead of their Return of Investment (ROI)  for their  resources (Time, Energy,Operational Cost &amp; ETC)
TO MEET YOUR EXPECTATION IN TERM OF SERVICE QUALITY:
i. Select the Star Rating not less then 4.9. The Highest Star Rating is 5.0/5.0. So the closer to 5.0, the higher the quality service will be enjoyed by the clients. Again this star rating will be more accurate if more jobs have been accomplished by operators/contractors/taskers. It is not the same level/quality for Those who got 5.0/5.0 star rating just after accomplished only 55 jobs compare to those who are able to maintain 5.0/5.0 star rating after have accomplished more than 888  jobs consistently. The star rating also will be more accurate when the  more jobs done. The STAR RATING  will REFLECTED the quality of services given  by  the operators for AT LEAST AFTER  COMPLETING NOT LESS THAN 888  TASKS. 
ii. Share as much as possible the information for the job. A list of items, dimensions, weight &amp; some photos will be very crucial for pre-moving preparations and to select the  right vehicle for the job. Most of professional in this  industry need that &amp; request that to make sure they can perform at their best ability, smooth &amp; safe. Additional information  such as entrance, stairs, elevators, parking space, fence,   ramp &amp; etc are also helpful to evaluate the level of difficulties and reasonable time needed for the job. Basically, the more the Informations given, the better the preparation and resources will be, and the Best Result/Outcome  expected too.
For some, they will thinking....."the more the infos, the higher the fee will be. It may and may not true at some point, however, the less the infos given the higher the risk for the jobs. On top of that the resources may not adequate for the job ( human power (reasonable men for the big/heavy item), equipments, tools etc. if not enough information given for the job.
In many cases  the damage will likely to happen if less preparation to execute the job on the ground due to the lack of information given. In some other cases the jobs unable to be completed as planned (as an example, the stairs/entrance  is too small for a white goods or furnitures).   It  will be worst if some walls of the properties are damaged during the moving.  Relevant and edequate information for the job is Very Crucial to avoid  post-job ‚ÄúDeep Frustration‚Äù 
To have OPTIMUM RETURN OF MONEY SPEND/INVEST (ROI)
i. SELECT THE BEST VALUE PACKAGE (it may not the cheapest one but it will be worth of money spending because it will inclusive/bundle everything needed for the highest quality of services.  For example, The star rating is 4.9 and above, completion rate not less then 97%. Very Good vehicle and features offered, inclusive all related cost, such as fees, petrol, insurance, GST, etc, Have a good remarks/write up given by customers for star rating review Interm of punctuality, reliability, skills, knowledge, experience, attitude, work ethics, manners &amp; etc.
ii. Be INNOVATIVE, for example to transport your furnitures/goods from one point to another point, you only need a good driver and a good vehicle. You may no need more then 1 man and 1 Vehicle during travelling time. So you are smart if only need to engage  the extra labours/helping hands at pick up/drop off location (no need to hire all the way from pick up point to drop off point since it will increase extra labour hourly rate to be paid after the job done. In fact if you able to provide your own helping hands or arrange someone at both end then you will save significantly a large amount of money, because you Simply need ONLY  a driver with Truck/Van.
iii, Let "EVERYTHING READY", I have experienced just waiting there 3-4 hours before execute the job onsite, The reason is very common. The customers are not get things ready, The Job that only need 2 hours to accomplish become 6-7 hours. YES, they are also paying my extra hourly rate BUT they should not necessarily pay a lot of extra money for waiting time  if everything is ready before I came. So if everything is ready before the TASKER coming you will enjoy very less time taken to get the jobs done and saving your budget too. 
iv. PROFILE  of Contractors/Taskers and REVIEWS from clients are VERY IMPORTANT for you for the first impression of the contractors/taskers  who  will coming  to help you. Reviews also important for other  reasons too. 
Very less completion rate will highly left your job  stranded or not coming at all. Less stars rating will likely will give less quality while handling your good and property. Take a time to review all words given by customers then you will find the real attitude, manner &amp; quality of them ...  A Bad one will charge you more after the job for what they are hiding from you  at early stage of quotation, some of them will double the fee for some additional jobs, but A Good one will always transparent from the beginning. In many cases, it will be rare  to have a very good service if  the fee too low than Market rate (this also should be a guidance for not being mislead)..., it might be true and we may have to think twice when people have said ‚Äú Pay the peanut then the monkey will come‚Äù. My advise, Give your reasonable time to READ the PROFILES &amp; CUSTOMERS REVIEW!
Another important Information  are the Advertisements by Poster &amp; the quotation given by contractors for the job, more details  job specs and more thorough the quotation much better because it is a formal/official documents for the deal. this will become the prime resources if there are some disputes or court claims after the job done (if anything goes wrong) 
‚ÄúHOPE EVERYTHING GOES WELL 
               &amp; 
  ALL THE BEST ‚Äú
***
1).  Luke -has received many quotations  for a Van and 2 Men offer for his task. He had  accepted my offer for A MAN &amp; A VAN  for  a reasonable cheaper quotation. Unfortunately, he Still Asking for  2 men labours  for a job when I arrived at his place. Thanks Luke for a 3 stars review after only paying $30 which is ALMOST FREE HELP for you for 3 seater Super Heavy Sofa &amp; 2 Recliners.
Thanks for 3  Stars rating for our help to you.
2).  Moui- KEEP  ADDING MORE AND MORE GOODS from original list of quotation until the last minutes of moving assignment. We need extra hours to accomplish because of that,  and because of MANY FLIGHT OF STAIRS have involved in this moving  at both locations. Not to mention other jobs that she had requested  from additional location included SUPER HEAVY Pot-Plan that 5 people Still struggle to lift it and  on spot help for DISMANTLE 16 squares cube cupboards which is not a part of quotation. It would be better if she STICKS with original job spec and also mention in details regarding the flight of stairs in her advertisement, then it would be more accurate to estimate the reasonable time to accomplish the task and the cost for it.
Anyway, the job had been Accomplished, perfectly, However longer hours needed to accomplish this due to something that has not been mentioned earlier, unpredictable and beyond our control. 
Thanks Moui.for a 3 stars review for our help to you. 
3). Amira- has requested us to deliver gas heater to his dad‚Äôs house at anytime after office hours. We have told her that we will be after 8 pm  in order to work with in her constraint budget. 
We also have suggested, it can be done the following days at early morning if night time is too late. She was agreed to be delivered  at anytime on the night even late time.
We have delivered   after 9 pm, nicely &amp;  safely too. We also have established communication  with her while heading to drop off point to make sure she is aware what is going on.
We don‚Äôt understand &amp; regret why we only get 3 stars for this. We do believe that will be some mistake on her end or something wrong somewhere, unfortunately it has effected our good record and reputation ... we are not happy until it is corrected 
Thanks Amira for 3 Stars rating for our help to you. 
****
Racheal has requested us to relocate a freezer within Melbourne. We have arrived early and accomplished the job perfectly without any issues. She then give us 4 stars instead of 5 stars. When we asked her what went wrong, she simply said because of $10 fee for stairs.... 
We have explained to her that $10 fee is actually the standard quotation  that we  always send to our potential clients to review before assigned... it can be waived by request and never been an issue to our previous clients. We offering to  refund back $10 if she is not happy to pay extra for stairs. 
She ADMITS HER MISTAKE AND PROMISE to me to inform the air tasker team to change the rating. 
I have told the airtasker team the same story.  
Until now the Air tasker team is still waiting Racheal to contact them.
My company is not happy because her  mistake has bring down a bit our good reputation. 
Thanks Racheal for your own mistake and do nothing as promised. We are not happy until this mistake is corrected.</v>
          </cell>
          <cell r="I340">
            <v>4.9000000000000004</v>
          </cell>
          <cell r="J340">
            <v>991</v>
          </cell>
          <cell r="K340">
            <v>1205</v>
          </cell>
          <cell r="L340">
            <v>0.97</v>
          </cell>
          <cell r="M340" t="str">
            <v>MBA (Waseda University, Tokyo, Japan),INSEAD</v>
          </cell>
          <cell r="N340" t="str">
            <v>International Event Management &amp; Trade,Bump in/out Exhibition Equipments/Functions/Weddings etc,Long Distance Personalize/Immediate Delivery Services,Protocols &amp; Ethics Management,Local &amp; Interstates Courier Management &amp; Service</v>
          </cell>
          <cell r="O340" t="str">
            <v>English,Japanese</v>
          </cell>
          <cell r="P340" t="str">
            <v>Event Management, Tourism,  Wealth Recovery, International Trade, Transport &amp; Courier Services,Tranporting Arts and Painting Materials for Exhibitions/Galeries/Shops/Personal Collections,Local &amp; Interstates Management and Services,Bump In/Out Events, Functions,Exhibitions &amp; Conferences,Protocols &amp; Ethics Management</v>
          </cell>
          <cell r="Q340" t="str">
            <v>Online,Walk,Car,Bicycle,Truck,Scooter</v>
          </cell>
          <cell r="R340" t="str">
            <v>08/05/2021, 18:43:59</v>
          </cell>
        </row>
        <row r="341">
          <cell r="A341" t="str">
            <v>Daniel A.</v>
          </cell>
          <cell r="B341" t="str">
            <v>Kew VIC, Australia</v>
          </cell>
          <cell r="C341" t="str">
            <v xml:space="preserve"> </v>
          </cell>
          <cell r="D341" t="str">
            <v>not electrician</v>
          </cell>
          <cell r="E341" t="str">
            <v>electrician</v>
          </cell>
          <cell r="F341" t="str">
            <v>not electrician</v>
          </cell>
          <cell r="G341" t="str">
            <v>not electrician</v>
          </cell>
          <cell r="H341" t="str">
            <v xml:space="preserve"> </v>
          </cell>
          <cell r="I341">
            <v>5</v>
          </cell>
          <cell r="J341">
            <v>13</v>
          </cell>
          <cell r="K341">
            <v>14</v>
          </cell>
          <cell r="L341">
            <v>1</v>
          </cell>
          <cell r="M341" t="str">
            <v>A grade electrician with Registered electrical contractors license</v>
          </cell>
          <cell r="N341" t="str">
            <v xml:space="preserve"> </v>
          </cell>
          <cell r="O341" t="str">
            <v xml:space="preserve"> </v>
          </cell>
          <cell r="P341" t="str">
            <v xml:space="preserve"> </v>
          </cell>
          <cell r="Q341" t="str">
            <v>Car</v>
          </cell>
          <cell r="R341" t="str">
            <v>08/05/2021, 18:44:37</v>
          </cell>
        </row>
        <row r="342">
          <cell r="A342" t="str">
            <v>Ryan P.</v>
          </cell>
          <cell r="B342" t="str">
            <v>Queenscliff VIC 3225, Australia</v>
          </cell>
          <cell r="C342" t="str">
            <v xml:space="preserve"> </v>
          </cell>
          <cell r="D342" t="str">
            <v>not electrician</v>
          </cell>
          <cell r="E342" t="str">
            <v>not electrician</v>
          </cell>
          <cell r="F342" t="str">
            <v>not electrician</v>
          </cell>
          <cell r="G342" t="str">
            <v>not electrician</v>
          </cell>
          <cell r="H342" t="str">
            <v>I have many years laboring in construction industry
I have facilities cleaning experience 3+ yrs
I also have very good painting experience 5+ yrs
I have a van for transporting your goods, or carting your rubbish.
I have gardening equipment  and a green thumb to match.
Im sure that I can help, no matter what time 
Man with many talents available 
Please  contact for service information
Ryan</v>
          </cell>
          <cell r="I342">
            <v>4</v>
          </cell>
          <cell r="J342">
            <v>2</v>
          </cell>
          <cell r="K342">
            <v>2</v>
          </cell>
          <cell r="L342" t="str">
            <v xml:space="preserve"> </v>
          </cell>
          <cell r="M342" t="str">
            <v xml:space="preserve"> </v>
          </cell>
          <cell r="N342" t="str">
            <v>Painting,Gardening</v>
          </cell>
          <cell r="O342" t="str">
            <v xml:space="preserve"> </v>
          </cell>
          <cell r="P342" t="str">
            <v>Beacon Resort Queenscliff,Port Phillip Sea Pilots,Royal Hotel Queenscliff. Refurbishment works 2015 /16</v>
          </cell>
          <cell r="Q342" t="str">
            <v>Van</v>
          </cell>
          <cell r="R342" t="str">
            <v>08/05/2021, 18:44:38</v>
          </cell>
        </row>
        <row r="343">
          <cell r="A343" t="str">
            <v>Matt M.</v>
          </cell>
          <cell r="B343" t="str">
            <v>Melbourne VIC, Australia</v>
          </cell>
          <cell r="C343" t="str">
            <v xml:space="preserve"> </v>
          </cell>
          <cell r="D343" t="str">
            <v>not electrician</v>
          </cell>
          <cell r="E343" t="str">
            <v>not electrician</v>
          </cell>
          <cell r="F343" t="str">
            <v>not electrician</v>
          </cell>
          <cell r="G343" t="str">
            <v>not electrician</v>
          </cell>
          <cell r="H343" t="str">
            <v xml:space="preserve"> </v>
          </cell>
          <cell r="I343" t="str">
            <v xml:space="preserve"> </v>
          </cell>
          <cell r="J343" t="str">
            <v xml:space="preserve"> </v>
          </cell>
          <cell r="K343" t="str">
            <v xml:space="preserve"> </v>
          </cell>
          <cell r="L343" t="str">
            <v xml:space="preserve"> </v>
          </cell>
          <cell r="M343" t="str">
            <v xml:space="preserve"> </v>
          </cell>
          <cell r="N343" t="str">
            <v xml:space="preserve"> </v>
          </cell>
          <cell r="O343" t="str">
            <v xml:space="preserve"> </v>
          </cell>
          <cell r="P343" t="str">
            <v xml:space="preserve"> </v>
          </cell>
          <cell r="Q343" t="str">
            <v xml:space="preserve"> </v>
          </cell>
          <cell r="R343" t="str">
            <v>08/05/2021, 18:44:39</v>
          </cell>
        </row>
        <row r="344">
          <cell r="A344" t="str">
            <v>Daniel S.</v>
          </cell>
          <cell r="B344" t="str">
            <v>Melton VIC, Australia</v>
          </cell>
          <cell r="C344" t="str">
            <v xml:space="preserve"> </v>
          </cell>
          <cell r="D344" t="str">
            <v>not electrician</v>
          </cell>
          <cell r="E344" t="str">
            <v>not electrician</v>
          </cell>
          <cell r="F344" t="str">
            <v>not electrician</v>
          </cell>
          <cell r="G344" t="str">
            <v>not electrician</v>
          </cell>
          <cell r="H344" t="str">
            <v xml:space="preserve"> </v>
          </cell>
          <cell r="I344">
            <v>4.9000000000000004</v>
          </cell>
          <cell r="J344">
            <v>12</v>
          </cell>
          <cell r="K344">
            <v>14</v>
          </cell>
          <cell r="L344">
            <v>0.73</v>
          </cell>
          <cell r="M344" t="str">
            <v xml:space="preserve"> </v>
          </cell>
          <cell r="N344" t="str">
            <v xml:space="preserve"> </v>
          </cell>
          <cell r="O344" t="str">
            <v xml:space="preserve"> </v>
          </cell>
          <cell r="P344" t="str">
            <v xml:space="preserve"> </v>
          </cell>
          <cell r="Q344" t="str">
            <v xml:space="preserve"> </v>
          </cell>
          <cell r="R344" t="str">
            <v>08/05/2021, 18:44:42</v>
          </cell>
        </row>
        <row r="345">
          <cell r="A345" t="str">
            <v>Chris M.</v>
          </cell>
          <cell r="B345" t="str">
            <v>St Kilda VIC, Australia</v>
          </cell>
          <cell r="C345" t="str">
            <v xml:space="preserve"> </v>
          </cell>
          <cell r="D345" t="str">
            <v>not electrician</v>
          </cell>
          <cell r="E345" t="str">
            <v>not electrician</v>
          </cell>
          <cell r="F345" t="str">
            <v>not electrician</v>
          </cell>
          <cell r="G345" t="str">
            <v>not electrician</v>
          </cell>
          <cell r="H345" t="str">
            <v>Hi 
My name is Chris... I have my own maintenance company.
We have over 15 years experience in this local area... We have all trades under the one roof to save you money and the hassle of hiring multiple tradesmen .We specialise in wet areas. Bathrooms, Laundry,  kitchens, decks,  plastering, fencing, tiling, water proofing, water damage, roofs and painting . No job to small or to large..</v>
          </cell>
          <cell r="I345">
            <v>5</v>
          </cell>
          <cell r="J345">
            <v>2</v>
          </cell>
          <cell r="K345">
            <v>2</v>
          </cell>
          <cell r="L345" t="str">
            <v xml:space="preserve"> </v>
          </cell>
          <cell r="M345" t="str">
            <v xml:space="preserve"> </v>
          </cell>
          <cell r="N345" t="str">
            <v xml:space="preserve"> </v>
          </cell>
          <cell r="O345" t="str">
            <v xml:space="preserve"> </v>
          </cell>
          <cell r="P345" t="str">
            <v xml:space="preserve"> </v>
          </cell>
          <cell r="Q345" t="str">
            <v xml:space="preserve"> </v>
          </cell>
          <cell r="R345" t="str">
            <v>08/05/2021, 18:44:45</v>
          </cell>
        </row>
        <row r="346">
          <cell r="A346" t="str">
            <v>Vinul K.</v>
          </cell>
          <cell r="B346" t="str">
            <v>Hawthorn VIC, Australia</v>
          </cell>
          <cell r="C346" t="str">
            <v xml:space="preserve"> </v>
          </cell>
          <cell r="D346" t="str">
            <v>not electrician</v>
          </cell>
          <cell r="E346" t="str">
            <v>not electrician</v>
          </cell>
          <cell r="F346" t="str">
            <v>not electrician</v>
          </cell>
          <cell r="G346" t="str">
            <v>not electrician</v>
          </cell>
          <cell r="H346" t="str">
            <v>End of lease cleaning _x000D_
General house cleaning _x000D_
Pest control_x000D_
Commercial cleaning _x000D_
High pressure clean _x000D_
Graffiti removal_x000D_
Gutter cleaning_x000D_
Lawn mowing 
We provide a bond back guarantee for all end of lease cleans
 ( free return to clean valid for 10days from service date)</v>
          </cell>
          <cell r="I346">
            <v>4.7</v>
          </cell>
          <cell r="J346">
            <v>839</v>
          </cell>
          <cell r="K346">
            <v>1222</v>
          </cell>
          <cell r="L346">
            <v>0.94</v>
          </cell>
          <cell r="M346" t="str">
            <v xml:space="preserve"> </v>
          </cell>
          <cell r="N346" t="str">
            <v>End of lease cleaning,Genral House cleaning</v>
          </cell>
          <cell r="O346" t="str">
            <v xml:space="preserve"> </v>
          </cell>
          <cell r="P346" t="str">
            <v>Comercial cleaner</v>
          </cell>
          <cell r="Q346" t="str">
            <v>Car</v>
          </cell>
          <cell r="R346" t="str">
            <v>08/05/2021, 18:44:51</v>
          </cell>
        </row>
        <row r="347">
          <cell r="A347" t="str">
            <v>Murphy W.</v>
          </cell>
          <cell r="B347" t="str">
            <v>Altona North VIC 3025, Australia</v>
          </cell>
          <cell r="C347" t="str">
            <v xml:space="preserve"> </v>
          </cell>
          <cell r="D347" t="str">
            <v>not electrician</v>
          </cell>
          <cell r="E347" t="str">
            <v>not electrician</v>
          </cell>
          <cell r="F347" t="str">
            <v>not electrician</v>
          </cell>
          <cell r="G347" t="str">
            <v>not electrician</v>
          </cell>
          <cell r="H347" t="str">
            <v>Fully licensed and qualified a grade with contractors license offering a competitive and punctual service. 10 years industry experience. No job too big or too small.</v>
          </cell>
          <cell r="I347">
            <v>5</v>
          </cell>
          <cell r="J347">
            <v>1</v>
          </cell>
          <cell r="K347">
            <v>1</v>
          </cell>
          <cell r="L347" t="str">
            <v xml:space="preserve"> </v>
          </cell>
          <cell r="M347" t="str">
            <v xml:space="preserve"> </v>
          </cell>
          <cell r="N347" t="str">
            <v xml:space="preserve"> </v>
          </cell>
          <cell r="O347" t="str">
            <v xml:space="preserve"> </v>
          </cell>
          <cell r="P347" t="str">
            <v xml:space="preserve"> </v>
          </cell>
          <cell r="Q347" t="str">
            <v>Online,Walk</v>
          </cell>
          <cell r="R347" t="str">
            <v>08/05/2021, 18:44:52</v>
          </cell>
        </row>
        <row r="348">
          <cell r="A348" t="str">
            <v>Joshuah B.</v>
          </cell>
          <cell r="B348" t="str">
            <v>Ballarat Central VIC 3350, Australia</v>
          </cell>
          <cell r="C348" t="str">
            <v xml:space="preserve"> </v>
          </cell>
          <cell r="D348" t="str">
            <v>not electrician</v>
          </cell>
          <cell r="E348" t="str">
            <v>not electrician</v>
          </cell>
          <cell r="F348" t="str">
            <v>electrician</v>
          </cell>
          <cell r="G348" t="str">
            <v>not electrician</v>
          </cell>
          <cell r="H348" t="str">
            <v>handy man tho my knowledge covers a vast area of expertise</v>
          </cell>
          <cell r="I348">
            <v>3.8</v>
          </cell>
          <cell r="J348">
            <v>4</v>
          </cell>
          <cell r="K348">
            <v>4</v>
          </cell>
          <cell r="L348">
            <v>0.8</v>
          </cell>
          <cell r="M348" t="str">
            <v>Sebastopol tech,Ballarat high,Federation University,Federation trade school,Alffie,Brace,A4e,Southern Cross University in Lismore,Murchison diary farm</v>
          </cell>
          <cell r="N348" t="str">
            <v>Some mechanical engineering,Some electrical engineering,STYLING DESIGN,STYLING PLACEMENT,INTERIOR DECORATION,DESIGNER,All handy man services,Concreting,Landscaping,Advertising,Plastering,Painting,Vinyl wrapping and window tinting</v>
          </cell>
          <cell r="O348" t="str">
            <v>English some of other languages</v>
          </cell>
          <cell r="P348" t="str">
            <v>Hare removals,Any concrete,Hitchcock concreting,JB trades and performance,Anthony maintenance,Centerlink,Telstra,Murchison dairy farm</v>
          </cell>
          <cell r="Q348" t="str">
            <v>Ute</v>
          </cell>
          <cell r="R348" t="str">
            <v>08/05/2021, 18:44:56</v>
          </cell>
        </row>
        <row r="349">
          <cell r="A349" t="str">
            <v>Rydge H.</v>
          </cell>
          <cell r="B349" t="str">
            <v>Mount Waverley VIC, Australia</v>
          </cell>
          <cell r="C349" t="str">
            <v xml:space="preserve"> </v>
          </cell>
          <cell r="D349" t="str">
            <v>not electrician</v>
          </cell>
          <cell r="E349" t="str">
            <v>not electrician</v>
          </cell>
          <cell r="F349" t="str">
            <v>not electrician</v>
          </cell>
          <cell r="G349" t="str">
            <v>not electrician</v>
          </cell>
          <cell r="H349" t="str">
            <v>Anything home maintenance wise. All types of gardening to full decking construction.
Chippy by tradeüëåConcreting on the side üôå completion rate is based on taking cash instead of through the app ..</v>
          </cell>
          <cell r="I349">
            <v>5</v>
          </cell>
          <cell r="J349">
            <v>7</v>
          </cell>
          <cell r="K349">
            <v>11</v>
          </cell>
          <cell r="L349">
            <v>0.44</v>
          </cell>
          <cell r="M349" t="str">
            <v xml:space="preserve"> </v>
          </cell>
          <cell r="N349" t="str">
            <v xml:space="preserve"> </v>
          </cell>
          <cell r="O349" t="str">
            <v>English</v>
          </cell>
          <cell r="P349" t="str">
            <v>Carpentry,Garden work,Gutter cleaning</v>
          </cell>
          <cell r="Q349" t="str">
            <v>Car</v>
          </cell>
          <cell r="R349" t="str">
            <v>08/05/2021, 18:45:01</v>
          </cell>
        </row>
        <row r="350">
          <cell r="A350" t="str">
            <v>Vinnie L.</v>
          </cell>
          <cell r="B350" t="str">
            <v>Melbourne VIC, Australia</v>
          </cell>
          <cell r="C350" t="str">
            <v xml:space="preserve"> </v>
          </cell>
          <cell r="D350" t="str">
            <v>electrician</v>
          </cell>
          <cell r="E350" t="str">
            <v>not electrician</v>
          </cell>
          <cell r="F350" t="str">
            <v>not electrician</v>
          </cell>
          <cell r="G350" t="str">
            <v>not electrician</v>
          </cell>
          <cell r="H350" t="str">
            <v>RMIT 2018 Graduate, BHHS selective school Graduate.
Looking for suitable jobs to improve work experience and to be financially independant.
I accept Paypal, Afterpay, bank transferrence and cash :)
Happy to help sort out your troubles in time! 
Please contact back for negotiations.</v>
          </cell>
          <cell r="I350" t="str">
            <v xml:space="preserve"> </v>
          </cell>
          <cell r="J350" t="str">
            <v xml:space="preserve"> </v>
          </cell>
          <cell r="K350" t="str">
            <v xml:space="preserve"> </v>
          </cell>
          <cell r="L350" t="str">
            <v xml:space="preserve"> </v>
          </cell>
          <cell r="M350" t="str">
            <v>RMIT Product Design,Boxhill Highschool VCE</v>
          </cell>
          <cell r="N350" t="str">
            <v>Photography,Product engineering,Product Packaging,Produce sustainable efficacy,Computer aided design,Social media,Visual Enhancements,Organization skills,Attention to Detail,Quick Learner,Clean and Polish work</v>
          </cell>
          <cell r="O350" t="str">
            <v>English,Chinese,Cantonese</v>
          </cell>
          <cell r="P350" t="str">
            <v xml:space="preserve"> </v>
          </cell>
          <cell r="Q350" t="str">
            <v>Car,Online,Walk</v>
          </cell>
          <cell r="R350" t="str">
            <v>08/05/2021, 18:44:32</v>
          </cell>
        </row>
        <row r="351">
          <cell r="A351" t="str">
            <v>George S.</v>
          </cell>
          <cell r="B351" t="str">
            <v>Derrimut VIC 3026, Australia</v>
          </cell>
          <cell r="C351" t="str">
            <v xml:space="preserve"> </v>
          </cell>
          <cell r="D351" t="str">
            <v>electrician</v>
          </cell>
          <cell r="E351" t="str">
            <v>electrician</v>
          </cell>
          <cell r="F351" t="str">
            <v>not electrician</v>
          </cell>
          <cell r="G351" t="str">
            <v>electrician</v>
          </cell>
          <cell r="H351" t="str">
            <v>I'm a Electrician, Builder and Building inspector.
All your electrical needs specialising in everything electrical from power points, lights, fans, t.v mounts, switch board upgrades, security cameras and much more.
General handy man works and maintenance.
Strong attention to detail!
Renovations &amp; facelifts. 
Prepurchase inspections.
New home constructions.
Reliable and professional.</v>
          </cell>
          <cell r="I351">
            <v>5</v>
          </cell>
          <cell r="J351">
            <v>30</v>
          </cell>
          <cell r="K351">
            <v>33</v>
          </cell>
          <cell r="L351">
            <v>1</v>
          </cell>
          <cell r="M351" t="str">
            <v>Civil Construction,Diploma in Building &amp; Construction,Certificate 3 Electrical</v>
          </cell>
          <cell r="N351" t="str">
            <v>Police check,Working with children's check</v>
          </cell>
          <cell r="O351" t="str">
            <v xml:space="preserve"> </v>
          </cell>
          <cell r="P351" t="str">
            <v>Electrician,General Maintenance,Renovations,Building Inspector,Builder,Project Manager,Handyman,Heavy Equipment Operator</v>
          </cell>
          <cell r="Q351" t="str">
            <v>Online,Vehicle</v>
          </cell>
          <cell r="R351" t="str">
            <v>08/05/2021, 18:45:04</v>
          </cell>
        </row>
        <row r="352">
          <cell r="A352" t="str">
            <v>Daniel W.</v>
          </cell>
          <cell r="B352" t="str">
            <v>Melton VIC, Australia</v>
          </cell>
          <cell r="C352" t="str">
            <v xml:space="preserve"> </v>
          </cell>
          <cell r="D352" t="str">
            <v>not electrician</v>
          </cell>
          <cell r="E352" t="str">
            <v>not electrician</v>
          </cell>
          <cell r="F352" t="str">
            <v>not electrician</v>
          </cell>
          <cell r="G352" t="str">
            <v>electrician</v>
          </cell>
          <cell r="H352" t="str">
            <v xml:space="preserve"> </v>
          </cell>
          <cell r="I352">
            <v>4.9000000000000004</v>
          </cell>
          <cell r="J352">
            <v>19</v>
          </cell>
          <cell r="K352">
            <v>20</v>
          </cell>
          <cell r="L352">
            <v>0.95</v>
          </cell>
          <cell r="M352" t="str">
            <v xml:space="preserve"> </v>
          </cell>
          <cell r="N352" t="str">
            <v xml:space="preserve"> </v>
          </cell>
          <cell r="O352" t="str">
            <v>English</v>
          </cell>
          <cell r="P352" t="str">
            <v>Tv installation,Electrical,Cctv installs,Data and electrical cabling</v>
          </cell>
          <cell r="Q352" t="str">
            <v>Car</v>
          </cell>
          <cell r="R352" t="str">
            <v>08/05/2021, 18:45:09</v>
          </cell>
        </row>
        <row r="353">
          <cell r="A353" t="str">
            <v>Praneeth W.</v>
          </cell>
          <cell r="B353" t="str">
            <v>Flemington VIC 3031, Australia</v>
          </cell>
          <cell r="C353" t="str">
            <v xml:space="preserve"> </v>
          </cell>
          <cell r="D353" t="str">
            <v>not electrician</v>
          </cell>
          <cell r="E353" t="str">
            <v>not electrician</v>
          </cell>
          <cell r="F353" t="str">
            <v>not electrician</v>
          </cell>
          <cell r="G353" t="str">
            <v>not electrician</v>
          </cell>
          <cell r="H353" t="str">
            <v>Platinum Airtasker</v>
          </cell>
          <cell r="I353">
            <v>5</v>
          </cell>
          <cell r="J353">
            <v>803</v>
          </cell>
          <cell r="K353">
            <v>910</v>
          </cell>
          <cell r="L353">
            <v>0.98</v>
          </cell>
          <cell r="M353" t="str">
            <v>Bachelors</v>
          </cell>
          <cell r="N353" t="str">
            <v xml:space="preserve"> </v>
          </cell>
          <cell r="O353" t="str">
            <v>English</v>
          </cell>
          <cell r="P353" t="str">
            <v xml:space="preserve"> </v>
          </cell>
          <cell r="Q353" t="str">
            <v>Drive,Walk,Ride,Car,Van</v>
          </cell>
          <cell r="R353" t="str">
            <v>08/05/2021, 18:45:16</v>
          </cell>
        </row>
        <row r="354">
          <cell r="A354" t="str">
            <v>Adam B.</v>
          </cell>
          <cell r="B354" t="str">
            <v>Williamstown, Victoria, Australia</v>
          </cell>
          <cell r="C354" t="str">
            <v xml:space="preserve"> </v>
          </cell>
          <cell r="D354" t="str">
            <v>not electrician</v>
          </cell>
          <cell r="E354" t="str">
            <v>not electrician</v>
          </cell>
          <cell r="F354" t="str">
            <v>not electrician</v>
          </cell>
          <cell r="G354" t="str">
            <v>not electrician</v>
          </cell>
          <cell r="H354" t="str">
            <v>Concrete cutting services
I'm a 4th year landscape construction apprentice and do concrete cutting as a side business. If you need concrete cut I will do the job well, give you a fair price and keep the area as clean as before I arrived. 
‚Ä¢Can cut unwanted concrete driveways, paths and slabs for easy removal 
‚Ä¢In some cases I can also remove concrete as long as barrow access is available. 
‚Ä¢Can also cut out control joins on new or existing concrete
$130 plus airtasker fees for 10 lineal metres or less of concrete cutting.</v>
          </cell>
          <cell r="I354">
            <v>5</v>
          </cell>
          <cell r="J354">
            <v>7</v>
          </cell>
          <cell r="K354">
            <v>7</v>
          </cell>
          <cell r="L354">
            <v>1</v>
          </cell>
          <cell r="M354" t="str">
            <v xml:space="preserve"> </v>
          </cell>
          <cell r="N354" t="str">
            <v>Concrete Cutting</v>
          </cell>
          <cell r="O354" t="str">
            <v xml:space="preserve"> </v>
          </cell>
          <cell r="P354" t="str">
            <v>Landscape Construction,Concrete Cutting</v>
          </cell>
          <cell r="Q354" t="str">
            <v>Ute</v>
          </cell>
          <cell r="R354" t="str">
            <v>08/05/2021, 18:45:20</v>
          </cell>
        </row>
        <row r="355">
          <cell r="A355" t="str">
            <v>Ash M.</v>
          </cell>
          <cell r="B355" t="str">
            <v>Carlisle WA, Australia</v>
          </cell>
          <cell r="C355" t="str">
            <v xml:space="preserve"> </v>
          </cell>
          <cell r="D355" t="str">
            <v>not electrician</v>
          </cell>
          <cell r="E355" t="str">
            <v>electrician</v>
          </cell>
          <cell r="F355" t="str">
            <v>electrician</v>
          </cell>
          <cell r="G355" t="str">
            <v>not electrician</v>
          </cell>
          <cell r="H355" t="str">
            <v xml:space="preserve"> </v>
          </cell>
          <cell r="I355">
            <v>5</v>
          </cell>
          <cell r="J355">
            <v>7</v>
          </cell>
          <cell r="K355">
            <v>10</v>
          </cell>
          <cell r="L355">
            <v>1</v>
          </cell>
          <cell r="M355" t="str">
            <v>A Grade Electrician</v>
          </cell>
          <cell r="N355" t="str">
            <v>Electical,Problem Solving</v>
          </cell>
          <cell r="O355" t="str">
            <v xml:space="preserve"> </v>
          </cell>
          <cell r="P355" t="str">
            <v>9th year in the industry</v>
          </cell>
          <cell r="Q355" t="str">
            <v>Car</v>
          </cell>
          <cell r="R355" t="str">
            <v>08/05/2021, 18:45:22</v>
          </cell>
        </row>
        <row r="356">
          <cell r="A356" t="str">
            <v>Stewart P.</v>
          </cell>
          <cell r="B356" t="str">
            <v>Croydon South VIC 3136, Australia</v>
          </cell>
          <cell r="C356" t="str">
            <v xml:space="preserve"> </v>
          </cell>
          <cell r="D356" t="str">
            <v>not electrician</v>
          </cell>
          <cell r="E356" t="str">
            <v>not electrician</v>
          </cell>
          <cell r="F356" t="str">
            <v>not electrician</v>
          </cell>
          <cell r="G356" t="str">
            <v>not electrician</v>
          </cell>
          <cell r="H356" t="str">
            <v xml:space="preserve"> </v>
          </cell>
          <cell r="I356">
            <v>5</v>
          </cell>
          <cell r="J356">
            <v>1023</v>
          </cell>
          <cell r="K356">
            <v>1068</v>
          </cell>
          <cell r="L356">
            <v>0.97</v>
          </cell>
          <cell r="M356" t="str">
            <v xml:space="preserve"> </v>
          </cell>
          <cell r="N356" t="str">
            <v xml:space="preserve"> </v>
          </cell>
          <cell r="O356" t="str">
            <v xml:space="preserve"> </v>
          </cell>
          <cell r="P356" t="str">
            <v xml:space="preserve"> </v>
          </cell>
          <cell r="Q356" t="str">
            <v xml:space="preserve"> </v>
          </cell>
          <cell r="R356" t="str">
            <v>08/05/2021, 18:45:29</v>
          </cell>
        </row>
        <row r="357">
          <cell r="A357" t="str">
            <v>Me T.</v>
          </cell>
          <cell r="B357" t="str">
            <v>Melbourne VIC, Australia</v>
          </cell>
          <cell r="C357" t="str">
            <v xml:space="preserve"> </v>
          </cell>
          <cell r="D357" t="str">
            <v>not electrician</v>
          </cell>
          <cell r="E357" t="str">
            <v>not electrician</v>
          </cell>
          <cell r="F357" t="str">
            <v>not electrician</v>
          </cell>
          <cell r="G357" t="str">
            <v>not electrician</v>
          </cell>
          <cell r="H357" t="str">
            <v>Experienced handyman and qualified chippy. Can handle all aspects of home improvements with a quality finish.</v>
          </cell>
          <cell r="I357">
            <v>5</v>
          </cell>
          <cell r="J357">
            <v>10</v>
          </cell>
          <cell r="K357">
            <v>10</v>
          </cell>
          <cell r="L357">
            <v>0.83</v>
          </cell>
          <cell r="M357" t="str">
            <v xml:space="preserve"> </v>
          </cell>
          <cell r="N357" t="str">
            <v xml:space="preserve"> </v>
          </cell>
          <cell r="O357" t="str">
            <v xml:space="preserve"> </v>
          </cell>
          <cell r="P357" t="str">
            <v xml:space="preserve"> </v>
          </cell>
          <cell r="Q357" t="str">
            <v xml:space="preserve"> </v>
          </cell>
          <cell r="R357" t="str">
            <v>08/05/2021, 18:45:32</v>
          </cell>
        </row>
        <row r="358">
          <cell r="A358" t="str">
            <v>AJ P.</v>
          </cell>
          <cell r="B358" t="str">
            <v>Pakenham VIC, Australia</v>
          </cell>
          <cell r="C358" t="str">
            <v xml:space="preserve"> </v>
          </cell>
          <cell r="D358" t="str">
            <v>not electrician</v>
          </cell>
          <cell r="E358" t="str">
            <v>not electrician</v>
          </cell>
          <cell r="F358" t="str">
            <v>not electrician</v>
          </cell>
          <cell r="G358" t="str">
            <v>electrician</v>
          </cell>
          <cell r="H358" t="str">
            <v>Family man 39yrs old. Reliable &amp; hard worker with attention to detail. Qualify auto mechanic. Handyman been in the building industry also. Can also do lawn gardening &amp; pick up/delivery. Friendly attitude &amp; honest person. Always love a challenge.</v>
          </cell>
          <cell r="I358">
            <v>4.8</v>
          </cell>
          <cell r="J358">
            <v>10</v>
          </cell>
          <cell r="K358">
            <v>11</v>
          </cell>
          <cell r="L358">
            <v>1</v>
          </cell>
          <cell r="M358" t="str">
            <v>Certificate III in Automotive light vehicle</v>
          </cell>
          <cell r="N358" t="str">
            <v xml:space="preserve"> </v>
          </cell>
          <cell r="O358" t="str">
            <v>English &amp; khmer</v>
          </cell>
          <cell r="P358" t="str">
            <v>Lawn mowing gardening,Handyman,Delivery,Auto electrical &amp; mechanical work</v>
          </cell>
          <cell r="Q358" t="str">
            <v>Van</v>
          </cell>
          <cell r="R358" t="str">
            <v>08/05/2021, 18:45:37</v>
          </cell>
        </row>
        <row r="359">
          <cell r="A359" t="str">
            <v>Aymen  H.</v>
          </cell>
          <cell r="B359" t="str">
            <v>Melbourne VIC 3004, Australia</v>
          </cell>
          <cell r="C359" t="str">
            <v xml:space="preserve"> </v>
          </cell>
          <cell r="D359" t="str">
            <v>not electrician</v>
          </cell>
          <cell r="E359" t="str">
            <v>not electrician</v>
          </cell>
          <cell r="F359" t="str">
            <v>not electrician</v>
          </cell>
          <cell r="G359" t="str">
            <v>not electrician</v>
          </cell>
          <cell r="H359" t="str">
            <v xml:space="preserve"> </v>
          </cell>
          <cell r="I359" t="str">
            <v xml:space="preserve"> </v>
          </cell>
          <cell r="J359" t="str">
            <v xml:space="preserve"> </v>
          </cell>
          <cell r="K359" t="str">
            <v xml:space="preserve"> </v>
          </cell>
          <cell r="L359" t="str">
            <v xml:space="preserve"> </v>
          </cell>
          <cell r="M359" t="str">
            <v xml:space="preserve"> </v>
          </cell>
          <cell r="N359" t="str">
            <v xml:space="preserve"> </v>
          </cell>
          <cell r="O359" t="str">
            <v xml:space="preserve"> </v>
          </cell>
          <cell r="P359" t="str">
            <v xml:space="preserve"> </v>
          </cell>
          <cell r="Q359" t="str">
            <v>Online,Walk</v>
          </cell>
          <cell r="R359" t="str">
            <v>08/05/2021, 18:45:42</v>
          </cell>
        </row>
        <row r="360">
          <cell r="A360" t="str">
            <v>Gabrielle S.</v>
          </cell>
          <cell r="B360" t="str">
            <v>Doncaster East VIC, Australia</v>
          </cell>
          <cell r="C360" t="str">
            <v xml:space="preserve"> </v>
          </cell>
          <cell r="D360" t="str">
            <v>electrician</v>
          </cell>
          <cell r="E360" t="str">
            <v>not electrician</v>
          </cell>
          <cell r="F360" t="str">
            <v>not electrician</v>
          </cell>
          <cell r="G360" t="str">
            <v>not electrician</v>
          </cell>
          <cell r="H360" t="str">
            <v>...I CAN DO IT NOW! Or STRAIGHT AWAY _x000D_
I Had My First Job when I Was 8 yrs old..Delivering  news papers and Milk with the local Dairy company.._x000D_
I BOUGHT And PAID FOR MY FIRST NEW BIKE MYSELF.._x000D_
_x000D_
I Learnt at a young age that, I Had to Save by the Cents(sense)..before I could spend  MY  first dollar $$_x000D_
‚úÖ‚úÖ‚úÖ‚úÖ_x000D_
 I realised one of the ONLY things I got for FREE...! _x000D_
Was someone‚Äôs  OPINION....!_x000D_
_x000D_
I AM AUSSIE BORN HONEST AND TAUGHT TO RESPECT EVERYONE.._x000D_
_x000D_
I AM ASSERTIVE and an EMPERTHIC PERSON...‚òùÔ∏èalthough I  learnt to see through  UNSCRUPULOUS people like Glass....!_x000D_
ESPECIALLY ON AIRTASKER._x000D_
üí¢_x000D_
Any one can say that they are CERTIFIED anything‚Ä¶FROM Painter and decorator to even a plasterer like me ‚Ä¶_x000D_
üí¢_x000D_
We don‚Äôt seem to need to PROVE whether we are CERTIFIED on this platform‚Ä¶_x000D_
But I am professional_x000D_
üí¢_x000D_
I  DONT DO QUANTITY..._x000D_
I DO QUALITY.._x000D_
I HAVE GOOD MORALS AND WORK ETHICS._x000D_
NOT A HIGH IQ BUT A HIGH EQ..._x000D_
üí¢_x000D_
Overall 80% Most All of my CUSTOMERS keep my number and call me BACK FOR JOBS on their HOMES_x000D_
_x000D_
üí¢_x000D_
I JOINED AIRTASKER TO EXTEND MY VERSATILE  SKILLS AND REACH OUT TO THE COMMUNITY.._x000D_
_x000D_
üö´_x000D_
MY PROFILE IS COPIED ALOT ‚Ä¶HONESTLY 
üí¢_x000D_
JUST RECENTLY EMPLOYED AS A MAINTENANCE CONTRACTOR FOR SUNRISE COMMUNITY _x000D_
HEALTH SERVICES.S.D.S _x000D_
Special disability services _x000D_
:Maintenance _x000D_
:Damage repairs _x000D_
:On Call REGULAR WALL AND DOOR DAMAGE REPAIRS._x000D_
_x000D_
üí¢_x000D_
 I GENUINELY PREP HOUSES FOR SALE AND RENT... _x000D_
HONESTLY‚Ä¶MY PROFILE IS COPIED ALOTTT!!‚úÖ‚úÖ‚úÖ‚úÖ_x000D_
_x000D_
üí¢ _x000D_
I do lots of students repairs in apartments and share houses._x000D_
I won‚Äôt scare you and tell you Agents not passing rentals lately!ü§î_x000D_
_x000D_
HONESTLY &amp;TRUTHFULLY _x000D_
I HAVE FIXED THE SAME PAINTER GUYS  PLASTER REPAIRS _x000D_
3 Times on this Platform!!!_x000D_
_x000D_
‚ö†Ô∏è‚ùå‚ö†Ô∏è‚ùóÔ∏è_x000D_
_x000D_
_x000D_
I have ...INTEGRITY, ..:which means I do the right thing when,‚Äù NO ONE is looking.‚Äù‚úÖ‚úÖ‚úÖ‚úÖ_x000D_
_x000D_
OVER  600 plus _x000D_
‚≠êÔ∏è‚≠êÔ∏è‚≠êÔ∏è‚≠êÔ∏è‚≠êÔ∏è reviews_x000D_
_x000D_
HOLES AND CRACKS REPAIRIED _x000D_
PROFESSIONAL PLASTERER._x000D_
_x000D_
IM A  MULTI -SKILLED  HANDYMAN ALSO!!_x000D_
PLEASE LOOK AT PHOTOS ON PROFILE _x000D_
_x000D_
I HAVE HIGH COMPLETION RATES AND TASKS,% Percentage _x000D_
WHICH IS MOST VERY IMPORTANT..‚úÖ‚úÖ‚úÖ‚úÖ‚úÖ_x000D_
_x000D_
We can‚Äôt promote our business on this platform . _x000D_
_x000D_
BUT I have operated a PLASTER repair business _x000D_
35years .. I am experienced in the _x000D_
building trade.... _x000D_
I COME FROM A FAMILY  OF 5 BOYS,_x000D_
Plumbers _x000D_
builders...  _x000D_
electricians..._x000D_
plasterers  in the Family_x000D_
Lived in DONCASTER OVER 50 yrs_x000D_
_x000D_
A  large majority of my customers are of INDIAN, CHINESE,PAKISTANI, SOMALIANS, SUDANESE,&amp; Lots of ISLANDERS.._x000D_
IN FACT Nationalities from all  regions and religions _x000D_
I‚Äôm  approachable and personable._x000D_
_x000D_
I HAVE been TOLD that my PLASTER REPAIRS....,were like a ‚ÄúGHOST IN THE NIGHT!!!!_x000D_
YOU would have NEVER KNOWN they were there..._x000D_
_x000D_
_x000D_
I REPAIR_x000D_
PATCH_x000D_
SAND_x000D_
PAINT MATCH_x000D_
_x000D_
MY MOST RECENT AND PROUDEST BOAST.._x000D_
has been working on one of the homes of the contestants from _x000D_
***CHANNEL 9‚Äôs BUYING BLIND.***_x000D_
Liz and Ali‚Äôs home MT Evelyn _x000D_
I have had the same  mobile number since 1987....,_x000D_
I DO GOOD PLASTER REPAIRS _x000D_
_x000D_
I do maintenance on apartments, units and small home repairs._x000D_
 _x000D_
I do maintenance and in house repairs for _x000D_
_x000D_
Respite care Melbourne.._x000D_
_x000D_
Sunrise community care S D services _x000D_
_x000D_
I do a lot of private and Realestate work repairs and upkeep for private landlords.. _x000D_
I Do Bond returns_x000D_
_x000D_
_x000D_
Contractor to _x000D_
:SUNRISE Community services_x000D_
:Real estate Agencies and SERVICE Managers repairing in Appartments,rental and  pre sale homes.. _x000D_
:PHILLIP WEBB ..Doncaster east _x000D_
Box hill_x000D_
: REGENCY.. Balwyn_x000D_
:STOCKDALE  &amp; LEGGO  Blackburn _x000D_
:RAY WHITE  Box hill, Mitcham,Templestowe _x000D_
:I.HOMES Boxhill_x000D_
:MAX BROWN Blackburn /Croydon_x000D_
: Lewis realestate Coburg _x000D_
_x000D_
I pride myself on fixing difficult wood(timber) and window repairs.üèö Basically I have a variety of building skills._x000D_
_x000D_
 I Work on a Farm ,seasonally! At  Koo wee rup and Pakenham South Every year..._x000D_
For my uncle, who is now 96 yrs young.._x000D_
since I was a kid._x000D_
He use to say ‚Äúyou haven‚Äôt lived unless,you have been kicked by a cow...‚ÄùüêÑüêëCattle work, sheep Shearing,tractor work,slashing paddocks fixing fences,hay bales... a lot of other farm duties.There is never enough hours in a day, I always say!_x000D_
_x000D_
I believe  in INTEGRITY and old fashion RESPECT,in my daily life..ü§ù_x000D_
_x000D_
Love working on these smaller jobs very satisfying and I enjoy helping people._x000D_
_x000D_
I am always happy to please customers to their expectations for their jobs.. remembering ....WE are all human and we can‚Äôt make everybody üòä all the time.</v>
          </cell>
          <cell r="I360">
            <v>5</v>
          </cell>
          <cell r="J360">
            <v>675</v>
          </cell>
          <cell r="K360">
            <v>681</v>
          </cell>
          <cell r="L360">
            <v>0.99</v>
          </cell>
          <cell r="M360" t="str">
            <v>Balwyn high/ Box Hill TAFE</v>
          </cell>
          <cell r="N360" t="str">
            <v>Timber and interior repairs,Pergola and balcony roofing,Fence and deck painting/staining,Plaster repairs,Rental and pre-sale updates,Multi skilled,Professional plasterer owner of company</v>
          </cell>
          <cell r="O360" t="str">
            <v>English</v>
          </cell>
          <cell r="P360" t="str">
            <v>Miscellaneous plaster damage in homes,Bathroom renovations,Kithen and laudry renovations,Fence and gate repairs,Retaing wall construction,Foxtel cable installationÔøº,Timber doors and window repairs,Pergola and balcony roofing,Professional plasterer owner of a repair business,Cat fence/netting installation</v>
          </cell>
          <cell r="Q360" t="str">
            <v>Car,Truck</v>
          </cell>
          <cell r="R360" t="str">
            <v>08/05/2021, 18:45:08</v>
          </cell>
        </row>
        <row r="361">
          <cell r="A361" t="str">
            <v>Adrian S.</v>
          </cell>
          <cell r="B361" t="str">
            <v>Mernda VIC, Australia</v>
          </cell>
          <cell r="C361" t="str">
            <v xml:space="preserve"> </v>
          </cell>
          <cell r="D361" t="str">
            <v>electrician</v>
          </cell>
          <cell r="E361" t="str">
            <v>not electrician</v>
          </cell>
          <cell r="F361" t="str">
            <v>not electrician</v>
          </cell>
          <cell r="G361" t="str">
            <v>not electrician</v>
          </cell>
          <cell r="H361" t="str">
            <v>Connect IT electrical &amp; data</v>
          </cell>
          <cell r="I361" t="str">
            <v xml:space="preserve"> </v>
          </cell>
          <cell r="J361" t="str">
            <v xml:space="preserve"> </v>
          </cell>
          <cell r="K361" t="str">
            <v xml:space="preserve"> </v>
          </cell>
          <cell r="L361" t="str">
            <v xml:space="preserve"> </v>
          </cell>
          <cell r="M361" t="str">
            <v xml:space="preserve"> </v>
          </cell>
          <cell r="N361" t="str">
            <v xml:space="preserve"> </v>
          </cell>
          <cell r="O361" t="str">
            <v xml:space="preserve"> </v>
          </cell>
          <cell r="P361" t="str">
            <v xml:space="preserve"> </v>
          </cell>
          <cell r="Q361" t="str">
            <v xml:space="preserve"> </v>
          </cell>
          <cell r="R361" t="str">
            <v>08/05/2021, 18:45:48</v>
          </cell>
        </row>
        <row r="362">
          <cell r="A362" t="str">
            <v>James W.</v>
          </cell>
          <cell r="B362" t="str">
            <v>Glenelg SA, Australia</v>
          </cell>
          <cell r="C362" t="str">
            <v xml:space="preserve"> </v>
          </cell>
          <cell r="D362" t="str">
            <v>not electrician</v>
          </cell>
          <cell r="E362" t="str">
            <v>not electrician</v>
          </cell>
          <cell r="F362" t="str">
            <v>not electrician</v>
          </cell>
          <cell r="G362" t="str">
            <v>not electrician</v>
          </cell>
          <cell r="H362" t="str">
            <v xml:space="preserve"> </v>
          </cell>
          <cell r="I362" t="str">
            <v xml:space="preserve"> </v>
          </cell>
          <cell r="J362">
            <v>1</v>
          </cell>
          <cell r="K362">
            <v>1</v>
          </cell>
          <cell r="L362" t="str">
            <v xml:space="preserve"> </v>
          </cell>
          <cell r="M362" t="str">
            <v xml:space="preserve"> </v>
          </cell>
          <cell r="N362" t="str">
            <v xml:space="preserve"> </v>
          </cell>
          <cell r="O362" t="str">
            <v xml:space="preserve"> </v>
          </cell>
          <cell r="P362" t="str">
            <v xml:space="preserve"> </v>
          </cell>
          <cell r="Q362" t="str">
            <v>Car,Scooter,Truck</v>
          </cell>
          <cell r="R362" t="str">
            <v>08/05/2021, 18:45:53</v>
          </cell>
        </row>
        <row r="363">
          <cell r="A363" t="str">
            <v>Aaron A.</v>
          </cell>
          <cell r="B363" t="str">
            <v>Melbourne VIC, Australia</v>
          </cell>
          <cell r="C363" t="str">
            <v xml:space="preserve"> </v>
          </cell>
          <cell r="D363" t="str">
            <v>electrician</v>
          </cell>
          <cell r="E363" t="str">
            <v>not electrician</v>
          </cell>
          <cell r="F363" t="str">
            <v>not electrician</v>
          </cell>
          <cell r="G363" t="str">
            <v>not electrician</v>
          </cell>
          <cell r="H363" t="str">
            <v>Ozcom Electrical are a team of local electricians servicing all electrical, security and cctv installations throughout inner city Melbourne and the Western Suburbs. At Ozcom we pride ourselves on being punctual, fast and above all else keeping the highest of standards when it comes to electrical saftey and workmanship. With a wide understanding of wiring techniques and equipment in both modern and period style housing Ozcom electrical are the right electrical professionals for the job. 
Why use Ozcom Electrical Services? 
Not only do we provide quality work at a competitive price, We go the extra mile to ensure all customers are 100% satisfied with all installations we provide. 
Ozcom Electrical are ready to take your call 24/7 and can assist in any electrical design queries our customers may have. 
On top of providing our customers services from 7am to 5pm Monday - Friday, we also provide after hour services. So no matter what life throws at you, we will be here to help.</v>
          </cell>
          <cell r="I363" t="str">
            <v xml:space="preserve"> </v>
          </cell>
          <cell r="J363" t="str">
            <v xml:space="preserve"> </v>
          </cell>
          <cell r="K363" t="str">
            <v xml:space="preserve"> </v>
          </cell>
          <cell r="L363" t="str">
            <v xml:space="preserve"> </v>
          </cell>
          <cell r="M363" t="str">
            <v xml:space="preserve"> </v>
          </cell>
          <cell r="N363" t="str">
            <v xml:space="preserve"> </v>
          </cell>
          <cell r="O363" t="str">
            <v xml:space="preserve"> </v>
          </cell>
          <cell r="P363" t="str">
            <v xml:space="preserve"> </v>
          </cell>
          <cell r="Q363" t="str">
            <v xml:space="preserve"> </v>
          </cell>
          <cell r="R363" t="str">
            <v>08/05/2021, 18:45:52</v>
          </cell>
        </row>
        <row r="364">
          <cell r="A364" t="str">
            <v>Jason L.</v>
          </cell>
          <cell r="B364" t="str">
            <v>Melbourne VIC, Australia</v>
          </cell>
          <cell r="C364" t="str">
            <v xml:space="preserve"> </v>
          </cell>
          <cell r="D364" t="str">
            <v>not electrician</v>
          </cell>
          <cell r="E364" t="str">
            <v>not electrician</v>
          </cell>
          <cell r="F364" t="str">
            <v>not electrician</v>
          </cell>
          <cell r="G364" t="str">
            <v>not electrician</v>
          </cell>
          <cell r="H364" t="str">
            <v>We specialise in the following:
Interior Demolition and strip-outs
Waste removal 
Concrete removal
Green waste 
Landscaping 
Deliveries</v>
          </cell>
          <cell r="I364">
            <v>5</v>
          </cell>
          <cell r="J364">
            <v>19</v>
          </cell>
          <cell r="K364">
            <v>22</v>
          </cell>
          <cell r="L364">
            <v>0.68</v>
          </cell>
          <cell r="M364" t="str">
            <v xml:space="preserve"> </v>
          </cell>
          <cell r="N364" t="str">
            <v>Weatherboard restoration,Painting,Demolition,Driveway/brick cleaning,Rubbish removal,Garden maintenance,General repairs</v>
          </cell>
          <cell r="O364" t="str">
            <v>English</v>
          </cell>
          <cell r="P364" t="str">
            <v xml:space="preserve"> </v>
          </cell>
          <cell r="Q364" t="str">
            <v>Car (automatic)</v>
          </cell>
          <cell r="R364" t="str">
            <v>08/05/2021, 18:46:07</v>
          </cell>
        </row>
        <row r="365">
          <cell r="A365" t="str">
            <v>Ramsey E.</v>
          </cell>
          <cell r="B365" t="str">
            <v>Melbourne, Victoria, Australia</v>
          </cell>
          <cell r="C365" t="str">
            <v xml:space="preserve"> </v>
          </cell>
          <cell r="D365" t="str">
            <v>not electrician</v>
          </cell>
          <cell r="E365" t="str">
            <v>not electrician</v>
          </cell>
          <cell r="F365" t="str">
            <v>not electrician</v>
          </cell>
          <cell r="G365" t="str">
            <v>not electrician</v>
          </cell>
          <cell r="H365" t="str">
            <v>I have been in the Tiling industry for over 16 years 
Specialising in all Wall &amp; Floor Tiling, Screeding, Waterproofing &amp; Bathroom Renovations
NO job to big or to small</v>
          </cell>
          <cell r="I365">
            <v>5</v>
          </cell>
          <cell r="J365">
            <v>117</v>
          </cell>
          <cell r="K365">
            <v>122</v>
          </cell>
          <cell r="L365">
            <v>0.89</v>
          </cell>
          <cell r="M365" t="str">
            <v>Year 12,White card OH&amp;S First Aid</v>
          </cell>
          <cell r="N365" t="str">
            <v>WALL &amp; Floor Tiling, Screeding, Waterproofing &amp; Bathroom Reno‚Äôs</v>
          </cell>
          <cell r="O365" t="str">
            <v>English</v>
          </cell>
          <cell r="P365" t="str">
            <v>Tiler</v>
          </cell>
          <cell r="Q365" t="str">
            <v>Car</v>
          </cell>
          <cell r="R365" t="str">
            <v>08/05/2021, 18:46:10</v>
          </cell>
        </row>
        <row r="366">
          <cell r="A366" t="str">
            <v>Chris M.</v>
          </cell>
          <cell r="B366" t="str">
            <v>Melbourne VIC, Australia</v>
          </cell>
          <cell r="C366" t="str">
            <v xml:space="preserve"> </v>
          </cell>
          <cell r="D366" t="str">
            <v>not electrician</v>
          </cell>
          <cell r="E366" t="str">
            <v>not electrician</v>
          </cell>
          <cell r="F366" t="str">
            <v>not electrician</v>
          </cell>
          <cell r="G366" t="str">
            <v>not electrician</v>
          </cell>
          <cell r="H366" t="str">
            <v>I have extensive experience in the construction industry. I work full time as a concretor whilst doing odd jobs on the weekends to help save and get me traveling again. I completed a builders apprenticeship in Switzerland where I lived for seven years. While I was there I also worked as a removalist and furniture assembler. I‚Äôve had my own landscaping business in North Queensland and studied horticulture for four years. I pride myself on attention to detail and quality of workmanship. Whilst traffic in Melbourne can be difficult, I do my very best to be punctual. I speak German and Spanish as well.</v>
          </cell>
          <cell r="I366">
            <v>5</v>
          </cell>
          <cell r="J366">
            <v>93</v>
          </cell>
          <cell r="K366">
            <v>110</v>
          </cell>
          <cell r="L366">
            <v>0.97</v>
          </cell>
          <cell r="M366" t="str">
            <v>Horticulture at Barrier Reef institute of TAFE,Builders Apprenticeship in Zurich, Switzerland</v>
          </cell>
          <cell r="N366" t="str">
            <v>Concreting, form work, landscaping, furniture assembly</v>
          </cell>
          <cell r="O366" t="str">
            <v>German,Swiss German,Spanish</v>
          </cell>
          <cell r="P366" t="str">
            <v>Construction</v>
          </cell>
          <cell r="Q366" t="str">
            <v xml:space="preserve"> </v>
          </cell>
          <cell r="R366" t="str">
            <v>08/05/2021, 18:46:14</v>
          </cell>
        </row>
        <row r="367">
          <cell r="A367" t="str">
            <v>Eddy R.</v>
          </cell>
          <cell r="B367" t="str">
            <v>Keilor VIC, Australia</v>
          </cell>
          <cell r="C367" t="str">
            <v xml:space="preserve"> </v>
          </cell>
          <cell r="D367" t="str">
            <v>not electrician</v>
          </cell>
          <cell r="E367" t="str">
            <v>not electrician</v>
          </cell>
          <cell r="F367" t="str">
            <v>not electrician</v>
          </cell>
          <cell r="G367" t="str">
            <v>not electrician</v>
          </cell>
          <cell r="H367" t="str">
            <v xml:space="preserve"> </v>
          </cell>
          <cell r="I367" t="str">
            <v xml:space="preserve"> </v>
          </cell>
          <cell r="J367" t="str">
            <v xml:space="preserve"> </v>
          </cell>
          <cell r="K367" t="str">
            <v xml:space="preserve"> </v>
          </cell>
          <cell r="L367" t="str">
            <v xml:space="preserve"> </v>
          </cell>
          <cell r="M367" t="str">
            <v xml:space="preserve"> </v>
          </cell>
          <cell r="N367" t="str">
            <v xml:space="preserve"> </v>
          </cell>
          <cell r="O367" t="str">
            <v xml:space="preserve"> </v>
          </cell>
          <cell r="P367" t="str">
            <v xml:space="preserve"> </v>
          </cell>
          <cell r="Q367" t="str">
            <v xml:space="preserve"> </v>
          </cell>
          <cell r="R367" t="str">
            <v>08/05/2021, 18:46:17</v>
          </cell>
        </row>
        <row r="368">
          <cell r="A368" t="str">
            <v>Stephen C.</v>
          </cell>
          <cell r="B368" t="str">
            <v>Berwick VIC 3806, Australia</v>
          </cell>
          <cell r="C368" t="str">
            <v xml:space="preserve"> </v>
          </cell>
          <cell r="D368" t="str">
            <v>not electrician</v>
          </cell>
          <cell r="E368" t="str">
            <v>not electrician</v>
          </cell>
          <cell r="F368" t="str">
            <v>not electrician</v>
          </cell>
          <cell r="G368" t="str">
            <v>not electrician</v>
          </cell>
          <cell r="H368" t="str">
            <v xml:space="preserve"> </v>
          </cell>
          <cell r="I368">
            <v>5</v>
          </cell>
          <cell r="J368">
            <v>123</v>
          </cell>
          <cell r="K368">
            <v>133</v>
          </cell>
          <cell r="L368">
            <v>0.95</v>
          </cell>
          <cell r="M368" t="str">
            <v xml:space="preserve"> </v>
          </cell>
          <cell r="N368" t="str">
            <v>Installing mixer taps, doors, locks etc,TV Bracket,Hanging Dryers,No Job To Small,Dripping Taps And Showers,chainsaw and all tools for gardening,Installing vidga curtain track</v>
          </cell>
          <cell r="O368" t="str">
            <v xml:space="preserve"> </v>
          </cell>
          <cell r="P368" t="str">
            <v>C.n.c fitter and Turner/programmer/operator,Can change ANYTHING on a Ford au,radiators,fan belt,starter motor,coil pack,power window lifter leads etc</v>
          </cell>
          <cell r="Q368" t="str">
            <v>Online,Walk,Car</v>
          </cell>
          <cell r="R368" t="str">
            <v>08/05/2021, 18:46:32</v>
          </cell>
        </row>
        <row r="369">
          <cell r="A369" t="str">
            <v>Shaun F.</v>
          </cell>
          <cell r="B369" t="str">
            <v>Chadstone VIC, Australia</v>
          </cell>
          <cell r="C369" t="str">
            <v xml:space="preserve"> </v>
          </cell>
          <cell r="D369" t="str">
            <v>not electrician</v>
          </cell>
          <cell r="E369" t="str">
            <v>not electrician</v>
          </cell>
          <cell r="F369" t="str">
            <v>not electrician</v>
          </cell>
          <cell r="G369" t="str">
            <v>not electrician</v>
          </cell>
          <cell r="H369" t="str">
            <v>I work for a refrigeration and air conditioning company in Melbourne.
I specialise in installation and servicing of split system air conditioners as well as evaporative coolers.
There is no job too big or too small.</v>
          </cell>
          <cell r="I369">
            <v>5</v>
          </cell>
          <cell r="J369">
            <v>29</v>
          </cell>
          <cell r="K369">
            <v>32</v>
          </cell>
          <cell r="L369">
            <v>1</v>
          </cell>
          <cell r="M369" t="str">
            <v xml:space="preserve"> </v>
          </cell>
          <cell r="N369" t="str">
            <v xml:space="preserve"> </v>
          </cell>
          <cell r="O369" t="str">
            <v xml:space="preserve"> </v>
          </cell>
          <cell r="P369" t="str">
            <v xml:space="preserve"> </v>
          </cell>
          <cell r="Q369" t="str">
            <v xml:space="preserve"> </v>
          </cell>
          <cell r="R369" t="str">
            <v>08/05/2021, 18:46:35</v>
          </cell>
        </row>
        <row r="370">
          <cell r="A370" t="str">
            <v>Murtaza  m.</v>
          </cell>
          <cell r="B370" t="str">
            <v>Cranbourne VIC, Australia</v>
          </cell>
          <cell r="C370" t="str">
            <v xml:space="preserve"> </v>
          </cell>
          <cell r="D370" t="str">
            <v>not electrician</v>
          </cell>
          <cell r="E370" t="str">
            <v>not electrician</v>
          </cell>
          <cell r="F370" t="str">
            <v>not electrician</v>
          </cell>
          <cell r="G370" t="str">
            <v>not electrician</v>
          </cell>
          <cell r="H370" t="str">
            <v>We  believe in 100% client satisfaction with top quality materials and very professional team._x000D_
We have years of experience in paintings and dealt with hundreds of clients, clients that have been very happy with the outcome, we do commercial, residential &amp; insurance jobs &amp; internal and external.</v>
          </cell>
          <cell r="I370">
            <v>4.9000000000000004</v>
          </cell>
          <cell r="J370">
            <v>37</v>
          </cell>
          <cell r="K370">
            <v>40</v>
          </cell>
          <cell r="L370">
            <v>0.78</v>
          </cell>
          <cell r="M370" t="str">
            <v>Certificate ||| in painting</v>
          </cell>
          <cell r="N370" t="str">
            <v>Painting and plaster repair</v>
          </cell>
          <cell r="O370" t="str">
            <v>English,hindi,</v>
          </cell>
          <cell r="P370" t="str">
            <v>Painting,Plastering</v>
          </cell>
          <cell r="Q370" t="str">
            <v>Car</v>
          </cell>
          <cell r="R370" t="str">
            <v>08/05/2021, 18:46:41</v>
          </cell>
        </row>
        <row r="371">
          <cell r="A371" t="str">
            <v>Karl  R.</v>
          </cell>
          <cell r="B371" t="str">
            <v>Glenroy VIC, Australia</v>
          </cell>
          <cell r="C371" t="str">
            <v xml:space="preserve"> </v>
          </cell>
          <cell r="D371" t="str">
            <v>not electrician</v>
          </cell>
          <cell r="E371" t="str">
            <v>not electrician</v>
          </cell>
          <cell r="F371" t="str">
            <v>not electrician</v>
          </cell>
          <cell r="G371" t="str">
            <v>not electrician</v>
          </cell>
          <cell r="H371" t="str">
            <v>Friendly service quick response</v>
          </cell>
          <cell r="I371">
            <v>5</v>
          </cell>
          <cell r="J371">
            <v>43</v>
          </cell>
          <cell r="K371">
            <v>51</v>
          </cell>
          <cell r="L371">
            <v>0.8</v>
          </cell>
          <cell r="M371" t="str">
            <v>C4 &amp; Diploma In Racehorse Management</v>
          </cell>
          <cell r="N371" t="str">
            <v>Landscaping/Painting/Some handyman odd jobs/Horse education/Cleaning from industrial power stations to the simple home everyday chore‚Äôs</v>
          </cell>
          <cell r="O371" t="str">
            <v>English</v>
          </cell>
          <cell r="P371" t="str">
            <v>Racehorses/Industrial cleaning/painting interior and exterior/landscape gardening/pizza maker/tiling/assembly problems/Most Handyman tasks</v>
          </cell>
          <cell r="Q371" t="str">
            <v>Car</v>
          </cell>
          <cell r="R371" t="str">
            <v>08/05/2021, 18:46:53</v>
          </cell>
        </row>
        <row r="372">
          <cell r="A372" t="str">
            <v>Steven C.</v>
          </cell>
          <cell r="B372" t="str">
            <v>Ringwood North VIC 3134, Australia</v>
          </cell>
          <cell r="C372" t="str">
            <v xml:space="preserve"> </v>
          </cell>
          <cell r="D372" t="str">
            <v>electrician</v>
          </cell>
          <cell r="E372" t="str">
            <v>not electrician</v>
          </cell>
          <cell r="F372" t="str">
            <v>not electrician</v>
          </cell>
          <cell r="G372" t="str">
            <v>not electrician</v>
          </cell>
          <cell r="H372" t="str">
            <v>‚†Ä‚†Ä‚†Ä‚†Ä‚†Ä‚†Ä‚†Ä‚†Ä‚†Ä‚†Ä‚†Ä‚†Ä Duo team
‚†Ä‚†Ä‚†Ä‚†Äü™ì { Engineer + Cabinet maker) üõ†
Civil/Geotechnical Engineer specialising in providing technical assistance for civil and mining industry infrastructure construction projects. Extensive professional field engineering experience in the earthworks and civil construction field, working on numerous greenfield and brownfield projects nationally.
Capable of working independently with minimum supervision and committed to providing a high quality of service to every project/task. Strong technical adaptability coupled with a positive demeanour and the ability to work until the task is complete.
We also deal with cabinets and all aspects of cabinetry/joinery providing a high quality service. We use a range of tools to work efficiently and safely and respect the covid19 restrictions.
Physically fit, love being outdoors and doing any sort of manual labor mentioned below plus more;
‚ñ™Ô∏èRemoving Stumps of all sizes 
‚ñ™Ô∏èRemoving Trees / trimming and disposing waste
‚ñ™Ô∏èGeneral Gardening (lawns, whipping, trimming)
‚ñ™Ô∏èAny Sort of Manual Labor
‚ñ™Ô∏èRelocating pavers/rubble/bricks/concrete/soil
‚ñ™Ô∏èFilling skips of all sizes (able to source too)
‚ñ™Ô∏èDigging, uncovering utility areas
‚ñ™Ô∏èSpreading gravel/timber/road base/sand
‚ñ™Ô∏èDemolition work (timber, steel, gardens, pergolas, brick walls etc)
We also have a solid range of tools to complete jobs such as:
‚ñ™Ô∏èStihl Demo Saw TS800 (16‚Äù)
‚ñ™Ô∏èMakita Demo Reciprocating Saw
‚ñ™Ô∏èMakita Jack Hammer (2000w)
‚ñ™Ô∏èHitachi Jack Hammer (1000w)
‚ñ™Ô∏èStihl Pole Saw (long reach)
‚ñ™Ô∏èStihl Mini Boss Chainsaw 
‚ñ™Ô∏èAlligator Electric Saw 
‚ñ™Ô∏èMakita cordless/corded drill sets, drivers and other tools
‚ñ™Ô∏èDual Axle high cage trailer for large loads and more
In addition, able to assist in other areas also below;
‚ñ™Ô∏èCabinetry / installs plus other areas 
‚ñ™Ô∏èDrafting (2D and 3D)
‚ñ™Ô∏èRelocating/Moving items/deliveries
‚ñ™Ô∏èAssemble any aluminium garden sheds, flat pack furniture, bbq‚Äôs and other items 
On here to make someone‚Äôs life easier!</v>
          </cell>
          <cell r="I372">
            <v>5</v>
          </cell>
          <cell r="J372">
            <v>280</v>
          </cell>
          <cell r="K372">
            <v>307</v>
          </cell>
          <cell r="L372">
            <v>0.9</v>
          </cell>
          <cell r="M372" t="str">
            <v>Bachelor in Engineering (Civil and Infrastructure), Advanced Diploma in Engineering Design,First Aid,Working At Heights Ticket,EWP &lt;11,Rail Industry Worker,Aviation Security Identity Card,City Link Card,Confined Space Training (including SCBA),STD 11 Surface Coal Mine,Fork Lift (LF),Asbestos Awarness (Class A and B),Nuclear Density/Moisture Gauge (U1745)</v>
          </cell>
          <cell r="N372" t="str">
            <v>Any Labor, Assemble, Factory hand, Warehouse hand,Gardening, mowing,Digging,Manual labor,Removal of stumps,Process control,Hard Labour</v>
          </cell>
          <cell r="O372" t="str">
            <v>Greek</v>
          </cell>
          <cell r="P372" t="str">
            <v>Rio Tinto,Meinhardt,Civil Geo Service,Dan Murphys,Golder Associates,ATCW</v>
          </cell>
          <cell r="Q372" t="str">
            <v>Online,Walk,Car</v>
          </cell>
          <cell r="R372" t="str">
            <v>08/05/2021, 18:45:59</v>
          </cell>
        </row>
        <row r="373">
          <cell r="A373" t="str">
            <v>Michael R.</v>
          </cell>
          <cell r="B373" t="str">
            <v>Fitzroy VIC 3065, Australia</v>
          </cell>
          <cell r="C373" t="str">
            <v xml:space="preserve"> </v>
          </cell>
          <cell r="D373" t="str">
            <v>not electrician</v>
          </cell>
          <cell r="E373" t="str">
            <v>not electrician</v>
          </cell>
          <cell r="F373" t="str">
            <v>not electrician</v>
          </cell>
          <cell r="G373" t="str">
            <v>not electrician</v>
          </cell>
          <cell r="H373" t="str">
            <v xml:space="preserve"> </v>
          </cell>
          <cell r="I373">
            <v>5</v>
          </cell>
          <cell r="J373">
            <v>20</v>
          </cell>
          <cell r="K373">
            <v>22</v>
          </cell>
          <cell r="L373">
            <v>0.81</v>
          </cell>
          <cell r="M373" t="str">
            <v xml:space="preserve"> </v>
          </cell>
          <cell r="N373" t="str">
            <v xml:space="preserve"> </v>
          </cell>
          <cell r="O373" t="str">
            <v xml:space="preserve"> </v>
          </cell>
          <cell r="P373" t="str">
            <v xml:space="preserve"> </v>
          </cell>
          <cell r="Q373" t="str">
            <v>Online,Walk</v>
          </cell>
          <cell r="R373" t="str">
            <v>08/05/2021, 18:47:05</v>
          </cell>
        </row>
        <row r="374">
          <cell r="A374" t="str">
            <v>Stuart  B.</v>
          </cell>
          <cell r="B374" t="str">
            <v>Mordialloc VIC, Australia</v>
          </cell>
          <cell r="C374" t="str">
            <v xml:space="preserve"> </v>
          </cell>
          <cell r="D374" t="str">
            <v>not electrician</v>
          </cell>
          <cell r="E374" t="str">
            <v>not electrician</v>
          </cell>
          <cell r="F374" t="str">
            <v>not electrician</v>
          </cell>
          <cell r="G374" t="str">
            <v>not electrician</v>
          </cell>
          <cell r="H374" t="str">
            <v>Hi I'm Stuart I'm a Qualified cabinet maker who has been in the trade almost 20 Yrs with experiance in all aspects of cabinet making joinery painting and polishing from solid timber to 2pak kitchen cupboards i have done it all,</v>
          </cell>
          <cell r="I374">
            <v>4.8</v>
          </cell>
          <cell r="J374">
            <v>67</v>
          </cell>
          <cell r="K374">
            <v>93</v>
          </cell>
          <cell r="L374">
            <v>0.87</v>
          </cell>
          <cell r="M374" t="str">
            <v>Certificate 5 in cabinet making,Homesglen tafe</v>
          </cell>
          <cell r="N374" t="str">
            <v>Anything out of the ordinary, I enjoy to find solutions</v>
          </cell>
          <cell r="O374" t="str">
            <v>English</v>
          </cell>
          <cell r="P374" t="str">
            <v xml:space="preserve"> </v>
          </cell>
          <cell r="Q374" t="str">
            <v>Ute</v>
          </cell>
          <cell r="R374" t="str">
            <v>08/05/2021, 18:47:10</v>
          </cell>
        </row>
        <row r="375">
          <cell r="A375" t="str">
            <v>Stephen S.</v>
          </cell>
          <cell r="B375" t="str">
            <v>Altona Meadows VIC, Australia</v>
          </cell>
          <cell r="C375" t="str">
            <v xml:space="preserve"> </v>
          </cell>
          <cell r="D375" t="str">
            <v>electrician</v>
          </cell>
          <cell r="E375" t="str">
            <v>electrician</v>
          </cell>
          <cell r="F375" t="str">
            <v>electrician</v>
          </cell>
          <cell r="G375" t="str">
            <v>electrician</v>
          </cell>
          <cell r="H375" t="str">
            <v>I am a Qualified Electrician with over 15 years experience with...
  ‚Äì All types of domestic and commercial electrical work.
  ‚Äì CCTV/Security Systems/Alarms.
  ‚Äì Home Entertainment Systems.
  ‚Äì Phone and data points.
  ‚Äì Antennas and TV outlets.
  ‚Äì Wall mounting TVs.
  I am always looking to improve my rating and reputation on AirTasker so I will do everything I can to make sure you are 100% satisfied with every aspect of your completed task.</v>
          </cell>
          <cell r="I375">
            <v>5</v>
          </cell>
          <cell r="J375">
            <v>87</v>
          </cell>
          <cell r="K375">
            <v>94</v>
          </cell>
          <cell r="L375">
            <v>0.94</v>
          </cell>
          <cell r="M375" t="str">
            <v>Certificate III in Electrical Engineering,A-Grade Electrician since 2001</v>
          </cell>
          <cell r="N375" t="str">
            <v>Everything Electrical &amp; Data,Phone &amp; Data Points,Downlights, Pendants &amp; Chandeliers,Antennas &amp; TV Points,CCTV/Security Systems/Alarms,TV Wall Mounting,Home Entertainment Systems</v>
          </cell>
          <cell r="O375" t="str">
            <v>English</v>
          </cell>
          <cell r="P375" t="str">
            <v>All Cables Electrical Contractors,DEVV (DataElectricalVideoVoice),Johnson Controls Australia,ADI (Australian Data Industries)</v>
          </cell>
          <cell r="Q375" t="str">
            <v xml:space="preserve"> </v>
          </cell>
          <cell r="R375" t="str">
            <v>08/05/2021, 18:46:56</v>
          </cell>
        </row>
        <row r="376">
          <cell r="A376" t="str">
            <v>Dave  H.</v>
          </cell>
          <cell r="B376" t="str">
            <v>Keilor Downs VIC, Australia</v>
          </cell>
          <cell r="C376" t="str">
            <v xml:space="preserve"> </v>
          </cell>
          <cell r="D376" t="str">
            <v>not electrician</v>
          </cell>
          <cell r="E376" t="str">
            <v>not electrician</v>
          </cell>
          <cell r="F376" t="str">
            <v>not electrician</v>
          </cell>
          <cell r="G376" t="str">
            <v>not electrician</v>
          </cell>
          <cell r="H376" t="str">
            <v xml:space="preserve"> </v>
          </cell>
          <cell r="I376">
            <v>5</v>
          </cell>
          <cell r="J376">
            <v>505</v>
          </cell>
          <cell r="K376">
            <v>546</v>
          </cell>
          <cell r="L376">
            <v>1</v>
          </cell>
          <cell r="M376" t="str">
            <v xml:space="preserve"> </v>
          </cell>
          <cell r="N376" t="str">
            <v xml:space="preserve"> </v>
          </cell>
          <cell r="O376" t="str">
            <v>English</v>
          </cell>
          <cell r="P376" t="str">
            <v>Rubbish removal,Removals</v>
          </cell>
          <cell r="Q376" t="str">
            <v>Truck,Car</v>
          </cell>
          <cell r="R376" t="str">
            <v>08/05/2021, 18:47:42</v>
          </cell>
        </row>
        <row r="377">
          <cell r="A377" t="str">
            <v>Justin S.</v>
          </cell>
          <cell r="B377" t="str">
            <v>Port Melbourne VIC 3207, Australia</v>
          </cell>
          <cell r="C377" t="str">
            <v xml:space="preserve"> </v>
          </cell>
          <cell r="D377" t="str">
            <v>not electrician</v>
          </cell>
          <cell r="E377" t="str">
            <v>not electrician</v>
          </cell>
          <cell r="F377" t="str">
            <v>not electrician</v>
          </cell>
          <cell r="G377" t="str">
            <v>not electrician</v>
          </cell>
          <cell r="H377" t="str">
            <v>Have extensive experience in all Building, Maintenance and Landscaping work.
Competent in undertaking all general maintenance work and happy to provide advice.</v>
          </cell>
          <cell r="I377">
            <v>5</v>
          </cell>
          <cell r="J377">
            <v>3</v>
          </cell>
          <cell r="K377">
            <v>3</v>
          </cell>
          <cell r="L377" t="str">
            <v xml:space="preserve"> </v>
          </cell>
          <cell r="M377" t="str">
            <v xml:space="preserve"> </v>
          </cell>
          <cell r="N377" t="str">
            <v>Building, Maintenance and Landscaping</v>
          </cell>
          <cell r="O377" t="str">
            <v xml:space="preserve"> </v>
          </cell>
          <cell r="P377" t="str">
            <v>Building, Maintenance and Landscaping,Handyman</v>
          </cell>
          <cell r="Q377" t="str">
            <v>Truck</v>
          </cell>
          <cell r="R377" t="str">
            <v>08/05/2021, 18:47:50</v>
          </cell>
        </row>
        <row r="378">
          <cell r="A378" t="str">
            <v>Matt B.</v>
          </cell>
          <cell r="B378" t="str">
            <v>Pakenham VIC, Australia</v>
          </cell>
          <cell r="C378" t="str">
            <v xml:space="preserve"> </v>
          </cell>
          <cell r="D378" t="str">
            <v>not electrician</v>
          </cell>
          <cell r="E378" t="str">
            <v>not electrician</v>
          </cell>
          <cell r="F378" t="str">
            <v>not electrician</v>
          </cell>
          <cell r="G378" t="str">
            <v>not electrician</v>
          </cell>
          <cell r="H378" t="str">
            <v xml:space="preserve"> </v>
          </cell>
          <cell r="I378" t="str">
            <v xml:space="preserve"> </v>
          </cell>
          <cell r="J378" t="str">
            <v xml:space="preserve"> </v>
          </cell>
          <cell r="K378" t="str">
            <v xml:space="preserve"> </v>
          </cell>
          <cell r="L378" t="str">
            <v xml:space="preserve"> </v>
          </cell>
          <cell r="M378" t="str">
            <v xml:space="preserve"> </v>
          </cell>
          <cell r="N378" t="str">
            <v xml:space="preserve"> </v>
          </cell>
          <cell r="O378" t="str">
            <v xml:space="preserve"> </v>
          </cell>
          <cell r="P378" t="str">
            <v xml:space="preserve"> </v>
          </cell>
          <cell r="Q378" t="str">
            <v xml:space="preserve"> </v>
          </cell>
          <cell r="R378" t="str">
            <v>08/05/2021, 18:47:55</v>
          </cell>
        </row>
        <row r="379">
          <cell r="A379" t="str">
            <v>Phillip G.</v>
          </cell>
          <cell r="B379" t="str">
            <v>Werribee VIC, Australia</v>
          </cell>
          <cell r="C379" t="str">
            <v xml:space="preserve"> </v>
          </cell>
          <cell r="D379" t="str">
            <v>not electrician</v>
          </cell>
          <cell r="E379" t="str">
            <v>not electrician</v>
          </cell>
          <cell r="F379" t="str">
            <v>not electrician</v>
          </cell>
          <cell r="G379" t="str">
            <v>not electrician</v>
          </cell>
          <cell r="H379" t="str">
            <v>Handyman work from a front door repair to hanging a painting or shelf even wall mounting your TV what ever task you have I can assist, honest and reasonable priced ‚Äúno job to small‚Äù _x000D_
What ever you need I can help.</v>
          </cell>
          <cell r="I379">
            <v>5</v>
          </cell>
          <cell r="J379">
            <v>183</v>
          </cell>
          <cell r="K379">
            <v>192</v>
          </cell>
          <cell r="L379">
            <v>0.97</v>
          </cell>
          <cell r="M379" t="str">
            <v xml:space="preserve"> </v>
          </cell>
          <cell r="N379" t="str">
            <v xml:space="preserve"> </v>
          </cell>
          <cell r="O379" t="str">
            <v xml:space="preserve"> </v>
          </cell>
          <cell r="P379" t="str">
            <v>Home handyman</v>
          </cell>
          <cell r="Q379" t="str">
            <v>Car</v>
          </cell>
          <cell r="R379" t="str">
            <v>08/05/2021, 18:48:05</v>
          </cell>
        </row>
        <row r="380">
          <cell r="A380" t="str">
            <v>Pushpal S.</v>
          </cell>
          <cell r="B380" t="str">
            <v>Blackburn South VIC 3130, Australia</v>
          </cell>
          <cell r="C380" t="str">
            <v xml:space="preserve"> </v>
          </cell>
          <cell r="D380" t="str">
            <v>not electrician</v>
          </cell>
          <cell r="E380" t="str">
            <v>not electrician</v>
          </cell>
          <cell r="F380" t="str">
            <v>not electrician</v>
          </cell>
          <cell r="G380" t="str">
            <v>not electrician</v>
          </cell>
          <cell r="H380" t="str">
            <v>Registered Business with public liability insurance can provide tax invoice if required 
10 years experienced self employed furniture removalist _x000D_
_x000D_
Can move difficult furniture on stairs , can move heavy furniture, can assemble or dismantle furniture</v>
          </cell>
          <cell r="I380">
            <v>4.9000000000000004</v>
          </cell>
          <cell r="J380">
            <v>844</v>
          </cell>
          <cell r="K380">
            <v>973</v>
          </cell>
          <cell r="L380">
            <v>0.99</v>
          </cell>
          <cell r="M380" t="str">
            <v xml:space="preserve"> </v>
          </cell>
          <cell r="N380" t="str">
            <v>Move heavy furniture,More than 10 years experience,Can assemble furniture,Can dismantle furniture thanks,Two men and truck service,Man with van,Warehouse furniture deliveries,Second hand furniture deliveries,Coles Delivery</v>
          </cell>
          <cell r="O380" t="str">
            <v xml:space="preserve"> </v>
          </cell>
          <cell r="P380" t="str">
            <v xml:space="preserve"> </v>
          </cell>
          <cell r="Q380" t="str">
            <v>Online,Walk,Truck</v>
          </cell>
          <cell r="R380" t="str">
            <v>08/05/2021, 18:48:15</v>
          </cell>
        </row>
        <row r="381">
          <cell r="A381" t="str">
            <v>Alex A.</v>
          </cell>
          <cell r="B381" t="str">
            <v>Cranbourne VIC, Australia</v>
          </cell>
          <cell r="C381" t="str">
            <v xml:space="preserve"> </v>
          </cell>
          <cell r="D381" t="str">
            <v>not electrician</v>
          </cell>
          <cell r="E381" t="str">
            <v>not electrician</v>
          </cell>
          <cell r="F381" t="str">
            <v>not electrician</v>
          </cell>
          <cell r="G381" t="str">
            <v>not electrician</v>
          </cell>
          <cell r="H381" t="str">
            <v>Good hard working man</v>
          </cell>
          <cell r="I381">
            <v>4.8</v>
          </cell>
          <cell r="J381">
            <v>123</v>
          </cell>
          <cell r="K381">
            <v>153</v>
          </cell>
          <cell r="L381">
            <v>0.82</v>
          </cell>
          <cell r="M381" t="str">
            <v>Very smart</v>
          </cell>
          <cell r="N381" t="str">
            <v>All transportation movement</v>
          </cell>
          <cell r="O381" t="str">
            <v>English</v>
          </cell>
          <cell r="P381" t="str">
            <v>Operation superviser logistics</v>
          </cell>
          <cell r="Q381" t="str">
            <v>Truck</v>
          </cell>
          <cell r="R381" t="str">
            <v>08/05/2021, 18:48:19</v>
          </cell>
        </row>
        <row r="382">
          <cell r="A382" t="str">
            <v>james  c.</v>
          </cell>
          <cell r="B382" t="str">
            <v>Rowville VIC 3178, Australia</v>
          </cell>
          <cell r="C382" t="str">
            <v xml:space="preserve"> </v>
          </cell>
          <cell r="D382" t="str">
            <v>not electrician</v>
          </cell>
          <cell r="E382" t="str">
            <v>not electrician</v>
          </cell>
          <cell r="F382" t="str">
            <v>not electrician</v>
          </cell>
          <cell r="G382" t="str">
            <v>not electrician</v>
          </cell>
          <cell r="H382" t="str">
            <v xml:space="preserve"> </v>
          </cell>
          <cell r="I382">
            <v>5</v>
          </cell>
          <cell r="J382">
            <v>417</v>
          </cell>
          <cell r="K382">
            <v>471</v>
          </cell>
          <cell r="L382">
            <v>0.92</v>
          </cell>
          <cell r="M382" t="str">
            <v xml:space="preserve"> </v>
          </cell>
          <cell r="N382" t="str">
            <v xml:space="preserve"> </v>
          </cell>
          <cell r="O382" t="str">
            <v xml:space="preserve"> </v>
          </cell>
          <cell r="P382" t="str">
            <v xml:space="preserve"> </v>
          </cell>
          <cell r="Q382" t="str">
            <v xml:space="preserve"> </v>
          </cell>
          <cell r="R382" t="str">
            <v>08/05/2021, 18:48:26</v>
          </cell>
        </row>
        <row r="383">
          <cell r="A383" t="str">
            <v>Ajdin F.</v>
          </cell>
          <cell r="B383" t="str">
            <v>Port Melbourne VIC, Australia</v>
          </cell>
          <cell r="C383" t="str">
            <v xml:space="preserve"> </v>
          </cell>
          <cell r="D383" t="str">
            <v>not electrician</v>
          </cell>
          <cell r="E383" t="str">
            <v>not electrician</v>
          </cell>
          <cell r="F383" t="str">
            <v>not electrician</v>
          </cell>
          <cell r="G383" t="str">
            <v>not electrician</v>
          </cell>
          <cell r="H383" t="str">
            <v>Specialising in renovation &amp; property maintenance services; painting, plastering, bathroom renovations, caulking, grouting, demolition &amp; general handyman work.
Happy to discuss your future plans and projects and how I can help.
instagram: feta_renovation</v>
          </cell>
          <cell r="I383">
            <v>5</v>
          </cell>
          <cell r="J383">
            <v>86</v>
          </cell>
          <cell r="K383">
            <v>95</v>
          </cell>
          <cell r="L383">
            <v>0.97</v>
          </cell>
          <cell r="M383" t="str">
            <v>Bachelor of Business/ Economics Major,Certificate III in Fitness,Certificate II in Retail,Diploma of Building&amp; Construction</v>
          </cell>
          <cell r="N383" t="str">
            <v xml:space="preserve"> </v>
          </cell>
          <cell r="O383" t="str">
            <v>Bosnian,English</v>
          </cell>
          <cell r="P383" t="str">
            <v>Plastering,Painting,Handyman,Renovation</v>
          </cell>
          <cell r="Q383" t="str">
            <v>Car</v>
          </cell>
          <cell r="R383" t="str">
            <v>08/05/2021, 18:48:36</v>
          </cell>
        </row>
        <row r="384">
          <cell r="A384" t="str">
            <v>M.Ali Q.</v>
          </cell>
          <cell r="B384" t="str">
            <v>Cranbourne North VIC, Australia</v>
          </cell>
          <cell r="C384" t="str">
            <v xml:space="preserve"> </v>
          </cell>
          <cell r="D384" t="str">
            <v>not electrician</v>
          </cell>
          <cell r="E384" t="str">
            <v>not electrician</v>
          </cell>
          <cell r="F384" t="str">
            <v>not electrician</v>
          </cell>
          <cell r="G384" t="str">
            <v>not electrician</v>
          </cell>
          <cell r="H384" t="str">
            <v>Hello there 
My name is M.Ali I‚Äôm professional painter with many years of experience</v>
          </cell>
          <cell r="I384">
            <v>5</v>
          </cell>
          <cell r="J384">
            <v>11</v>
          </cell>
          <cell r="K384">
            <v>11</v>
          </cell>
          <cell r="L384">
            <v>0.64</v>
          </cell>
          <cell r="M384" t="str">
            <v>Years 10</v>
          </cell>
          <cell r="N384" t="str">
            <v>Painting</v>
          </cell>
          <cell r="O384" t="str">
            <v>English,Hazaragi Dari and Handi</v>
          </cell>
          <cell r="P384" t="str">
            <v>Painting</v>
          </cell>
          <cell r="Q384" t="str">
            <v>Car</v>
          </cell>
          <cell r="R384" t="str">
            <v>08/05/2021, 18:48:50</v>
          </cell>
        </row>
        <row r="385">
          <cell r="A385" t="str">
            <v>Brad  M.</v>
          </cell>
          <cell r="B385" t="str">
            <v>Viewbank VIC 3084, Australia</v>
          </cell>
          <cell r="C385" t="str">
            <v xml:space="preserve"> </v>
          </cell>
          <cell r="D385" t="str">
            <v>not electrician</v>
          </cell>
          <cell r="E385" t="str">
            <v>not electrician</v>
          </cell>
          <cell r="F385" t="str">
            <v>electrician</v>
          </cell>
          <cell r="G385" t="str">
            <v>electrician</v>
          </cell>
          <cell r="H385" t="str">
            <v>Kiwi lad repairing in Melbourne</v>
          </cell>
          <cell r="I385">
            <v>5</v>
          </cell>
          <cell r="J385">
            <v>5</v>
          </cell>
          <cell r="K385">
            <v>6</v>
          </cell>
          <cell r="L385">
            <v>0.46</v>
          </cell>
          <cell r="M385" t="str">
            <v>Mit  Nz</v>
          </cell>
          <cell r="N385" t="str">
            <v>Automotive,Electronic repairs,Engineering</v>
          </cell>
          <cell r="O385" t="str">
            <v>English</v>
          </cell>
          <cell r="P385" t="str">
            <v>Mobile mechanic,Electronic repairs,Workshops</v>
          </cell>
          <cell r="Q385" t="str">
            <v>Walk,Vehicle</v>
          </cell>
          <cell r="R385" t="str">
            <v>08/05/2021, 18:49:02</v>
          </cell>
        </row>
        <row r="386">
          <cell r="A386" t="str">
            <v>Jack F.</v>
          </cell>
          <cell r="B386" t="str">
            <v>Rosanna VIC, Australia</v>
          </cell>
          <cell r="C386" t="str">
            <v xml:space="preserve"> </v>
          </cell>
          <cell r="D386" t="str">
            <v>not electrician</v>
          </cell>
          <cell r="E386" t="str">
            <v>not electrician</v>
          </cell>
          <cell r="F386" t="str">
            <v>not electrician</v>
          </cell>
          <cell r="G386" t="str">
            <v>not electrician</v>
          </cell>
          <cell r="H386" t="str">
            <v xml:space="preserve"> </v>
          </cell>
          <cell r="I386">
            <v>5</v>
          </cell>
          <cell r="J386">
            <v>7</v>
          </cell>
          <cell r="K386">
            <v>9</v>
          </cell>
          <cell r="L386">
            <v>0.64</v>
          </cell>
          <cell r="M386" t="str">
            <v xml:space="preserve"> </v>
          </cell>
          <cell r="N386" t="str">
            <v xml:space="preserve"> </v>
          </cell>
          <cell r="O386" t="str">
            <v xml:space="preserve"> </v>
          </cell>
          <cell r="P386" t="str">
            <v xml:space="preserve"> </v>
          </cell>
          <cell r="Q386" t="str">
            <v xml:space="preserve"> </v>
          </cell>
          <cell r="R386" t="str">
            <v>08/05/2021, 18:49:03</v>
          </cell>
        </row>
        <row r="387">
          <cell r="A387" t="str">
            <v>Shamal J.</v>
          </cell>
          <cell r="B387" t="str">
            <v>Burwood East VIC 3151, Australia</v>
          </cell>
          <cell r="C387" t="str">
            <v xml:space="preserve"> </v>
          </cell>
          <cell r="D387" t="str">
            <v>not electrician</v>
          </cell>
          <cell r="E387" t="str">
            <v>not electrician</v>
          </cell>
          <cell r="F387" t="str">
            <v>not electrician</v>
          </cell>
          <cell r="G387" t="str">
            <v>not electrician</v>
          </cell>
          <cell r="H387" t="str">
            <v xml:space="preserve"> </v>
          </cell>
          <cell r="I387">
            <v>5</v>
          </cell>
          <cell r="J387">
            <v>968</v>
          </cell>
          <cell r="K387">
            <v>1108</v>
          </cell>
          <cell r="L387">
            <v>0.98</v>
          </cell>
          <cell r="M387" t="str">
            <v xml:space="preserve"> </v>
          </cell>
          <cell r="N387" t="str">
            <v xml:space="preserve"> </v>
          </cell>
          <cell r="O387" t="str">
            <v xml:space="preserve"> </v>
          </cell>
          <cell r="P387" t="str">
            <v xml:space="preserve"> </v>
          </cell>
          <cell r="Q387" t="str">
            <v xml:space="preserve"> </v>
          </cell>
          <cell r="R387" t="str">
            <v>08/05/2021, 18:49:08</v>
          </cell>
        </row>
        <row r="388">
          <cell r="A388" t="str">
            <v>Brad A.</v>
          </cell>
          <cell r="B388" t="str">
            <v>Frankston North, Victoria, Australia</v>
          </cell>
          <cell r="C388" t="str">
            <v xml:space="preserve"> </v>
          </cell>
          <cell r="D388" t="str">
            <v>electrician</v>
          </cell>
          <cell r="E388" t="str">
            <v>not electrician</v>
          </cell>
          <cell r="F388" t="str">
            <v>electrician</v>
          </cell>
          <cell r="G388" t="str">
            <v>not electrician</v>
          </cell>
          <cell r="H388" t="str">
            <v>I'm a hard worker with excellent attention to detail. All my work is done professionally and with pride. I specialise in electronics, IT, labouring, container unloading, driving, basic handyman tasks, warehouse work, and anything else that comes my way as demonstrated in my reviews.</v>
          </cell>
          <cell r="I388">
            <v>4.9000000000000004</v>
          </cell>
          <cell r="J388">
            <v>183</v>
          </cell>
          <cell r="K388">
            <v>192</v>
          </cell>
          <cell r="L388">
            <v>0.86</v>
          </cell>
          <cell r="M388" t="str">
            <v>VCE,Certificate III in Transport and Logistics</v>
          </cell>
          <cell r="N388" t="str">
            <v>Driving,Manual Labour,Computers,Electronics,Gardening,Handyman,Coles Delivery</v>
          </cell>
          <cell r="O388" t="str">
            <v>English</v>
          </cell>
          <cell r="P388" t="str">
            <v>Warehousing and Logistics,Transport,Labouring,Warehouse Manager,Operations Manager</v>
          </cell>
          <cell r="Q388" t="str">
            <v>Online,Walk,Car</v>
          </cell>
          <cell r="R388" t="str">
            <v>08/05/2021, 18:47:25</v>
          </cell>
        </row>
        <row r="389">
          <cell r="A389" t="str">
            <v>Vimbai H.</v>
          </cell>
          <cell r="B389" t="str">
            <v>Melton VIC, Australia</v>
          </cell>
          <cell r="C389" t="str">
            <v xml:space="preserve"> </v>
          </cell>
          <cell r="D389" t="str">
            <v>not electrician</v>
          </cell>
          <cell r="E389" t="str">
            <v>not electrician</v>
          </cell>
          <cell r="F389" t="str">
            <v>not electrician</v>
          </cell>
          <cell r="G389" t="str">
            <v>not electrician</v>
          </cell>
          <cell r="H389" t="str">
            <v>Hiüå∏we are a team of two and we are happy to clean for you.We have vast experience cleaning residential,builders cleans and offices.Customer satisfaction is our main priorityüå∏</v>
          </cell>
          <cell r="I389">
            <v>4.9000000000000004</v>
          </cell>
          <cell r="J389">
            <v>68</v>
          </cell>
          <cell r="K389">
            <v>85</v>
          </cell>
          <cell r="L389">
            <v>0.98</v>
          </cell>
          <cell r="M389" t="str">
            <v xml:space="preserve"> </v>
          </cell>
          <cell r="N389" t="str">
            <v xml:space="preserve"> </v>
          </cell>
          <cell r="O389" t="str">
            <v xml:space="preserve"> </v>
          </cell>
          <cell r="P389" t="str">
            <v xml:space="preserve"> </v>
          </cell>
          <cell r="Q389" t="str">
            <v xml:space="preserve"> </v>
          </cell>
          <cell r="R389" t="str">
            <v>08/05/2021, 18:49:19</v>
          </cell>
        </row>
        <row r="390">
          <cell r="A390" t="str">
            <v>Youbert E.</v>
          </cell>
          <cell r="B390" t="str">
            <v>Melbourne, VIC</v>
          </cell>
          <cell r="C390" t="str">
            <v xml:space="preserve"> </v>
          </cell>
          <cell r="D390" t="str">
            <v>electrician</v>
          </cell>
          <cell r="E390" t="str">
            <v>not electrician</v>
          </cell>
          <cell r="F390" t="str">
            <v>not electrician</v>
          </cell>
          <cell r="G390" t="str">
            <v>not electrician</v>
          </cell>
          <cell r="H390" t="str">
            <v>Hi, I have my own roller shutter business. I have been in the industry for over 10 years and provide the following services:
* measure, quote and install electric or manual roller shutters 
* repair existing roller shutters 
* convert manual to electric 
* security doors and grilles 
* garage roller door installation and repairs 
* installation of roller blinds
* installation of security doors
Contact me for all your roller shutter needs</v>
          </cell>
          <cell r="I390">
            <v>4.9000000000000004</v>
          </cell>
          <cell r="J390">
            <v>19</v>
          </cell>
          <cell r="K390">
            <v>21</v>
          </cell>
          <cell r="L390">
            <v>1</v>
          </cell>
          <cell r="M390" t="str">
            <v>Roller shutter business</v>
          </cell>
          <cell r="N390" t="str">
            <v>Roller shutters,Garage doors,Security doors</v>
          </cell>
          <cell r="O390" t="str">
            <v>English, Arabic and Assyrian</v>
          </cell>
          <cell r="P390" t="str">
            <v>Roller shutter,Security doors,Grilles</v>
          </cell>
          <cell r="Q390" t="str">
            <v>Online,Walk</v>
          </cell>
          <cell r="R390" t="str">
            <v>08/05/2021, 18:49:10</v>
          </cell>
        </row>
        <row r="391">
          <cell r="A391" t="str">
            <v>Michael  S.</v>
          </cell>
          <cell r="B391" t="str">
            <v>Werribee VIC, Australia</v>
          </cell>
          <cell r="C391" t="str">
            <v xml:space="preserve"> </v>
          </cell>
          <cell r="D391" t="str">
            <v>not electrician</v>
          </cell>
          <cell r="E391" t="str">
            <v>not electrician</v>
          </cell>
          <cell r="F391" t="str">
            <v>not electrician</v>
          </cell>
          <cell r="G391" t="str">
            <v>not electrician</v>
          </cell>
          <cell r="H391" t="str">
            <v>Handyman / flatpack assembly/ safe installer also have a flat tray Ute for delivery of goods</v>
          </cell>
          <cell r="I391">
            <v>4.9000000000000004</v>
          </cell>
          <cell r="J391">
            <v>120</v>
          </cell>
          <cell r="K391">
            <v>137</v>
          </cell>
          <cell r="L391">
            <v>0.93</v>
          </cell>
          <cell r="M391" t="str">
            <v>Hsc</v>
          </cell>
          <cell r="N391" t="str">
            <v>Flatpack assembly,,Plasterwork and repair.,Blinds awnings screen door installation and repairs,Gutter and bin cleaning</v>
          </cell>
          <cell r="O391" t="str">
            <v>English</v>
          </cell>
          <cell r="P391" t="str">
            <v xml:space="preserve"> </v>
          </cell>
          <cell r="Q391" t="str">
            <v>Car</v>
          </cell>
          <cell r="R391" t="str">
            <v>08/05/2021, 18:50:15</v>
          </cell>
        </row>
        <row r="392">
          <cell r="A392" t="str">
            <v>Matt A.</v>
          </cell>
          <cell r="B392" t="str">
            <v>Mordialloc VIC, Australia</v>
          </cell>
          <cell r="D392" t="str">
            <v>electrician</v>
          </cell>
          <cell r="E392" t="str">
            <v>electrician</v>
          </cell>
          <cell r="F392" t="str">
            <v>not electrician</v>
          </cell>
          <cell r="G392" t="str">
            <v>electrician</v>
          </cell>
          <cell r="H392" t="str">
            <v>[Content Moderated] is a registered electrical contractor that operates in and around the melbourne/bayside area.
With many years experience in domestic and commercial we pride ourselfes on delivering the best service and customer surpport.
We are reliable and very professional electricians that produce excellent work
Instagram: [Content Moderated]</v>
          </cell>
          <cell r="I392">
            <v>4.9000000000000004</v>
          </cell>
          <cell r="J392">
            <v>18</v>
          </cell>
          <cell r="K392">
            <v>20</v>
          </cell>
          <cell r="L392">
            <v>1</v>
          </cell>
          <cell r="M392" t="str">
            <v>A- grade electrical license,Registered electrical contractor</v>
          </cell>
          <cell r="N392" t="str">
            <v>New home wiring,Light and power,LED lighting upgrades,Data/ phones / TV,Switchboards new or upgrades,Extensions,Fault finding,TV wall mounting</v>
          </cell>
          <cell r="O392" t="str">
            <v>English</v>
          </cell>
          <cell r="P392" t="str">
            <v>Over 10 years in the electrical trade</v>
          </cell>
          <cell r="Q392" t="str">
            <v>Car</v>
          </cell>
          <cell r="R392" t="str">
            <v>08/05/2021, 18:46:37</v>
          </cell>
        </row>
      </sheetData>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2CAC-97B8-4396-9A1F-5DBD2BAB607A}">
  <dimension ref="A1:T413"/>
  <sheetViews>
    <sheetView tabSelected="1" topLeftCell="J1" workbookViewId="0">
      <selection activeCell="L1" sqref="L1"/>
    </sheetView>
  </sheetViews>
  <sheetFormatPr defaultColWidth="10.6640625" defaultRowHeight="16" customHeight="1" x14ac:dyDescent="0.35"/>
  <cols>
    <col min="2" max="2" width="28.5" customWidth="1"/>
    <col min="3" max="3" width="21" bestFit="1" customWidth="1"/>
    <col min="4" max="4" width="29.83203125" style="19" hidden="1" customWidth="1"/>
    <col min="5" max="5" width="29.83203125" style="20" customWidth="1"/>
    <col min="6" max="9" width="29.83203125" hidden="1" customWidth="1"/>
    <col min="10" max="10" width="32.83203125" customWidth="1"/>
    <col min="14" max="14" width="15.83203125" customWidth="1"/>
    <col min="15" max="15" width="22.5" customWidth="1"/>
    <col min="16" max="16" width="26.33203125" customWidth="1"/>
    <col min="18" max="18" width="16.5" customWidth="1"/>
    <col min="19" max="19" width="13.83203125" customWidth="1"/>
    <col min="20" max="20" width="19.1640625" customWidth="1"/>
  </cols>
  <sheetData>
    <row r="1" spans="1:20" s="8" customFormat="1" ht="16" customHeight="1" x14ac:dyDescent="0.35">
      <c r="A1" s="1" t="s">
        <v>0</v>
      </c>
      <c r="B1" s="1" t="s">
        <v>1</v>
      </c>
      <c r="C1" s="2" t="s">
        <v>2</v>
      </c>
      <c r="D1" s="3" t="s">
        <v>3</v>
      </c>
      <c r="E1" s="4" t="s">
        <v>4</v>
      </c>
      <c r="F1" s="5" t="s">
        <v>5</v>
      </c>
      <c r="G1" s="5" t="s">
        <v>6</v>
      </c>
      <c r="H1" s="5" t="s">
        <v>7</v>
      </c>
      <c r="I1" s="5" t="s">
        <v>8</v>
      </c>
      <c r="J1" s="5" t="s">
        <v>9</v>
      </c>
      <c r="K1" s="6" t="s">
        <v>10</v>
      </c>
      <c r="L1" s="1" t="s">
        <v>11</v>
      </c>
      <c r="M1" s="1" t="s">
        <v>12</v>
      </c>
      <c r="N1" s="7" t="s">
        <v>13</v>
      </c>
      <c r="O1" s="1" t="s">
        <v>14</v>
      </c>
      <c r="P1" s="1" t="s">
        <v>15</v>
      </c>
      <c r="Q1" s="1" t="s">
        <v>16</v>
      </c>
      <c r="R1" s="1" t="s">
        <v>17</v>
      </c>
      <c r="S1" s="1" t="s">
        <v>18</v>
      </c>
      <c r="T1" s="1" t="s">
        <v>19</v>
      </c>
    </row>
    <row r="2" spans="1:20" ht="16" customHeight="1" x14ac:dyDescent="0.35">
      <c r="A2" s="9" t="s">
        <v>20</v>
      </c>
      <c r="B2" s="9" t="s">
        <v>21</v>
      </c>
      <c r="C2" s="10" t="s">
        <v>22</v>
      </c>
      <c r="D2" s="11">
        <f>MIN(FIND({0,1,2,3,4,5,6,7,8,9},C2&amp;"0123456789"))</f>
        <v>13</v>
      </c>
      <c r="E2" s="12" t="str">
        <f>RIGHT(C2,LEN(C2)-D2+1)</f>
        <v>47917</v>
      </c>
      <c r="F2" s="9" t="str">
        <f t="shared" ref="F2:F25" si="0">IF(ISNUMBER(SEARCH("elec",J2)),"electrician","not electrician")</f>
        <v>electrician</v>
      </c>
      <c r="G2" s="9" t="str">
        <f t="shared" ref="G2:H25" si="1">IF(ISNUMBER(SEARCH("elec",O2)),"electrician","not electrician")</f>
        <v>electrician</v>
      </c>
      <c r="H2" s="9" t="str">
        <f t="shared" si="1"/>
        <v>not electrician</v>
      </c>
      <c r="I2" s="9" t="str">
        <f t="shared" ref="I2:I25" si="2">IF(ISNUMBER(SEARCH("elec",R2)),"electrician","not electrician")</f>
        <v>electrician</v>
      </c>
      <c r="J2" s="13" t="s">
        <v>23</v>
      </c>
      <c r="K2" s="14">
        <v>5</v>
      </c>
      <c r="L2" s="9">
        <v>83</v>
      </c>
      <c r="M2" s="9">
        <v>78</v>
      </c>
      <c r="N2" s="15">
        <v>0.97</v>
      </c>
      <c r="O2" s="9" t="s">
        <v>24</v>
      </c>
      <c r="P2" s="9" t="s">
        <v>25</v>
      </c>
      <c r="Q2" s="9" t="s">
        <v>26</v>
      </c>
      <c r="R2" s="9" t="s">
        <v>27</v>
      </c>
      <c r="S2" s="9" t="s">
        <v>28</v>
      </c>
      <c r="T2" s="9" t="e">
        <f>VLOOKUP(A2,[1]worker_allprofiles_0804!$A$2:$R$392,18,FALSE)</f>
        <v>#N/A</v>
      </c>
    </row>
    <row r="3" spans="1:20" ht="16" customHeight="1" x14ac:dyDescent="0.35">
      <c r="A3" s="9" t="s">
        <v>29</v>
      </c>
      <c r="B3" s="9" t="s">
        <v>30</v>
      </c>
      <c r="C3" s="9" t="s">
        <v>31</v>
      </c>
      <c r="D3" s="11">
        <f>MIN(FIND({0,1,2,3,4,5,6,7,8,9},C3&amp;"0123456789"))</f>
        <v>18</v>
      </c>
      <c r="E3" s="12" t="str">
        <f t="shared" ref="E3:E66" si="3">RIGHT(C3,LEN(C3)-D3+1)</f>
        <v>32441</v>
      </c>
      <c r="F3" s="9" t="str">
        <f t="shared" si="0"/>
        <v>electrician</v>
      </c>
      <c r="G3" s="9" t="str">
        <f t="shared" si="1"/>
        <v>electrician</v>
      </c>
      <c r="H3" s="9" t="str">
        <f t="shared" si="1"/>
        <v>not electrician</v>
      </c>
      <c r="I3" s="9" t="str">
        <f t="shared" si="2"/>
        <v>not electrician</v>
      </c>
      <c r="J3" s="16" t="s">
        <v>32</v>
      </c>
      <c r="K3" s="9" t="s">
        <v>33</v>
      </c>
      <c r="L3" s="9" t="s">
        <v>33</v>
      </c>
      <c r="M3" s="9" t="s">
        <v>33</v>
      </c>
      <c r="N3" s="9" t="s">
        <v>33</v>
      </c>
      <c r="O3" s="9" t="s">
        <v>34</v>
      </c>
      <c r="P3" s="9" t="s">
        <v>35</v>
      </c>
      <c r="Q3" s="9" t="s">
        <v>36</v>
      </c>
      <c r="R3" s="9" t="s">
        <v>33</v>
      </c>
      <c r="S3" s="9" t="s">
        <v>33</v>
      </c>
      <c r="T3" s="9" t="str">
        <f>VLOOKUP(A3,[1]worker_allprofiles_0804!$A$2:$R$392,18,FALSE)</f>
        <v>08/05/2021, 18:50:07</v>
      </c>
    </row>
    <row r="4" spans="1:20" ht="16" customHeight="1" x14ac:dyDescent="0.35">
      <c r="A4" s="9" t="s">
        <v>37</v>
      </c>
      <c r="B4" s="9" t="s">
        <v>38</v>
      </c>
      <c r="C4" s="10" t="s">
        <v>39</v>
      </c>
      <c r="D4" s="11">
        <f>MIN(FIND({0,1,2,3,4,5,6,7,8,9},C4&amp;"0123456789"))</f>
        <v>17</v>
      </c>
      <c r="E4" s="12" t="str">
        <f t="shared" si="3"/>
        <v xml:space="preserve">31648	</v>
      </c>
      <c r="F4" s="9" t="str">
        <f t="shared" si="0"/>
        <v>electrician</v>
      </c>
      <c r="G4" s="9" t="str">
        <f t="shared" si="1"/>
        <v>not electrician</v>
      </c>
      <c r="H4" s="9" t="str">
        <f t="shared" si="1"/>
        <v>electrician</v>
      </c>
      <c r="I4" s="9" t="str">
        <f t="shared" si="2"/>
        <v>electrician</v>
      </c>
      <c r="J4" s="13" t="s">
        <v>40</v>
      </c>
      <c r="K4" s="14">
        <v>5</v>
      </c>
      <c r="L4" s="9">
        <v>93</v>
      </c>
      <c r="M4" s="9">
        <v>83</v>
      </c>
      <c r="N4" s="15">
        <v>0.96</v>
      </c>
      <c r="O4" s="9" t="s">
        <v>41</v>
      </c>
      <c r="P4" s="9" t="s">
        <v>34</v>
      </c>
      <c r="Q4" s="9" t="s">
        <v>42</v>
      </c>
      <c r="R4" s="9" t="s">
        <v>34</v>
      </c>
      <c r="S4" s="9" t="s">
        <v>43</v>
      </c>
      <c r="T4" s="9" t="str">
        <f>VLOOKUP(A4,[1]worker_allprofiles_0804!$A$2:$R$392,18,FALSE)</f>
        <v>08/05/2021, 18:18:43</v>
      </c>
    </row>
    <row r="5" spans="1:20" ht="16" customHeight="1" x14ac:dyDescent="0.35">
      <c r="A5" s="9" t="s">
        <v>44</v>
      </c>
      <c r="B5" s="9" t="s">
        <v>45</v>
      </c>
      <c r="C5" s="10" t="s">
        <v>46</v>
      </c>
      <c r="D5" s="11">
        <f>MIN(FIND({0,1,2,3,4,5,6,7,8,9},C5&amp;"0123456789"))</f>
        <v>17</v>
      </c>
      <c r="E5" s="12" t="str">
        <f t="shared" si="3"/>
        <v>31209</v>
      </c>
      <c r="F5" s="9" t="str">
        <f t="shared" si="0"/>
        <v>electrician</v>
      </c>
      <c r="G5" s="9" t="str">
        <f t="shared" si="1"/>
        <v>electrician</v>
      </c>
      <c r="H5" s="9" t="str">
        <f t="shared" si="1"/>
        <v>electrician</v>
      </c>
      <c r="I5" s="9" t="str">
        <f t="shared" si="2"/>
        <v>electrician</v>
      </c>
      <c r="J5" s="13" t="s">
        <v>47</v>
      </c>
      <c r="K5" s="14">
        <v>5</v>
      </c>
      <c r="L5" s="9">
        <v>16</v>
      </c>
      <c r="M5" s="9">
        <v>15</v>
      </c>
      <c r="N5" s="15">
        <v>1</v>
      </c>
      <c r="O5" s="9" t="s">
        <v>48</v>
      </c>
      <c r="P5" s="9" t="s">
        <v>49</v>
      </c>
      <c r="Q5" s="9" t="s">
        <v>33</v>
      </c>
      <c r="R5" s="9" t="s">
        <v>50</v>
      </c>
      <c r="S5" s="9" t="s">
        <v>51</v>
      </c>
      <c r="T5" s="9" t="e">
        <f>VLOOKUP(A5,[1]worker_allprofiles_0804!$A$2:$R$392,18,FALSE)</f>
        <v>#N/A</v>
      </c>
    </row>
    <row r="6" spans="1:20" ht="16" customHeight="1" x14ac:dyDescent="0.35">
      <c r="A6" s="9" t="s">
        <v>52</v>
      </c>
      <c r="B6" s="9" t="s">
        <v>53</v>
      </c>
      <c r="C6" s="10" t="s">
        <v>54</v>
      </c>
      <c r="D6" s="11">
        <f>MIN(FIND({0,1,2,3,4,5,6,7,8,9},C6&amp;"0123456789"))</f>
        <v>17</v>
      </c>
      <c r="E6" s="12" t="str">
        <f t="shared" si="3"/>
        <v>31184</v>
      </c>
      <c r="F6" s="9" t="str">
        <f t="shared" si="0"/>
        <v>not electrician</v>
      </c>
      <c r="G6" s="9" t="str">
        <f t="shared" si="1"/>
        <v>electrician</v>
      </c>
      <c r="H6" s="9" t="str">
        <f t="shared" si="1"/>
        <v>not electrician</v>
      </c>
      <c r="I6" s="9" t="str">
        <f t="shared" si="2"/>
        <v>electrician</v>
      </c>
      <c r="J6" s="10" t="s">
        <v>55</v>
      </c>
      <c r="K6" s="14" t="s">
        <v>33</v>
      </c>
      <c r="L6" s="9">
        <v>2</v>
      </c>
      <c r="M6" s="9">
        <v>2</v>
      </c>
      <c r="N6" s="15" t="s">
        <v>33</v>
      </c>
      <c r="O6" s="9" t="s">
        <v>56</v>
      </c>
      <c r="P6" s="9" t="s">
        <v>33</v>
      </c>
      <c r="Q6" s="9" t="s">
        <v>33</v>
      </c>
      <c r="R6" s="9" t="s">
        <v>57</v>
      </c>
      <c r="S6" s="9" t="s">
        <v>43</v>
      </c>
      <c r="T6" s="9" t="str">
        <f>VLOOKUP(A6,[1]worker_allprofiles_0804!$A$2:$R$392,18,FALSE)</f>
        <v>08/05/2021, 18:20:38</v>
      </c>
    </row>
    <row r="7" spans="1:20" ht="16" customHeight="1" x14ac:dyDescent="0.35">
      <c r="A7" s="9" t="s">
        <v>58</v>
      </c>
      <c r="B7" s="9" t="s">
        <v>59</v>
      </c>
      <c r="C7" s="9" t="s">
        <v>60</v>
      </c>
      <c r="D7" s="11">
        <f>MIN(FIND({0,1,2,3,4,5,6,7,8,9},C7&amp;"0123456789"))</f>
        <v>17</v>
      </c>
      <c r="E7" s="12" t="str">
        <f t="shared" si="3"/>
        <v xml:space="preserve">31159 </v>
      </c>
      <c r="F7" s="9" t="str">
        <f t="shared" si="0"/>
        <v>electrician</v>
      </c>
      <c r="G7" s="9" t="str">
        <f t="shared" si="1"/>
        <v>electrician</v>
      </c>
      <c r="H7" s="9" t="str">
        <f t="shared" si="1"/>
        <v>electrician</v>
      </c>
      <c r="I7" s="9" t="str">
        <f t="shared" si="2"/>
        <v>not electrician</v>
      </c>
      <c r="J7" s="9" t="s">
        <v>61</v>
      </c>
      <c r="K7" s="9">
        <v>5</v>
      </c>
      <c r="L7" s="9">
        <v>102</v>
      </c>
      <c r="M7" s="9">
        <v>88</v>
      </c>
      <c r="N7" s="9">
        <v>0.98</v>
      </c>
      <c r="O7" s="9" t="s">
        <v>62</v>
      </c>
      <c r="P7" s="9" t="s">
        <v>63</v>
      </c>
      <c r="Q7" s="9" t="s">
        <v>64</v>
      </c>
      <c r="R7" s="9" t="s">
        <v>65</v>
      </c>
      <c r="S7" s="9" t="s">
        <v>66</v>
      </c>
      <c r="T7" s="9" t="str">
        <f>VLOOKUP(A7,[1]worker_allprofiles_0804!$A$2:$R$392,18,FALSE)</f>
        <v>08/05/2021, 18:18:36</v>
      </c>
    </row>
    <row r="8" spans="1:20" ht="16" customHeight="1" x14ac:dyDescent="0.35">
      <c r="A8" s="9" t="s">
        <v>67</v>
      </c>
      <c r="B8" s="9" t="s">
        <v>68</v>
      </c>
      <c r="C8" s="9" t="s">
        <v>69</v>
      </c>
      <c r="D8" s="11">
        <f>MIN(FIND({0,1,2,3,4,5,6,7,8,9},C8&amp;"0123456789"))</f>
        <v>17</v>
      </c>
      <c r="E8" s="12" t="str">
        <f t="shared" si="3"/>
        <v>30344</v>
      </c>
      <c r="F8" s="9" t="str">
        <f t="shared" si="0"/>
        <v>electrician</v>
      </c>
      <c r="G8" s="9" t="str">
        <f t="shared" si="1"/>
        <v>not electrician</v>
      </c>
      <c r="H8" s="9" t="str">
        <f t="shared" si="1"/>
        <v>not electrician</v>
      </c>
      <c r="I8" s="9" t="str">
        <f t="shared" si="2"/>
        <v>not electrician</v>
      </c>
      <c r="J8" s="16" t="s">
        <v>70</v>
      </c>
      <c r="K8" s="9">
        <v>5</v>
      </c>
      <c r="L8" s="9">
        <v>8</v>
      </c>
      <c r="M8" s="9">
        <v>11</v>
      </c>
      <c r="N8" s="9" t="s">
        <v>33</v>
      </c>
      <c r="O8" s="9" t="s">
        <v>33</v>
      </c>
      <c r="P8" s="9" t="s">
        <v>33</v>
      </c>
      <c r="Q8" s="9" t="s">
        <v>33</v>
      </c>
      <c r="R8" s="9" t="s">
        <v>33</v>
      </c>
      <c r="S8" s="9" t="s">
        <v>33</v>
      </c>
      <c r="T8" s="9" t="str">
        <f>VLOOKUP(A8,[1]worker_allprofiles_0804!$A$2:$R$392,18,FALSE)</f>
        <v>08/05/2021, 18:39:30</v>
      </c>
    </row>
    <row r="9" spans="1:20" ht="16" customHeight="1" x14ac:dyDescent="0.35">
      <c r="A9" s="9" t="s">
        <v>71</v>
      </c>
      <c r="B9" s="9" t="s">
        <v>72</v>
      </c>
      <c r="C9" s="9" t="s">
        <v>73</v>
      </c>
      <c r="D9" s="11">
        <f>MIN(FIND({0,1,2,3,4,5,6,7,8,9},C9&amp;"0123456789"))</f>
        <v>18</v>
      </c>
      <c r="E9" s="12" t="str">
        <f t="shared" si="3"/>
        <v>30745</v>
      </c>
      <c r="F9" s="9" t="str">
        <f t="shared" si="0"/>
        <v>electrician</v>
      </c>
      <c r="G9" s="9" t="str">
        <f t="shared" si="1"/>
        <v>not electrician</v>
      </c>
      <c r="H9" s="9" t="str">
        <f t="shared" si="1"/>
        <v>not electrician</v>
      </c>
      <c r="I9" s="9" t="str">
        <f t="shared" si="2"/>
        <v>not electrician</v>
      </c>
      <c r="J9" s="9" t="s">
        <v>74</v>
      </c>
      <c r="K9" s="9">
        <v>5</v>
      </c>
      <c r="L9" s="9">
        <v>510</v>
      </c>
      <c r="M9" s="9">
        <v>453</v>
      </c>
      <c r="N9" s="9">
        <v>1</v>
      </c>
      <c r="O9" s="9" t="s">
        <v>33</v>
      </c>
      <c r="P9" s="9" t="s">
        <v>33</v>
      </c>
      <c r="Q9" s="9" t="s">
        <v>33</v>
      </c>
      <c r="R9" s="9" t="s">
        <v>33</v>
      </c>
      <c r="S9" s="9" t="s">
        <v>33</v>
      </c>
      <c r="T9" s="9" t="str">
        <f>VLOOKUP(A9,[1]worker_allprofiles_0804!$A$2:$R$392,18,FALSE)</f>
        <v>08/05/2021, 18:20:18</v>
      </c>
    </row>
    <row r="10" spans="1:20" ht="16" customHeight="1" x14ac:dyDescent="0.35">
      <c r="A10" s="9" t="s">
        <v>75</v>
      </c>
      <c r="B10" s="9" t="s">
        <v>76</v>
      </c>
      <c r="C10" s="9" t="s">
        <v>77</v>
      </c>
      <c r="D10" s="11">
        <f>MIN(FIND({0,1,2,3,4,5,6,7,8,9},C10&amp;"0123456789"))</f>
        <v>17</v>
      </c>
      <c r="E10" s="12" t="str">
        <f t="shared" si="3"/>
        <v xml:space="preserve">6271 </v>
      </c>
      <c r="F10" s="9" t="str">
        <f t="shared" si="0"/>
        <v>electrician</v>
      </c>
      <c r="G10" s="9" t="str">
        <f t="shared" si="1"/>
        <v>not electrician</v>
      </c>
      <c r="H10" s="9" t="str">
        <f t="shared" si="1"/>
        <v>not electrician</v>
      </c>
      <c r="I10" s="9" t="str">
        <f t="shared" si="2"/>
        <v>not electrician</v>
      </c>
      <c r="J10" s="9" t="s">
        <v>78</v>
      </c>
      <c r="K10" s="9">
        <v>5</v>
      </c>
      <c r="L10" s="9">
        <v>97</v>
      </c>
      <c r="M10" s="9">
        <v>91</v>
      </c>
      <c r="N10" s="9">
        <v>0.89</v>
      </c>
      <c r="O10" s="9" t="s">
        <v>33</v>
      </c>
      <c r="P10" s="9" t="s">
        <v>33</v>
      </c>
      <c r="Q10" s="9" t="s">
        <v>33</v>
      </c>
      <c r="R10" s="9" t="s">
        <v>33</v>
      </c>
      <c r="S10" s="9" t="s">
        <v>79</v>
      </c>
      <c r="T10" s="9" t="str">
        <f>VLOOKUP(A10,[1]worker_allprofiles_0804!$A$2:$R$392,18,FALSE)</f>
        <v>08/05/2021, 18:21:38</v>
      </c>
    </row>
    <row r="11" spans="1:20" ht="16" customHeight="1" x14ac:dyDescent="0.35">
      <c r="A11" s="9" t="s">
        <v>80</v>
      </c>
      <c r="B11" s="9" t="s">
        <v>81</v>
      </c>
      <c r="C11" s="9" t="s">
        <v>82</v>
      </c>
      <c r="D11" s="11">
        <f>MIN(FIND({0,1,2,3,4,5,6,7,8,9},C11&amp;"0123456789"))</f>
        <v>17</v>
      </c>
      <c r="E11" s="12" t="str">
        <f t="shared" si="3"/>
        <v>31916</v>
      </c>
      <c r="F11" s="9" t="str">
        <f t="shared" ca="1" si="0"/>
        <v>not electrician</v>
      </c>
      <c r="G11" s="9" t="str">
        <f t="shared" si="1"/>
        <v>electrician</v>
      </c>
      <c r="H11" s="9" t="str">
        <f t="shared" si="1"/>
        <v>not electrician</v>
      </c>
      <c r="I11" s="9" t="str">
        <f t="shared" si="2"/>
        <v>electrician</v>
      </c>
      <c r="J11" s="16" t="e">
        <f ca="1">_xlfn.CONCAT(O11," ",P11," ",R11)</f>
        <v>#NAME?</v>
      </c>
      <c r="K11" s="9">
        <v>5</v>
      </c>
      <c r="L11" s="9">
        <v>22</v>
      </c>
      <c r="M11" s="9">
        <v>20</v>
      </c>
      <c r="N11" s="9">
        <v>0.91</v>
      </c>
      <c r="O11" s="9" t="s">
        <v>83</v>
      </c>
      <c r="P11" s="9" t="s">
        <v>33</v>
      </c>
      <c r="Q11" s="9" t="s">
        <v>33</v>
      </c>
      <c r="R11" s="9" t="s">
        <v>84</v>
      </c>
      <c r="S11" s="9" t="s">
        <v>33</v>
      </c>
      <c r="T11" s="9" t="e">
        <f>VLOOKUP(A11,[1]worker_allprofiles_0804!$A$2:$R$392,18,FALSE)</f>
        <v>#N/A</v>
      </c>
    </row>
    <row r="12" spans="1:20" ht="16" customHeight="1" x14ac:dyDescent="0.35">
      <c r="A12" s="9" t="s">
        <v>85</v>
      </c>
      <c r="B12" s="9" t="s">
        <v>86</v>
      </c>
      <c r="C12" s="9" t="s">
        <v>87</v>
      </c>
      <c r="D12" s="11">
        <f>MIN(FIND({0,1,2,3,4,5,6,7,8,9},C12&amp;"0123456789"))</f>
        <v>17</v>
      </c>
      <c r="E12" s="12" t="str">
        <f t="shared" si="3"/>
        <v>30748</v>
      </c>
      <c r="F12" s="9" t="str">
        <f t="shared" si="0"/>
        <v>electrician</v>
      </c>
      <c r="G12" s="9" t="str">
        <f t="shared" si="1"/>
        <v>not electrician</v>
      </c>
      <c r="H12" s="9" t="str">
        <f t="shared" si="1"/>
        <v>electrician</v>
      </c>
      <c r="I12" s="9" t="str">
        <f t="shared" si="2"/>
        <v>not electrician</v>
      </c>
      <c r="J12" s="9" t="s">
        <v>88</v>
      </c>
      <c r="K12" s="9">
        <v>5</v>
      </c>
      <c r="L12" s="9">
        <v>35</v>
      </c>
      <c r="M12" s="9">
        <v>35</v>
      </c>
      <c r="N12" s="9">
        <v>0.6</v>
      </c>
      <c r="O12" s="9" t="s">
        <v>33</v>
      </c>
      <c r="P12" s="9" t="s">
        <v>89</v>
      </c>
      <c r="Q12" s="9" t="s">
        <v>42</v>
      </c>
      <c r="R12" s="9" t="s">
        <v>33</v>
      </c>
      <c r="S12" s="9" t="s">
        <v>43</v>
      </c>
      <c r="T12" s="9" t="str">
        <f>VLOOKUP(A12,[1]worker_allprofiles_0804!$A$2:$R$392,18,FALSE)</f>
        <v>08/05/2021, 18:21:07</v>
      </c>
    </row>
    <row r="13" spans="1:20" ht="16" customHeight="1" x14ac:dyDescent="0.35">
      <c r="A13" s="9" t="s">
        <v>90</v>
      </c>
      <c r="B13" s="9" t="s">
        <v>91</v>
      </c>
      <c r="C13" s="10" t="s">
        <v>92</v>
      </c>
      <c r="D13" s="11">
        <f>MIN(FIND({0,1,2,3,4,5,6,7,8,9},C13&amp;"0123456789"))</f>
        <v>14</v>
      </c>
      <c r="E13" s="12" t="str">
        <f t="shared" si="3"/>
        <v>46227</v>
      </c>
      <c r="F13" s="9" t="str">
        <f t="shared" si="0"/>
        <v>electrician</v>
      </c>
      <c r="G13" s="9" t="str">
        <f t="shared" si="1"/>
        <v>electrician</v>
      </c>
      <c r="H13" s="9" t="str">
        <f t="shared" si="1"/>
        <v>not electrician</v>
      </c>
      <c r="I13" s="9" t="str">
        <f t="shared" si="2"/>
        <v>electrician</v>
      </c>
      <c r="J13" s="13" t="s">
        <v>93</v>
      </c>
      <c r="K13" s="14">
        <v>5</v>
      </c>
      <c r="L13" s="9">
        <v>129</v>
      </c>
      <c r="M13" s="9">
        <v>118</v>
      </c>
      <c r="N13" s="15">
        <v>0.79</v>
      </c>
      <c r="O13" s="9" t="s">
        <v>94</v>
      </c>
      <c r="P13" s="9" t="s">
        <v>95</v>
      </c>
      <c r="Q13" s="9" t="s">
        <v>42</v>
      </c>
      <c r="R13" s="9" t="s">
        <v>96</v>
      </c>
      <c r="S13" s="9" t="s">
        <v>97</v>
      </c>
      <c r="T13" s="9" t="str">
        <f>VLOOKUP(A13,[1]worker_allprofiles_0804!$A$2:$R$392,18,FALSE)</f>
        <v>08/05/2021, 18:22:34</v>
      </c>
    </row>
    <row r="14" spans="1:20" ht="16" customHeight="1" x14ac:dyDescent="0.35">
      <c r="A14" s="9" t="s">
        <v>98</v>
      </c>
      <c r="B14" s="9" t="s">
        <v>99</v>
      </c>
      <c r="C14" s="9" t="s">
        <v>100</v>
      </c>
      <c r="D14" s="11">
        <f>MIN(FIND({0,1,2,3,4,5,6,7,8,9},C14&amp;"0123456789"))</f>
        <v>17</v>
      </c>
      <c r="E14" s="12" t="str">
        <f t="shared" si="3"/>
        <v>28252</v>
      </c>
      <c r="F14" s="9" t="str">
        <f t="shared" si="0"/>
        <v>electrician</v>
      </c>
      <c r="G14" s="9" t="str">
        <f t="shared" si="1"/>
        <v>not electrician</v>
      </c>
      <c r="H14" s="9" t="str">
        <f t="shared" si="1"/>
        <v>electrician</v>
      </c>
      <c r="I14" s="9" t="str">
        <f t="shared" si="2"/>
        <v>electrician</v>
      </c>
      <c r="J14" s="9" t="s">
        <v>101</v>
      </c>
      <c r="K14" s="9">
        <v>5</v>
      </c>
      <c r="L14" s="9">
        <v>54</v>
      </c>
      <c r="M14" s="9">
        <v>52</v>
      </c>
      <c r="N14" s="9">
        <v>0.94</v>
      </c>
      <c r="O14" s="9" t="s">
        <v>33</v>
      </c>
      <c r="P14" s="9" t="s">
        <v>50</v>
      </c>
      <c r="Q14" s="9" t="s">
        <v>33</v>
      </c>
      <c r="R14" s="9" t="s">
        <v>102</v>
      </c>
      <c r="S14" s="9" t="s">
        <v>33</v>
      </c>
      <c r="T14" s="9" t="str">
        <f>VLOOKUP(A14,[1]worker_allprofiles_0804!$A$2:$R$392,18,FALSE)</f>
        <v>08/05/2021, 18:22:05</v>
      </c>
    </row>
    <row r="15" spans="1:20" ht="16" customHeight="1" x14ac:dyDescent="0.35">
      <c r="A15" s="9" t="s">
        <v>103</v>
      </c>
      <c r="B15" s="9" t="s">
        <v>104</v>
      </c>
      <c r="C15" s="9" t="s">
        <v>105</v>
      </c>
      <c r="D15" s="11">
        <f>MIN(FIND({0,1,2,3,4,5,6,7,8,9},C15&amp;"0123456789"))</f>
        <v>17</v>
      </c>
      <c r="E15" s="12" t="str">
        <f t="shared" si="3"/>
        <v>27916</v>
      </c>
      <c r="F15" s="9" t="str">
        <f t="shared" si="0"/>
        <v>electrician</v>
      </c>
      <c r="G15" s="9" t="str">
        <f t="shared" si="1"/>
        <v>not electrician</v>
      </c>
      <c r="H15" s="9" t="str">
        <f t="shared" si="1"/>
        <v>not electrician</v>
      </c>
      <c r="I15" s="9" t="str">
        <f t="shared" si="2"/>
        <v>electrician</v>
      </c>
      <c r="J15" s="9" t="s">
        <v>106</v>
      </c>
      <c r="K15" s="9">
        <v>5</v>
      </c>
      <c r="L15" s="9">
        <v>770</v>
      </c>
      <c r="M15" s="9">
        <v>745</v>
      </c>
      <c r="N15" s="9">
        <v>0.99</v>
      </c>
      <c r="O15" s="9" t="s">
        <v>33</v>
      </c>
      <c r="P15" s="9" t="s">
        <v>33</v>
      </c>
      <c r="Q15" s="9" t="s">
        <v>107</v>
      </c>
      <c r="R15" s="9" t="s">
        <v>108</v>
      </c>
      <c r="S15" s="9" t="s">
        <v>51</v>
      </c>
      <c r="T15" s="9" t="str">
        <f>VLOOKUP(A15,[1]worker_allprofiles_0804!$A$2:$R$392,18,FALSE)</f>
        <v>08/05/2021, 18:19:12</v>
      </c>
    </row>
    <row r="16" spans="1:20" ht="16" customHeight="1" x14ac:dyDescent="0.35">
      <c r="A16" s="9" t="s">
        <v>109</v>
      </c>
      <c r="B16" s="9" t="s">
        <v>110</v>
      </c>
      <c r="C16" s="9" t="s">
        <v>111</v>
      </c>
      <c r="D16" s="11">
        <f>MIN(FIND({0,1,2,3,4,5,6,7,8,9},C16&amp;"0123456789"))</f>
        <v>17</v>
      </c>
      <c r="E16" s="12" t="str">
        <f t="shared" si="3"/>
        <v>27608</v>
      </c>
      <c r="F16" s="9" t="str">
        <f t="shared" si="0"/>
        <v>electrician</v>
      </c>
      <c r="G16" s="9" t="str">
        <f t="shared" si="1"/>
        <v>electrician</v>
      </c>
      <c r="H16" s="9" t="str">
        <f t="shared" si="1"/>
        <v>electrician</v>
      </c>
      <c r="I16" s="9" t="str">
        <f t="shared" si="2"/>
        <v>electrician</v>
      </c>
      <c r="J16" s="9" t="s">
        <v>112</v>
      </c>
      <c r="K16" s="9">
        <v>5</v>
      </c>
      <c r="L16" s="9">
        <v>28</v>
      </c>
      <c r="M16" s="9">
        <v>34</v>
      </c>
      <c r="N16" s="9" t="s">
        <v>33</v>
      </c>
      <c r="O16" s="9" t="s">
        <v>113</v>
      </c>
      <c r="P16" s="9" t="s">
        <v>114</v>
      </c>
      <c r="Q16" s="9" t="s">
        <v>115</v>
      </c>
      <c r="R16" s="9" t="s">
        <v>116</v>
      </c>
      <c r="S16" s="9" t="s">
        <v>117</v>
      </c>
      <c r="T16" s="9" t="str">
        <f>VLOOKUP(A16,[1]worker_allprofiles_0804!$A$2:$R$392,18,FALSE)</f>
        <v>08/05/2021, 18:45:43</v>
      </c>
    </row>
    <row r="17" spans="1:20" ht="16" customHeight="1" x14ac:dyDescent="0.35">
      <c r="A17" s="9" t="s">
        <v>118</v>
      </c>
      <c r="B17" s="9" t="s">
        <v>119</v>
      </c>
      <c r="C17" s="9" t="s">
        <v>120</v>
      </c>
      <c r="D17" s="11">
        <f>MIN(FIND({0,1,2,3,4,5,6,7,8,9},C17&amp;"0123456789"))</f>
        <v>17</v>
      </c>
      <c r="E17" s="12" t="str">
        <f t="shared" si="3"/>
        <v>26205</v>
      </c>
      <c r="F17" s="9" t="str">
        <f t="shared" si="0"/>
        <v>electrician</v>
      </c>
      <c r="G17" s="9" t="str">
        <f t="shared" si="1"/>
        <v>not electrician</v>
      </c>
      <c r="H17" s="9" t="str">
        <f t="shared" si="1"/>
        <v>not electrician</v>
      </c>
      <c r="I17" s="9" t="str">
        <f t="shared" si="2"/>
        <v>not electrician</v>
      </c>
      <c r="J17" s="9" t="s">
        <v>121</v>
      </c>
      <c r="K17" s="9">
        <v>5</v>
      </c>
      <c r="L17" s="9">
        <v>13</v>
      </c>
      <c r="M17" s="9">
        <v>13</v>
      </c>
      <c r="N17" s="9">
        <v>0.92</v>
      </c>
      <c r="O17" s="9" t="s">
        <v>33</v>
      </c>
      <c r="P17" s="9" t="s">
        <v>33</v>
      </c>
      <c r="Q17" s="9" t="s">
        <v>33</v>
      </c>
      <c r="R17" s="9" t="s">
        <v>33</v>
      </c>
      <c r="S17" s="9" t="s">
        <v>51</v>
      </c>
      <c r="T17" s="9" t="str">
        <f>VLOOKUP(A17,[1]worker_allprofiles_0804!$A$2:$R$392,18,FALSE)</f>
        <v>08/05/2021, 18:20:58</v>
      </c>
    </row>
    <row r="18" spans="1:20" ht="16" customHeight="1" x14ac:dyDescent="0.35">
      <c r="A18" s="9" t="s">
        <v>122</v>
      </c>
      <c r="B18" s="9" t="s">
        <v>123</v>
      </c>
      <c r="C18" s="9" t="s">
        <v>124</v>
      </c>
      <c r="D18" s="11">
        <f>MIN(FIND({0,1,2,3,4,5,6,7,8,9},C18&amp;"0123456789"))</f>
        <v>17</v>
      </c>
      <c r="E18" s="12" t="str">
        <f t="shared" si="3"/>
        <v>25763</v>
      </c>
      <c r="F18" s="9" t="str">
        <f t="shared" si="0"/>
        <v>electrician</v>
      </c>
      <c r="G18" s="9" t="str">
        <f t="shared" si="1"/>
        <v>electrician</v>
      </c>
      <c r="H18" s="9" t="str">
        <f t="shared" si="1"/>
        <v>electrician</v>
      </c>
      <c r="I18" s="9" t="str">
        <f t="shared" si="2"/>
        <v>not electrician</v>
      </c>
      <c r="J18" s="9" t="s">
        <v>125</v>
      </c>
      <c r="K18" s="9">
        <v>5</v>
      </c>
      <c r="L18" s="9">
        <v>1</v>
      </c>
      <c r="M18" s="9">
        <v>1</v>
      </c>
      <c r="N18" s="9" t="s">
        <v>33</v>
      </c>
      <c r="O18" s="9" t="s">
        <v>126</v>
      </c>
      <c r="P18" s="9" t="s">
        <v>127</v>
      </c>
      <c r="Q18" s="9" t="s">
        <v>42</v>
      </c>
      <c r="R18" s="9" t="s">
        <v>128</v>
      </c>
      <c r="S18" s="9" t="s">
        <v>43</v>
      </c>
      <c r="T18" s="9" t="str">
        <f>VLOOKUP(A18,[1]worker_allprofiles_0804!$A$2:$R$392,18,FALSE)</f>
        <v>08/05/2021, 18:22:30</v>
      </c>
    </row>
    <row r="19" spans="1:20" ht="16" customHeight="1" x14ac:dyDescent="0.35">
      <c r="A19" s="9" t="s">
        <v>129</v>
      </c>
      <c r="B19" s="9" t="s">
        <v>130</v>
      </c>
      <c r="C19" s="9" t="s">
        <v>131</v>
      </c>
      <c r="D19" s="11">
        <f>MIN(FIND({0,1,2,3,4,5,6,7,8,9},C19&amp;"0123456789"))</f>
        <v>17</v>
      </c>
      <c r="E19" s="12" t="str">
        <f t="shared" si="3"/>
        <v>17396</v>
      </c>
      <c r="F19" s="9" t="str">
        <f t="shared" si="0"/>
        <v>electrician</v>
      </c>
      <c r="G19" s="9" t="str">
        <f t="shared" si="1"/>
        <v>not electrician</v>
      </c>
      <c r="H19" s="9" t="str">
        <f t="shared" si="1"/>
        <v>electrician</v>
      </c>
      <c r="I19" s="9" t="str">
        <f t="shared" si="2"/>
        <v>electrician</v>
      </c>
      <c r="J19" s="9" t="s">
        <v>132</v>
      </c>
      <c r="K19" s="9">
        <v>5</v>
      </c>
      <c r="L19" s="9">
        <v>1</v>
      </c>
      <c r="M19" s="9">
        <v>1</v>
      </c>
      <c r="N19" s="9" t="s">
        <v>33</v>
      </c>
      <c r="O19" s="9" t="s">
        <v>33</v>
      </c>
      <c r="P19" s="9" t="s">
        <v>133</v>
      </c>
      <c r="Q19" s="9" t="s">
        <v>42</v>
      </c>
      <c r="R19" s="9" t="s">
        <v>134</v>
      </c>
      <c r="S19" s="9" t="s">
        <v>135</v>
      </c>
      <c r="T19" s="9" t="str">
        <f>VLOOKUP(A19,[1]worker_allprofiles_0804!$A$2:$R$392,18,FALSE)</f>
        <v>08/05/2021, 18:25:21</v>
      </c>
    </row>
    <row r="20" spans="1:20" ht="16" customHeight="1" x14ac:dyDescent="0.35">
      <c r="A20" s="9" t="s">
        <v>136</v>
      </c>
      <c r="B20" s="9" t="s">
        <v>137</v>
      </c>
      <c r="C20" s="10" t="s">
        <v>138</v>
      </c>
      <c r="D20" s="11">
        <f>MIN(FIND({0,1,2,3,4,5,6,7,8,9},C20&amp;"0123456789"))</f>
        <v>14</v>
      </c>
      <c r="E20" s="12" t="str">
        <f t="shared" si="3"/>
        <v>28619</v>
      </c>
      <c r="F20" s="9" t="str">
        <f t="shared" si="0"/>
        <v>electrician</v>
      </c>
      <c r="G20" s="9" t="str">
        <f t="shared" si="1"/>
        <v>electrician</v>
      </c>
      <c r="H20" s="9" t="str">
        <f t="shared" si="1"/>
        <v>electrician</v>
      </c>
      <c r="I20" s="9" t="str">
        <f t="shared" si="2"/>
        <v>electrician</v>
      </c>
      <c r="J20" s="10" t="s">
        <v>139</v>
      </c>
      <c r="K20" s="14">
        <v>5</v>
      </c>
      <c r="L20" s="9">
        <v>731</v>
      </c>
      <c r="M20" s="9">
        <v>647</v>
      </c>
      <c r="N20" s="15">
        <v>0.98</v>
      </c>
      <c r="O20" s="9" t="s">
        <v>140</v>
      </c>
      <c r="P20" s="9" t="s">
        <v>141</v>
      </c>
      <c r="Q20" s="9" t="s">
        <v>42</v>
      </c>
      <c r="R20" s="9" t="s">
        <v>142</v>
      </c>
      <c r="S20" s="9" t="s">
        <v>43</v>
      </c>
      <c r="T20" s="9" t="str">
        <f>VLOOKUP(A20,[1]worker_allprofiles_0804!$A$2:$R$392,18,FALSE)</f>
        <v>08/05/2021, 18:21:41</v>
      </c>
    </row>
    <row r="21" spans="1:20" ht="16" customHeight="1" x14ac:dyDescent="0.35">
      <c r="A21" s="9" t="s">
        <v>143</v>
      </c>
      <c r="B21" s="9" t="s">
        <v>144</v>
      </c>
      <c r="C21" s="9" t="s">
        <v>145</v>
      </c>
      <c r="D21" s="11">
        <f>MIN(FIND({0,1,2,3,4,5,6,7,8,9},C21&amp;"0123456789"))</f>
        <v>19</v>
      </c>
      <c r="E21" s="12" t="str">
        <f t="shared" si="3"/>
        <v>31042</v>
      </c>
      <c r="F21" s="9" t="str">
        <f t="shared" ca="1" si="0"/>
        <v>not electrician</v>
      </c>
      <c r="G21" s="9" t="str">
        <f t="shared" si="1"/>
        <v>not electrician</v>
      </c>
      <c r="H21" s="9" t="str">
        <f t="shared" si="1"/>
        <v>not electrician</v>
      </c>
      <c r="I21" s="9" t="str">
        <f t="shared" si="2"/>
        <v>not electrician</v>
      </c>
      <c r="J21" s="16" t="e">
        <f ca="1">_xlfn.CONCAT(O21," ",P21," ",R21)</f>
        <v>#NAME?</v>
      </c>
      <c r="K21" s="9">
        <v>5</v>
      </c>
      <c r="L21" s="9">
        <v>3</v>
      </c>
      <c r="M21" s="9">
        <v>3</v>
      </c>
      <c r="N21" s="9" t="s">
        <v>33</v>
      </c>
      <c r="O21" s="9" t="s">
        <v>33</v>
      </c>
      <c r="P21" s="9" t="s">
        <v>33</v>
      </c>
      <c r="Q21" s="9" t="s">
        <v>33</v>
      </c>
      <c r="R21" s="9" t="s">
        <v>33</v>
      </c>
      <c r="S21" s="9" t="s">
        <v>33</v>
      </c>
      <c r="T21" s="9" t="e">
        <f>VLOOKUP(A21,[1]worker_allprofiles_0804!$A$2:$R$392,18,FALSE)</f>
        <v>#N/A</v>
      </c>
    </row>
    <row r="22" spans="1:20" ht="16" customHeight="1" x14ac:dyDescent="0.35">
      <c r="A22" s="9" t="s">
        <v>146</v>
      </c>
      <c r="B22" s="9" t="s">
        <v>147</v>
      </c>
      <c r="C22" s="9" t="s">
        <v>148</v>
      </c>
      <c r="D22" s="11">
        <f>MIN(FIND({0,1,2,3,4,5,6,7,8,9},C22&amp;"0123456789"))</f>
        <v>19</v>
      </c>
      <c r="E22" s="12" t="str">
        <f t="shared" si="3"/>
        <v>31028</v>
      </c>
      <c r="F22" s="9" t="str">
        <f t="shared" si="0"/>
        <v>electrician</v>
      </c>
      <c r="G22" s="9" t="str">
        <f t="shared" si="1"/>
        <v>not electrician</v>
      </c>
      <c r="H22" s="9" t="str">
        <f t="shared" si="1"/>
        <v>not electrician</v>
      </c>
      <c r="I22" s="9" t="str">
        <f t="shared" si="2"/>
        <v>not electrician</v>
      </c>
      <c r="J22" s="9" t="s">
        <v>149</v>
      </c>
      <c r="K22" s="9">
        <v>5</v>
      </c>
      <c r="L22" s="9">
        <v>33</v>
      </c>
      <c r="M22" s="9">
        <v>30</v>
      </c>
      <c r="N22" s="9">
        <v>0.97</v>
      </c>
      <c r="O22" s="9" t="s">
        <v>33</v>
      </c>
      <c r="P22" s="9" t="s">
        <v>33</v>
      </c>
      <c r="Q22" s="9" t="s">
        <v>33</v>
      </c>
      <c r="R22" s="9" t="s">
        <v>33</v>
      </c>
      <c r="S22" s="9" t="s">
        <v>33</v>
      </c>
      <c r="T22" s="9" t="str">
        <f>VLOOKUP(A22,[1]worker_allprofiles_0804!$A$2:$R$392,18,FALSE)</f>
        <v>08/05/2021, 18:20:53</v>
      </c>
    </row>
    <row r="23" spans="1:20" ht="16" customHeight="1" x14ac:dyDescent="0.35">
      <c r="A23" s="9" t="s">
        <v>150</v>
      </c>
      <c r="B23" s="9" t="s">
        <v>151</v>
      </c>
      <c r="C23" s="9" t="s">
        <v>152</v>
      </c>
      <c r="D23" s="11">
        <f>MIN(FIND({0,1,2,3,4,5,6,7,8,9},C23&amp;"0123456789"))</f>
        <v>19</v>
      </c>
      <c r="E23" s="12" t="str">
        <f t="shared" si="3"/>
        <v>29083</v>
      </c>
      <c r="F23" s="9" t="str">
        <f t="shared" si="0"/>
        <v>electrician</v>
      </c>
      <c r="G23" s="9" t="str">
        <f t="shared" si="1"/>
        <v>not electrician</v>
      </c>
      <c r="H23" s="9" t="str">
        <f t="shared" si="1"/>
        <v>electrician</v>
      </c>
      <c r="I23" s="9" t="str">
        <f t="shared" si="2"/>
        <v>electrician</v>
      </c>
      <c r="J23" s="9" t="s">
        <v>153</v>
      </c>
      <c r="K23" s="9">
        <v>5</v>
      </c>
      <c r="L23" s="9">
        <v>17</v>
      </c>
      <c r="M23" s="9">
        <v>20</v>
      </c>
      <c r="N23" s="9" t="s">
        <v>33</v>
      </c>
      <c r="O23" s="9" t="s">
        <v>154</v>
      </c>
      <c r="P23" s="9" t="s">
        <v>155</v>
      </c>
      <c r="Q23" s="9" t="s">
        <v>42</v>
      </c>
      <c r="R23" s="9" t="s">
        <v>156</v>
      </c>
      <c r="S23" s="9" t="s">
        <v>43</v>
      </c>
      <c r="T23" s="9" t="str">
        <f>VLOOKUP(A23,[1]worker_allprofiles_0804!$A$2:$R$392,18,FALSE)</f>
        <v>08/05/2021, 18:20:37</v>
      </c>
    </row>
    <row r="24" spans="1:20" ht="16" customHeight="1" x14ac:dyDescent="0.35">
      <c r="A24" s="9" t="s">
        <v>157</v>
      </c>
      <c r="B24" s="9" t="s">
        <v>158</v>
      </c>
      <c r="C24" s="10" t="s">
        <v>159</v>
      </c>
      <c r="D24" s="11">
        <f>MIN(FIND({0,1,2,3,4,5,6,7,8,9},C24&amp;"0123456789"))</f>
        <v>14</v>
      </c>
      <c r="E24" s="12" t="str">
        <f t="shared" si="3"/>
        <v xml:space="preserve">63382 </v>
      </c>
      <c r="F24" s="9" t="str">
        <f t="shared" si="0"/>
        <v>electrician</v>
      </c>
      <c r="G24" s="9" t="str">
        <f t="shared" si="1"/>
        <v>not electrician</v>
      </c>
      <c r="H24" s="9" t="str">
        <f t="shared" si="1"/>
        <v>not electrician</v>
      </c>
      <c r="I24" s="9" t="str">
        <f t="shared" si="2"/>
        <v>not electrician</v>
      </c>
      <c r="J24" s="13" t="s">
        <v>160</v>
      </c>
      <c r="K24" s="14">
        <v>5</v>
      </c>
      <c r="L24" s="9">
        <v>1</v>
      </c>
      <c r="M24" s="9">
        <v>1</v>
      </c>
      <c r="N24" s="15" t="s">
        <v>33</v>
      </c>
      <c r="O24" s="9" t="s">
        <v>33</v>
      </c>
      <c r="P24" s="9" t="s">
        <v>33</v>
      </c>
      <c r="Q24" s="9" t="s">
        <v>33</v>
      </c>
      <c r="R24" s="9" t="s">
        <v>33</v>
      </c>
      <c r="S24" s="9" t="s">
        <v>79</v>
      </c>
      <c r="T24" s="9" t="e">
        <f>VLOOKUP(A24,[1]worker_allprofiles_0804!$A$2:$R$392,18,FALSE)</f>
        <v>#N/A</v>
      </c>
    </row>
    <row r="25" spans="1:20" ht="16" customHeight="1" x14ac:dyDescent="0.35">
      <c r="A25" s="9" t="s">
        <v>161</v>
      </c>
      <c r="B25" s="9" t="s">
        <v>162</v>
      </c>
      <c r="C25" s="9" t="s">
        <v>163</v>
      </c>
      <c r="D25" s="11">
        <f>MIN(FIND({0,1,2,3,4,5,6,7,8,9},C25&amp;"0123456789"))</f>
        <v>14</v>
      </c>
      <c r="E25" s="12" t="str">
        <f t="shared" si="3"/>
        <v>58623</v>
      </c>
      <c r="F25" s="9" t="str">
        <f t="shared" si="0"/>
        <v>electrician</v>
      </c>
      <c r="G25" s="9" t="str">
        <f t="shared" si="1"/>
        <v>not electrician</v>
      </c>
      <c r="H25" s="9" t="str">
        <f t="shared" si="1"/>
        <v>not electrician</v>
      </c>
      <c r="I25" s="9" t="str">
        <f t="shared" si="2"/>
        <v>not electrician</v>
      </c>
      <c r="J25" s="9" t="s">
        <v>164</v>
      </c>
      <c r="K25" s="9">
        <v>5</v>
      </c>
      <c r="L25" s="9">
        <v>38</v>
      </c>
      <c r="M25" s="9">
        <v>36</v>
      </c>
      <c r="N25" s="9">
        <v>0.84</v>
      </c>
      <c r="O25" s="9" t="s">
        <v>33</v>
      </c>
      <c r="P25" s="9" t="s">
        <v>33</v>
      </c>
      <c r="Q25" s="9" t="s">
        <v>33</v>
      </c>
      <c r="R25" s="9" t="s">
        <v>33</v>
      </c>
      <c r="S25" s="9" t="s">
        <v>33</v>
      </c>
      <c r="T25" s="9" t="str">
        <f>VLOOKUP(A25,[1]worker_allprofiles_0804!$A$2:$R$392,18,FALSE)</f>
        <v>08/05/2021, 18:23:22</v>
      </c>
    </row>
    <row r="26" spans="1:20" ht="16" customHeight="1" x14ac:dyDescent="0.35">
      <c r="A26" s="9" t="s">
        <v>165</v>
      </c>
      <c r="B26" s="9" t="s">
        <v>166</v>
      </c>
      <c r="C26" s="9" t="s">
        <v>167</v>
      </c>
      <c r="D26" s="11">
        <f>MIN(FIND({0,1,2,3,4,5,6,7,8,9},C26&amp;"0123456789"))</f>
        <v>14</v>
      </c>
      <c r="E26" s="12" t="str">
        <f t="shared" si="3"/>
        <v>53653</v>
      </c>
      <c r="F26" s="9" t="s">
        <v>168</v>
      </c>
      <c r="G26" s="9" t="s">
        <v>168</v>
      </c>
      <c r="H26" s="9" t="s">
        <v>169</v>
      </c>
      <c r="I26" s="9" t="s">
        <v>168</v>
      </c>
      <c r="J26" s="16" t="s">
        <v>170</v>
      </c>
      <c r="K26" s="9" t="s">
        <v>33</v>
      </c>
      <c r="L26" s="9" t="s">
        <v>33</v>
      </c>
      <c r="M26" s="9" t="s">
        <v>33</v>
      </c>
      <c r="N26" s="9" t="s">
        <v>33</v>
      </c>
      <c r="O26" s="9" t="s">
        <v>171</v>
      </c>
      <c r="P26" s="9" t="s">
        <v>172</v>
      </c>
      <c r="Q26" s="9" t="s">
        <v>33</v>
      </c>
      <c r="R26" s="9" t="s">
        <v>34</v>
      </c>
      <c r="S26" s="9" t="s">
        <v>51</v>
      </c>
      <c r="T26" s="17">
        <v>44421</v>
      </c>
    </row>
    <row r="27" spans="1:20" ht="16" customHeight="1" x14ac:dyDescent="0.35">
      <c r="A27" s="9" t="s">
        <v>173</v>
      </c>
      <c r="B27" s="9" t="s">
        <v>174</v>
      </c>
      <c r="C27" s="9" t="s">
        <v>175</v>
      </c>
      <c r="D27" s="11">
        <f>MIN(FIND({0,1,2,3,4,5,6,7,8,9},C27&amp;"0123456789"))</f>
        <v>14</v>
      </c>
      <c r="E27" s="12" t="str">
        <f t="shared" si="3"/>
        <v>47202</v>
      </c>
      <c r="F27" s="9" t="str">
        <f t="shared" ref="F27:F90" si="4">IF(ISNUMBER(SEARCH("elec",J27)),"electrician","not electrician")</f>
        <v>electrician</v>
      </c>
      <c r="G27" s="9" t="str">
        <f t="shared" ref="G27:H90" si="5">IF(ISNUMBER(SEARCH("elec",O27)),"electrician","not electrician")</f>
        <v>not electrician</v>
      </c>
      <c r="H27" s="9" t="str">
        <f t="shared" si="5"/>
        <v>not electrician</v>
      </c>
      <c r="I27" s="9" t="str">
        <f t="shared" ref="I27:I90" si="6">IF(ISNUMBER(SEARCH("elec",R27)),"electrician","not electrician")</f>
        <v>not electrician</v>
      </c>
      <c r="J27" s="9" t="s">
        <v>176</v>
      </c>
      <c r="K27" s="9">
        <v>5</v>
      </c>
      <c r="L27" s="9">
        <v>12</v>
      </c>
      <c r="M27" s="9">
        <v>12</v>
      </c>
      <c r="N27" s="9">
        <v>0.54</v>
      </c>
      <c r="O27" s="9" t="s">
        <v>33</v>
      </c>
      <c r="P27" s="9" t="s">
        <v>33</v>
      </c>
      <c r="Q27" s="9" t="s">
        <v>33</v>
      </c>
      <c r="R27" s="9" t="s">
        <v>33</v>
      </c>
      <c r="S27" s="9" t="s">
        <v>33</v>
      </c>
      <c r="T27" s="9" t="str">
        <f>VLOOKUP(A27,[1]worker_allprofiles_0804!$A$2:$R$392,18,FALSE)</f>
        <v>08/05/2021, 18:35:18</v>
      </c>
    </row>
    <row r="28" spans="1:20" ht="16" customHeight="1" x14ac:dyDescent="0.35">
      <c r="A28" s="9" t="s">
        <v>177</v>
      </c>
      <c r="B28" s="9" t="s">
        <v>178</v>
      </c>
      <c r="C28" s="9" t="s">
        <v>179</v>
      </c>
      <c r="D28" s="11">
        <f>MIN(FIND({0,1,2,3,4,5,6,7,8,9},C28&amp;"0123456789"))</f>
        <v>14</v>
      </c>
      <c r="E28" s="12" t="str">
        <f t="shared" si="3"/>
        <v>40203</v>
      </c>
      <c r="F28" s="9" t="str">
        <f t="shared" si="4"/>
        <v>electrician</v>
      </c>
      <c r="G28" s="9" t="str">
        <f t="shared" si="5"/>
        <v>not electrician</v>
      </c>
      <c r="H28" s="9" t="str">
        <f t="shared" si="5"/>
        <v>not electrician</v>
      </c>
      <c r="I28" s="9" t="str">
        <f t="shared" si="6"/>
        <v>not electrician</v>
      </c>
      <c r="J28" s="16" t="s">
        <v>180</v>
      </c>
      <c r="K28" s="9">
        <v>5</v>
      </c>
      <c r="L28" s="9">
        <v>6</v>
      </c>
      <c r="M28" s="9">
        <v>6</v>
      </c>
      <c r="N28" s="9" t="s">
        <v>33</v>
      </c>
      <c r="O28" s="9" t="s">
        <v>33</v>
      </c>
      <c r="P28" s="9" t="s">
        <v>33</v>
      </c>
      <c r="Q28" s="9" t="s">
        <v>42</v>
      </c>
      <c r="R28" s="9" t="s">
        <v>33</v>
      </c>
      <c r="S28" s="9" t="s">
        <v>33</v>
      </c>
      <c r="T28" s="9" t="str">
        <f>VLOOKUP(A28,[1]worker_allprofiles_0804!$A$2:$R$392,18,FALSE)</f>
        <v>08/05/2021, 18:40:54</v>
      </c>
    </row>
    <row r="29" spans="1:20" ht="16" customHeight="1" x14ac:dyDescent="0.35">
      <c r="A29" s="9" t="s">
        <v>181</v>
      </c>
      <c r="B29" s="9" t="s">
        <v>182</v>
      </c>
      <c r="C29" s="9" t="s">
        <v>183</v>
      </c>
      <c r="D29" s="11">
        <f>MIN(FIND({0,1,2,3,4,5,6,7,8,9},C29&amp;"0123456789"))</f>
        <v>14</v>
      </c>
      <c r="E29" s="12" t="str">
        <f t="shared" si="3"/>
        <v>38324</v>
      </c>
      <c r="F29" s="9" t="str">
        <f t="shared" si="4"/>
        <v>electrician</v>
      </c>
      <c r="G29" s="9" t="str">
        <f t="shared" si="5"/>
        <v>electrician</v>
      </c>
      <c r="H29" s="9" t="str">
        <f t="shared" si="5"/>
        <v>electrician</v>
      </c>
      <c r="I29" s="9" t="str">
        <f t="shared" si="6"/>
        <v>electrician</v>
      </c>
      <c r="J29" s="9" t="s">
        <v>184</v>
      </c>
      <c r="K29" s="9">
        <v>5</v>
      </c>
      <c r="L29" s="9">
        <v>11</v>
      </c>
      <c r="M29" s="9">
        <v>11</v>
      </c>
      <c r="N29" s="9">
        <v>1</v>
      </c>
      <c r="O29" s="9" t="s">
        <v>185</v>
      </c>
      <c r="P29" s="9" t="s">
        <v>50</v>
      </c>
      <c r="Q29" s="9" t="s">
        <v>42</v>
      </c>
      <c r="R29" s="9" t="s">
        <v>186</v>
      </c>
      <c r="S29" s="9" t="s">
        <v>43</v>
      </c>
      <c r="T29" s="9" t="e">
        <f>VLOOKUP(A29,[1]worker_allprofiles_0804!$A$2:$R$392,18,FALSE)</f>
        <v>#N/A</v>
      </c>
    </row>
    <row r="30" spans="1:20" ht="16" customHeight="1" x14ac:dyDescent="0.35">
      <c r="A30" s="9" t="s">
        <v>187</v>
      </c>
      <c r="B30" s="9" t="s">
        <v>188</v>
      </c>
      <c r="C30" s="9" t="s">
        <v>189</v>
      </c>
      <c r="D30" s="11">
        <f>MIN(FIND({0,1,2,3,4,5,6,7,8,9},C30&amp;"0123456789"))</f>
        <v>14</v>
      </c>
      <c r="E30" s="12" t="str">
        <f t="shared" si="3"/>
        <v>28018</v>
      </c>
      <c r="F30" s="9" t="str">
        <f t="shared" ca="1" si="4"/>
        <v>not electrician</v>
      </c>
      <c r="G30" s="9" t="str">
        <f t="shared" si="5"/>
        <v>electrician</v>
      </c>
      <c r="H30" s="9" t="str">
        <f t="shared" si="5"/>
        <v>not electrician</v>
      </c>
      <c r="I30" s="9" t="str">
        <f t="shared" si="6"/>
        <v>not electrician</v>
      </c>
      <c r="J30" s="16" t="e">
        <f ca="1">_xlfn.CONCAT(O30," ",P30," ",R30)</f>
        <v>#NAME?</v>
      </c>
      <c r="K30" s="9">
        <v>4.9000000000000004</v>
      </c>
      <c r="L30" s="9">
        <v>68</v>
      </c>
      <c r="M30" s="9">
        <v>59</v>
      </c>
      <c r="N30" s="9">
        <v>0.98</v>
      </c>
      <c r="O30" s="9" t="s">
        <v>190</v>
      </c>
      <c r="P30" s="9" t="s">
        <v>33</v>
      </c>
      <c r="Q30" s="9" t="s">
        <v>33</v>
      </c>
      <c r="R30" s="9" t="s">
        <v>33</v>
      </c>
      <c r="S30" s="9" t="s">
        <v>43</v>
      </c>
      <c r="T30" s="9" t="str">
        <f>VLOOKUP(A30,[1]worker_allprofiles_0804!$A$2:$R$392,18,FALSE)</f>
        <v>08/05/2021, 18:34:39</v>
      </c>
    </row>
    <row r="31" spans="1:20" ht="16" customHeight="1" x14ac:dyDescent="0.35">
      <c r="A31" s="9" t="s">
        <v>191</v>
      </c>
      <c r="B31" s="9" t="s">
        <v>81</v>
      </c>
      <c r="C31" s="9" t="s">
        <v>192</v>
      </c>
      <c r="D31" s="11">
        <f>MIN(FIND({0,1,2,3,4,5,6,7,8,9},C31&amp;"0123456789"))</f>
        <v>13</v>
      </c>
      <c r="E31" s="12" t="str">
        <f t="shared" si="3"/>
        <v>64990</v>
      </c>
      <c r="F31" s="9" t="str">
        <f t="shared" si="4"/>
        <v>electrician</v>
      </c>
      <c r="G31" s="9" t="str">
        <f t="shared" si="5"/>
        <v>electrician</v>
      </c>
      <c r="H31" s="9" t="str">
        <f t="shared" si="5"/>
        <v>electrician</v>
      </c>
      <c r="I31" s="9" t="str">
        <f t="shared" si="6"/>
        <v>electrician</v>
      </c>
      <c r="J31" s="16" t="s">
        <v>193</v>
      </c>
      <c r="K31" s="9">
        <v>5</v>
      </c>
      <c r="L31" s="9">
        <v>14</v>
      </c>
      <c r="M31" s="9">
        <v>15</v>
      </c>
      <c r="N31" s="18">
        <v>1</v>
      </c>
      <c r="O31" s="9" t="s">
        <v>194</v>
      </c>
      <c r="P31" s="9" t="s">
        <v>195</v>
      </c>
      <c r="Q31" s="9" t="s">
        <v>42</v>
      </c>
      <c r="R31" s="9" t="s">
        <v>196</v>
      </c>
      <c r="S31" s="9" t="s">
        <v>43</v>
      </c>
      <c r="T31" s="9" t="str">
        <f>VLOOKUP(A31,[1]worker_allprofiles_0804!$A$2:$R$392,18,FALSE)</f>
        <v>08/05/2021, 18:19:07</v>
      </c>
    </row>
    <row r="32" spans="1:20" ht="16" customHeight="1" x14ac:dyDescent="0.35">
      <c r="A32" s="9" t="s">
        <v>197</v>
      </c>
      <c r="B32" s="9" t="s">
        <v>198</v>
      </c>
      <c r="C32" s="9" t="s">
        <v>199</v>
      </c>
      <c r="D32" s="11">
        <f>MIN(FIND({0,1,2,3,4,5,6,7,8,9},C32&amp;"0123456789"))</f>
        <v>13</v>
      </c>
      <c r="E32" s="12" t="str">
        <f t="shared" si="3"/>
        <v>32076</v>
      </c>
      <c r="F32" s="9" t="str">
        <f t="shared" si="4"/>
        <v>electrician</v>
      </c>
      <c r="G32" s="9" t="str">
        <f t="shared" si="5"/>
        <v>not electrician</v>
      </c>
      <c r="H32" s="9" t="str">
        <f t="shared" si="5"/>
        <v>not electrician</v>
      </c>
      <c r="I32" s="9" t="str">
        <f t="shared" si="6"/>
        <v>not electrician</v>
      </c>
      <c r="J32" s="16" t="s">
        <v>200</v>
      </c>
      <c r="K32" s="9">
        <v>5</v>
      </c>
      <c r="L32" s="9">
        <v>11</v>
      </c>
      <c r="M32" s="9">
        <v>12</v>
      </c>
      <c r="N32" s="9" t="s">
        <v>33</v>
      </c>
      <c r="O32" s="9" t="s">
        <v>33</v>
      </c>
      <c r="P32" s="9" t="s">
        <v>33</v>
      </c>
      <c r="Q32" s="9" t="s">
        <v>33</v>
      </c>
      <c r="R32" s="9" t="s">
        <v>33</v>
      </c>
      <c r="S32" s="9" t="s">
        <v>43</v>
      </c>
      <c r="T32" s="9" t="str">
        <f>VLOOKUP(A32,[1]worker_allprofiles_0804!$A$2:$R$392,18,FALSE)</f>
        <v>08/05/2021, 18:18:52</v>
      </c>
    </row>
    <row r="33" spans="1:20" ht="16" customHeight="1" x14ac:dyDescent="0.35">
      <c r="A33" s="9" t="s">
        <v>201</v>
      </c>
      <c r="B33" s="9" t="s">
        <v>202</v>
      </c>
      <c r="C33" s="9" t="s">
        <v>203</v>
      </c>
      <c r="D33" s="11">
        <f>MIN(FIND({0,1,2,3,4,5,6,7,8,9},C33&amp;"0123456789"))</f>
        <v>13</v>
      </c>
      <c r="E33" s="12" t="str">
        <f t="shared" si="3"/>
        <v>31810</v>
      </c>
      <c r="F33" s="9" t="str">
        <f t="shared" si="4"/>
        <v>electrician</v>
      </c>
      <c r="G33" s="9" t="str">
        <f t="shared" si="5"/>
        <v>not electrician</v>
      </c>
      <c r="H33" s="9" t="str">
        <f t="shared" si="5"/>
        <v>not electrician</v>
      </c>
      <c r="I33" s="9" t="str">
        <f t="shared" si="6"/>
        <v>not electrician</v>
      </c>
      <c r="J33" s="16" t="s">
        <v>204</v>
      </c>
      <c r="K33" s="9">
        <v>5</v>
      </c>
      <c r="L33" s="9">
        <v>1</v>
      </c>
      <c r="M33" s="9">
        <v>1</v>
      </c>
      <c r="N33" s="9" t="s">
        <v>33</v>
      </c>
      <c r="O33" s="9" t="s">
        <v>33</v>
      </c>
      <c r="P33" s="9" t="s">
        <v>33</v>
      </c>
      <c r="Q33" s="9" t="s">
        <v>33</v>
      </c>
      <c r="R33" s="9" t="s">
        <v>33</v>
      </c>
      <c r="S33" s="9" t="s">
        <v>33</v>
      </c>
      <c r="T33" s="9" t="str">
        <f>VLOOKUP(A33,[1]worker_allprofiles_0804!$A$2:$R$392,18,FALSE)</f>
        <v>08/05/2021, 18:39:23</v>
      </c>
    </row>
    <row r="34" spans="1:20" ht="16" customHeight="1" x14ac:dyDescent="0.35">
      <c r="A34" s="9" t="s">
        <v>205</v>
      </c>
      <c r="B34" s="9" t="s">
        <v>206</v>
      </c>
      <c r="C34" s="9" t="s">
        <v>207</v>
      </c>
      <c r="D34" s="11">
        <f>MIN(FIND({0,1,2,3,4,5,6,7,8,9},C34&amp;"0123456789"))</f>
        <v>13</v>
      </c>
      <c r="E34" s="12" t="str">
        <f t="shared" si="3"/>
        <v>31293</v>
      </c>
      <c r="F34" s="9" t="str">
        <f t="shared" ca="1" si="4"/>
        <v>not electrician</v>
      </c>
      <c r="G34" s="9" t="str">
        <f t="shared" si="5"/>
        <v>not electrician</v>
      </c>
      <c r="H34" s="9" t="str">
        <f t="shared" si="5"/>
        <v>not electrician</v>
      </c>
      <c r="I34" s="9" t="str">
        <f t="shared" si="6"/>
        <v>electrician</v>
      </c>
      <c r="J34" s="16" t="e">
        <f ca="1">_xlfn.CONCAT(O34," ",P34," ",R34)</f>
        <v>#NAME?</v>
      </c>
      <c r="K34" s="9">
        <v>5</v>
      </c>
      <c r="L34" s="9">
        <v>2</v>
      </c>
      <c r="M34" s="9">
        <v>2</v>
      </c>
      <c r="N34" s="9" t="s">
        <v>33</v>
      </c>
      <c r="O34" s="9" t="s">
        <v>33</v>
      </c>
      <c r="P34" s="9" t="s">
        <v>208</v>
      </c>
      <c r="Q34" s="9" t="s">
        <v>33</v>
      </c>
      <c r="R34" s="9" t="s">
        <v>209</v>
      </c>
      <c r="S34" s="9" t="s">
        <v>43</v>
      </c>
      <c r="T34" s="9" t="str">
        <f>VLOOKUP(A34,[1]worker_allprofiles_0804!$A$2:$R$392,18,FALSE)</f>
        <v>08/05/2021, 18:23:38</v>
      </c>
    </row>
    <row r="35" spans="1:20" ht="16" customHeight="1" x14ac:dyDescent="0.35">
      <c r="A35" s="9" t="s">
        <v>210</v>
      </c>
      <c r="B35" s="9" t="s">
        <v>211</v>
      </c>
      <c r="C35" s="9" t="s">
        <v>212</v>
      </c>
      <c r="D35" s="11">
        <f>MIN(FIND({0,1,2,3,4,5,6,7,8,9},C35&amp;"0123456789"))</f>
        <v>13</v>
      </c>
      <c r="E35" s="12" t="str">
        <f t="shared" si="3"/>
        <v>31291</v>
      </c>
      <c r="F35" s="9" t="str">
        <f t="shared" si="4"/>
        <v>electrician</v>
      </c>
      <c r="G35" s="9" t="str">
        <f t="shared" si="5"/>
        <v>not electrician</v>
      </c>
      <c r="H35" s="9" t="str">
        <f t="shared" si="5"/>
        <v>not electrician</v>
      </c>
      <c r="I35" s="9" t="str">
        <f t="shared" si="6"/>
        <v>not electrician</v>
      </c>
      <c r="J35" s="9" t="s">
        <v>213</v>
      </c>
      <c r="K35" s="9">
        <v>5</v>
      </c>
      <c r="L35" s="9">
        <v>24</v>
      </c>
      <c r="M35" s="9">
        <v>22</v>
      </c>
      <c r="N35" s="9">
        <v>1</v>
      </c>
      <c r="O35" s="9" t="s">
        <v>33</v>
      </c>
      <c r="P35" s="9" t="s">
        <v>33</v>
      </c>
      <c r="Q35" s="9" t="s">
        <v>33</v>
      </c>
      <c r="R35" s="9" t="s">
        <v>33</v>
      </c>
      <c r="S35" s="9" t="s">
        <v>43</v>
      </c>
      <c r="T35" s="9" t="str">
        <f>VLOOKUP(A35,[1]worker_allprofiles_0804!$A$2:$R$392,18,FALSE)</f>
        <v>08/05/2021, 18:21:19</v>
      </c>
    </row>
    <row r="36" spans="1:20" ht="16" customHeight="1" x14ac:dyDescent="0.35">
      <c r="A36" s="9" t="s">
        <v>214</v>
      </c>
      <c r="B36" s="9" t="s">
        <v>215</v>
      </c>
      <c r="C36" s="9" t="s">
        <v>216</v>
      </c>
      <c r="D36" s="11">
        <f>MIN(FIND({0,1,2,3,4,5,6,7,8,9},C36&amp;"0123456789"))</f>
        <v>13</v>
      </c>
      <c r="E36" s="12" t="str">
        <f t="shared" si="3"/>
        <v>30884</v>
      </c>
      <c r="F36" s="9" t="str">
        <f t="shared" si="4"/>
        <v>electrician</v>
      </c>
      <c r="G36" s="9" t="str">
        <f t="shared" si="5"/>
        <v>not electrician</v>
      </c>
      <c r="H36" s="9" t="str">
        <f t="shared" si="5"/>
        <v>not electrician</v>
      </c>
      <c r="I36" s="9" t="str">
        <f t="shared" si="6"/>
        <v>electrician</v>
      </c>
      <c r="J36" s="9" t="s">
        <v>217</v>
      </c>
      <c r="K36" s="9">
        <v>5</v>
      </c>
      <c r="L36" s="9">
        <v>336</v>
      </c>
      <c r="M36" s="9">
        <v>305</v>
      </c>
      <c r="N36" s="9">
        <v>0.97</v>
      </c>
      <c r="O36" s="9" t="s">
        <v>33</v>
      </c>
      <c r="P36" s="9" t="s">
        <v>33</v>
      </c>
      <c r="Q36" s="9" t="s">
        <v>33</v>
      </c>
      <c r="R36" s="9" t="s">
        <v>34</v>
      </c>
      <c r="S36" s="9" t="s">
        <v>79</v>
      </c>
      <c r="T36" s="9" t="str">
        <f>VLOOKUP(A36,[1]worker_allprofiles_0804!$A$2:$R$392,18,FALSE)</f>
        <v>08/05/2021, 18:18:27</v>
      </c>
    </row>
    <row r="37" spans="1:20" ht="16" customHeight="1" x14ac:dyDescent="0.35">
      <c r="A37" s="9" t="s">
        <v>71</v>
      </c>
      <c r="B37" s="9" t="s">
        <v>72</v>
      </c>
      <c r="C37" s="9" t="s">
        <v>218</v>
      </c>
      <c r="D37" s="11">
        <f>MIN(FIND({0,1,2,3,4,5,6,7,8,9},C37&amp;"0123456789"))</f>
        <v>13</v>
      </c>
      <c r="E37" s="12" t="str">
        <f t="shared" si="3"/>
        <v>30745</v>
      </c>
      <c r="F37" s="9" t="str">
        <f t="shared" si="4"/>
        <v>electrician</v>
      </c>
      <c r="G37" s="9" t="str">
        <f t="shared" si="5"/>
        <v>not electrician</v>
      </c>
      <c r="H37" s="9" t="str">
        <f t="shared" si="5"/>
        <v>not electrician</v>
      </c>
      <c r="I37" s="9" t="str">
        <f t="shared" si="6"/>
        <v>not electrician</v>
      </c>
      <c r="J37" s="9" t="s">
        <v>74</v>
      </c>
      <c r="K37" s="9">
        <v>5</v>
      </c>
      <c r="L37" s="9">
        <v>510</v>
      </c>
      <c r="M37" s="9">
        <v>453</v>
      </c>
      <c r="N37" s="9">
        <v>1</v>
      </c>
      <c r="O37" s="9" t="s">
        <v>33</v>
      </c>
      <c r="P37" s="9" t="s">
        <v>33</v>
      </c>
      <c r="Q37" s="9" t="s">
        <v>33</v>
      </c>
      <c r="R37" s="9" t="s">
        <v>33</v>
      </c>
      <c r="S37" s="9" t="s">
        <v>33</v>
      </c>
      <c r="T37" s="9" t="str">
        <f>VLOOKUP(A37,[1]worker_allprofiles_0804!$A$2:$R$392,18,FALSE)</f>
        <v>08/05/2021, 18:20:18</v>
      </c>
    </row>
    <row r="38" spans="1:20" ht="16" customHeight="1" x14ac:dyDescent="0.35">
      <c r="A38" s="9" t="s">
        <v>219</v>
      </c>
      <c r="B38" s="9" t="s">
        <v>220</v>
      </c>
      <c r="C38" s="9" t="s">
        <v>221</v>
      </c>
      <c r="D38" s="11">
        <f>MIN(FIND({0,1,2,3,4,5,6,7,8,9},C38&amp;"0123456789"))</f>
        <v>13</v>
      </c>
      <c r="E38" s="12" t="str">
        <f t="shared" si="3"/>
        <v>30046</v>
      </c>
      <c r="F38" s="9" t="str">
        <f t="shared" si="4"/>
        <v>electrician</v>
      </c>
      <c r="G38" s="9" t="str">
        <f t="shared" si="5"/>
        <v>not electrician</v>
      </c>
      <c r="H38" s="9" t="str">
        <f t="shared" si="5"/>
        <v>not electrician</v>
      </c>
      <c r="I38" s="9" t="str">
        <f t="shared" si="6"/>
        <v>electrician</v>
      </c>
      <c r="J38" s="9" t="s">
        <v>222</v>
      </c>
      <c r="K38" s="9">
        <v>5</v>
      </c>
      <c r="L38" s="9">
        <v>107</v>
      </c>
      <c r="M38" s="9">
        <v>104</v>
      </c>
      <c r="N38" s="9">
        <v>1</v>
      </c>
      <c r="O38" s="9" t="s">
        <v>33</v>
      </c>
      <c r="P38" s="9" t="s">
        <v>33</v>
      </c>
      <c r="Q38" s="9" t="s">
        <v>33</v>
      </c>
      <c r="R38" s="9" t="s">
        <v>34</v>
      </c>
      <c r="S38" s="9" t="s">
        <v>33</v>
      </c>
      <c r="T38" s="9" t="str">
        <f>VLOOKUP(A38,[1]worker_allprofiles_0804!$A$2:$R$392,18,FALSE)</f>
        <v>08/05/2021, 18:22:03</v>
      </c>
    </row>
    <row r="39" spans="1:20" ht="16" customHeight="1" x14ac:dyDescent="0.35">
      <c r="A39" s="9" t="s">
        <v>223</v>
      </c>
      <c r="B39" s="9" t="s">
        <v>224</v>
      </c>
      <c r="C39" s="9" t="s">
        <v>225</v>
      </c>
      <c r="D39" s="11">
        <f>MIN(FIND({0,1,2,3,4,5,6,7,8,9},C39&amp;"0123456789"))</f>
        <v>13</v>
      </c>
      <c r="E39" s="12" t="str">
        <f t="shared" si="3"/>
        <v>30044</v>
      </c>
      <c r="F39" s="9" t="str">
        <f t="shared" si="4"/>
        <v>electrician</v>
      </c>
      <c r="G39" s="9" t="str">
        <f t="shared" si="5"/>
        <v>not electrician</v>
      </c>
      <c r="H39" s="9" t="str">
        <f t="shared" si="5"/>
        <v>not electrician</v>
      </c>
      <c r="I39" s="9" t="str">
        <f t="shared" si="6"/>
        <v>not electrician</v>
      </c>
      <c r="J39" s="9" t="s">
        <v>226</v>
      </c>
      <c r="K39" s="9">
        <v>5</v>
      </c>
      <c r="L39" s="9">
        <v>193</v>
      </c>
      <c r="M39" s="9">
        <v>179</v>
      </c>
      <c r="N39" s="9">
        <v>0.81</v>
      </c>
      <c r="O39" s="9" t="s">
        <v>33</v>
      </c>
      <c r="P39" s="9" t="s">
        <v>33</v>
      </c>
      <c r="Q39" s="9" t="s">
        <v>33</v>
      </c>
      <c r="R39" s="9" t="s">
        <v>33</v>
      </c>
      <c r="S39" s="9" t="s">
        <v>33</v>
      </c>
      <c r="T39" s="9" t="str">
        <f>VLOOKUP(A39,[1]worker_allprofiles_0804!$A$2:$R$392,18,FALSE)</f>
        <v>08/05/2021, 18:19:00</v>
      </c>
    </row>
    <row r="40" spans="1:20" ht="16" customHeight="1" x14ac:dyDescent="0.35">
      <c r="A40" s="9" t="s">
        <v>227</v>
      </c>
      <c r="B40" s="9" t="s">
        <v>228</v>
      </c>
      <c r="C40" s="9" t="s">
        <v>229</v>
      </c>
      <c r="D40" s="11">
        <f>MIN(FIND({0,1,2,3,4,5,6,7,8,9},C40&amp;"0123456789"))</f>
        <v>13</v>
      </c>
      <c r="E40" s="12" t="str">
        <f t="shared" si="3"/>
        <v>29099</v>
      </c>
      <c r="F40" s="9" t="str">
        <f t="shared" si="4"/>
        <v>electrician</v>
      </c>
      <c r="G40" s="9" t="str">
        <f t="shared" si="5"/>
        <v>electrician</v>
      </c>
      <c r="H40" s="9" t="str">
        <f t="shared" si="5"/>
        <v>electrician</v>
      </c>
      <c r="I40" s="9" t="str">
        <f t="shared" si="6"/>
        <v>electrician</v>
      </c>
      <c r="J40" s="9" t="s">
        <v>230</v>
      </c>
      <c r="K40" s="9">
        <v>5</v>
      </c>
      <c r="L40" s="9">
        <v>18</v>
      </c>
      <c r="M40" s="9">
        <v>18</v>
      </c>
      <c r="N40" s="9">
        <v>1</v>
      </c>
      <c r="O40" s="9" t="s">
        <v>231</v>
      </c>
      <c r="P40" s="9" t="s">
        <v>232</v>
      </c>
      <c r="Q40" s="9" t="s">
        <v>42</v>
      </c>
      <c r="R40" s="9" t="s">
        <v>233</v>
      </c>
      <c r="S40" s="9" t="s">
        <v>43</v>
      </c>
      <c r="T40" s="9" t="str">
        <f>VLOOKUP(A40,[1]worker_allprofiles_0804!$A$2:$R$392,18,FALSE)</f>
        <v>08/05/2021, 18:22:22</v>
      </c>
    </row>
    <row r="41" spans="1:20" ht="16" customHeight="1" x14ac:dyDescent="0.35">
      <c r="A41" s="9" t="s">
        <v>234</v>
      </c>
      <c r="B41" s="9" t="s">
        <v>235</v>
      </c>
      <c r="C41" s="9" t="s">
        <v>236</v>
      </c>
      <c r="D41" s="11">
        <f>MIN(FIND({0,1,2,3,4,5,6,7,8,9},C41&amp;"0123456789"))</f>
        <v>13</v>
      </c>
      <c r="E41" s="12" t="str">
        <f t="shared" si="3"/>
        <v>29069</v>
      </c>
      <c r="F41" s="9" t="str">
        <f t="shared" si="4"/>
        <v>electrician</v>
      </c>
      <c r="G41" s="9" t="str">
        <f t="shared" si="5"/>
        <v>electrician</v>
      </c>
      <c r="H41" s="9" t="str">
        <f t="shared" si="5"/>
        <v>electrician</v>
      </c>
      <c r="I41" s="9" t="str">
        <f t="shared" si="6"/>
        <v>electrician</v>
      </c>
      <c r="J41" s="9" t="s">
        <v>237</v>
      </c>
      <c r="K41" s="9">
        <v>5</v>
      </c>
      <c r="L41" s="9">
        <v>14</v>
      </c>
      <c r="M41" s="9">
        <v>13</v>
      </c>
      <c r="N41" s="9">
        <v>1</v>
      </c>
      <c r="O41" s="9" t="s">
        <v>238</v>
      </c>
      <c r="P41" s="9" t="s">
        <v>239</v>
      </c>
      <c r="Q41" s="9" t="s">
        <v>42</v>
      </c>
      <c r="R41" s="9" t="s">
        <v>240</v>
      </c>
      <c r="S41" s="9" t="s">
        <v>117</v>
      </c>
      <c r="T41" s="9" t="str">
        <f>VLOOKUP(A41,[1]worker_allprofiles_0804!$A$2:$R$392,18,FALSE)</f>
        <v>08/05/2021, 18:27:04</v>
      </c>
    </row>
    <row r="42" spans="1:20" ht="16" customHeight="1" x14ac:dyDescent="0.35">
      <c r="A42" s="9" t="s">
        <v>241</v>
      </c>
      <c r="B42" s="9" t="s">
        <v>242</v>
      </c>
      <c r="C42" s="9" t="s">
        <v>243</v>
      </c>
      <c r="D42" s="11">
        <f>MIN(FIND({0,1,2,3,4,5,6,7,8,9},C42&amp;"0123456789"))</f>
        <v>13</v>
      </c>
      <c r="E42" s="12" t="str">
        <f t="shared" si="3"/>
        <v>29043</v>
      </c>
      <c r="F42" s="9" t="str">
        <f t="shared" si="4"/>
        <v>electrician</v>
      </c>
      <c r="G42" s="9" t="str">
        <f t="shared" si="5"/>
        <v>not electrician</v>
      </c>
      <c r="H42" s="9" t="str">
        <f t="shared" si="5"/>
        <v>not electrician</v>
      </c>
      <c r="I42" s="9" t="str">
        <f t="shared" si="6"/>
        <v>electrician</v>
      </c>
      <c r="J42" s="9" t="s">
        <v>244</v>
      </c>
      <c r="K42" s="9">
        <v>5</v>
      </c>
      <c r="L42" s="9">
        <v>136</v>
      </c>
      <c r="M42" s="9">
        <v>132</v>
      </c>
      <c r="N42" s="9">
        <v>1</v>
      </c>
      <c r="O42" s="9" t="s">
        <v>33</v>
      </c>
      <c r="P42" s="9" t="s">
        <v>245</v>
      </c>
      <c r="Q42" s="9" t="s">
        <v>42</v>
      </c>
      <c r="R42" s="9" t="s">
        <v>246</v>
      </c>
      <c r="S42" s="9" t="s">
        <v>33</v>
      </c>
      <c r="T42" s="9" t="e">
        <f>VLOOKUP(A42,[1]worker_allprofiles_0804!$A$2:$R$392,18,FALSE)</f>
        <v>#N/A</v>
      </c>
    </row>
    <row r="43" spans="1:20" ht="16" customHeight="1" x14ac:dyDescent="0.35">
      <c r="A43" s="9" t="s">
        <v>247</v>
      </c>
      <c r="B43" s="9" t="s">
        <v>248</v>
      </c>
      <c r="C43" s="9" t="s">
        <v>249</v>
      </c>
      <c r="D43" s="11">
        <f>MIN(FIND({0,1,2,3,4,5,6,7,8,9},C43&amp;"0123456789"))</f>
        <v>13</v>
      </c>
      <c r="E43" s="12" t="str">
        <f t="shared" si="3"/>
        <v>29005</v>
      </c>
      <c r="F43" s="9" t="str">
        <f t="shared" si="4"/>
        <v>electrician</v>
      </c>
      <c r="G43" s="9" t="str">
        <f t="shared" si="5"/>
        <v>electrician</v>
      </c>
      <c r="H43" s="9" t="str">
        <f t="shared" si="5"/>
        <v>not electrician</v>
      </c>
      <c r="I43" s="9" t="str">
        <f t="shared" si="6"/>
        <v>not electrician</v>
      </c>
      <c r="J43" s="16" t="s">
        <v>250</v>
      </c>
      <c r="K43" s="9">
        <v>4.8</v>
      </c>
      <c r="L43" s="9">
        <v>22</v>
      </c>
      <c r="M43" s="9">
        <v>25</v>
      </c>
      <c r="N43" s="18">
        <v>1</v>
      </c>
      <c r="O43" s="9" t="s">
        <v>251</v>
      </c>
      <c r="P43" s="9" t="s">
        <v>252</v>
      </c>
      <c r="Q43" s="9" t="s">
        <v>42</v>
      </c>
      <c r="R43" s="9" t="s">
        <v>33</v>
      </c>
      <c r="S43" s="9" t="s">
        <v>253</v>
      </c>
      <c r="T43" s="9" t="str">
        <f>VLOOKUP(A43,[1]worker_allprofiles_0804!$A$2:$R$392,18,FALSE)</f>
        <v>08/05/2021, 18:50:22</v>
      </c>
    </row>
    <row r="44" spans="1:20" ht="16" customHeight="1" x14ac:dyDescent="0.35">
      <c r="A44" s="9" t="s">
        <v>254</v>
      </c>
      <c r="B44" s="9" t="s">
        <v>255</v>
      </c>
      <c r="C44" s="9" t="s">
        <v>256</v>
      </c>
      <c r="D44" s="11">
        <f>MIN(FIND({0,1,2,3,4,5,6,7,8,9},C44&amp;"0123456789"))</f>
        <v>13</v>
      </c>
      <c r="E44" s="12" t="str">
        <f t="shared" si="3"/>
        <v>28852</v>
      </c>
      <c r="F44" s="9" t="str">
        <f t="shared" si="4"/>
        <v>electrician</v>
      </c>
      <c r="G44" s="9" t="str">
        <f t="shared" si="5"/>
        <v>not electrician</v>
      </c>
      <c r="H44" s="9" t="str">
        <f t="shared" si="5"/>
        <v>not electrician</v>
      </c>
      <c r="I44" s="9" t="str">
        <f t="shared" si="6"/>
        <v>not electrician</v>
      </c>
      <c r="J44" s="9" t="s">
        <v>257</v>
      </c>
      <c r="K44" s="9">
        <v>5</v>
      </c>
      <c r="L44" s="9">
        <v>379</v>
      </c>
      <c r="M44" s="9">
        <v>340</v>
      </c>
      <c r="N44" s="9">
        <v>0.97</v>
      </c>
      <c r="O44" s="9" t="s">
        <v>33</v>
      </c>
      <c r="P44" s="9" t="s">
        <v>33</v>
      </c>
      <c r="Q44" s="9" t="s">
        <v>33</v>
      </c>
      <c r="R44" s="9" t="s">
        <v>33</v>
      </c>
      <c r="S44" s="9" t="s">
        <v>43</v>
      </c>
      <c r="T44" s="9" t="str">
        <f>VLOOKUP(A44,[1]worker_allprofiles_0804!$A$2:$R$392,18,FALSE)</f>
        <v>08/05/2021, 18:18:56</v>
      </c>
    </row>
    <row r="45" spans="1:20" ht="16" customHeight="1" x14ac:dyDescent="0.35">
      <c r="A45" s="9" t="s">
        <v>258</v>
      </c>
      <c r="B45" s="9" t="s">
        <v>259</v>
      </c>
      <c r="C45" s="9" t="s">
        <v>260</v>
      </c>
      <c r="D45" s="11">
        <f>MIN(FIND({0,1,2,3,4,5,6,7,8,9},C45&amp;"0123456789"))</f>
        <v>13</v>
      </c>
      <c r="E45" s="12" t="str">
        <f t="shared" si="3"/>
        <v>28730</v>
      </c>
      <c r="F45" s="9" t="str">
        <f t="shared" si="4"/>
        <v>electrician</v>
      </c>
      <c r="G45" s="9" t="str">
        <f t="shared" si="5"/>
        <v>not electrician</v>
      </c>
      <c r="H45" s="9" t="str">
        <f t="shared" si="5"/>
        <v>electrician</v>
      </c>
      <c r="I45" s="9" t="str">
        <f t="shared" si="6"/>
        <v>electrician</v>
      </c>
      <c r="J45" s="9" t="s">
        <v>261</v>
      </c>
      <c r="K45" s="9">
        <v>5</v>
      </c>
      <c r="L45" s="9">
        <v>73</v>
      </c>
      <c r="M45" s="9">
        <v>61</v>
      </c>
      <c r="N45" s="9">
        <v>1</v>
      </c>
      <c r="O45" s="9" t="s">
        <v>262</v>
      </c>
      <c r="P45" s="9" t="s">
        <v>263</v>
      </c>
      <c r="Q45" s="9" t="s">
        <v>33</v>
      </c>
      <c r="R45" s="9" t="s">
        <v>264</v>
      </c>
      <c r="S45" s="9" t="s">
        <v>33</v>
      </c>
      <c r="T45" s="9" t="e">
        <f>VLOOKUP(A45,[1]worker_allprofiles_0804!$A$2:$R$392,18,FALSE)</f>
        <v>#N/A</v>
      </c>
    </row>
    <row r="46" spans="1:20" ht="16" customHeight="1" x14ac:dyDescent="0.35">
      <c r="A46" s="9" t="s">
        <v>265</v>
      </c>
      <c r="B46" s="9" t="s">
        <v>72</v>
      </c>
      <c r="C46" s="9" t="s">
        <v>266</v>
      </c>
      <c r="D46" s="11">
        <f>MIN(FIND({0,1,2,3,4,5,6,7,8,9},C46&amp;"0123456789"))</f>
        <v>13</v>
      </c>
      <c r="E46" s="12" t="str">
        <f t="shared" si="3"/>
        <v>28661</v>
      </c>
      <c r="F46" s="9" t="str">
        <f t="shared" si="4"/>
        <v>not electrician</v>
      </c>
      <c r="G46" s="9" t="str">
        <f t="shared" si="5"/>
        <v>electrician</v>
      </c>
      <c r="H46" s="9" t="str">
        <f t="shared" si="5"/>
        <v>not electrician</v>
      </c>
      <c r="I46" s="9" t="str">
        <f t="shared" si="6"/>
        <v>electrician</v>
      </c>
      <c r="J46" s="9" t="s">
        <v>267</v>
      </c>
      <c r="K46" s="9">
        <v>5</v>
      </c>
      <c r="L46" s="9">
        <v>82</v>
      </c>
      <c r="M46" s="9">
        <v>75</v>
      </c>
      <c r="N46" s="9">
        <v>0.94</v>
      </c>
      <c r="O46" s="9" t="s">
        <v>268</v>
      </c>
      <c r="P46" s="9" t="s">
        <v>269</v>
      </c>
      <c r="Q46" s="9" t="s">
        <v>42</v>
      </c>
      <c r="R46" s="9" t="s">
        <v>270</v>
      </c>
      <c r="S46" s="9" t="s">
        <v>43</v>
      </c>
      <c r="T46" s="9" t="str">
        <f>VLOOKUP(A46,[1]worker_allprofiles_0804!$A$2:$R$392,18,FALSE)</f>
        <v>08/05/2021, 18:20:12</v>
      </c>
    </row>
    <row r="47" spans="1:20" ht="16" customHeight="1" x14ac:dyDescent="0.35">
      <c r="A47" s="9" t="s">
        <v>271</v>
      </c>
      <c r="B47" s="9" t="s">
        <v>272</v>
      </c>
      <c r="C47" s="9" t="s">
        <v>273</v>
      </c>
      <c r="D47" s="11">
        <f>MIN(FIND({0,1,2,3,4,5,6,7,8,9},C47&amp;"0123456789"))</f>
        <v>13</v>
      </c>
      <c r="E47" s="12" t="str">
        <f t="shared" si="3"/>
        <v>28498</v>
      </c>
      <c r="F47" s="9" t="str">
        <f t="shared" si="4"/>
        <v>electrician</v>
      </c>
      <c r="G47" s="9" t="str">
        <f t="shared" si="5"/>
        <v>electrician</v>
      </c>
      <c r="H47" s="9" t="str">
        <f t="shared" si="5"/>
        <v>electrician</v>
      </c>
      <c r="I47" s="9" t="str">
        <f t="shared" si="6"/>
        <v>not electrician</v>
      </c>
      <c r="J47" s="9" t="s">
        <v>274</v>
      </c>
      <c r="K47" s="9">
        <v>5</v>
      </c>
      <c r="L47" s="9">
        <v>127</v>
      </c>
      <c r="M47" s="9">
        <v>114</v>
      </c>
      <c r="N47" s="9">
        <v>0.97</v>
      </c>
      <c r="O47" s="9" t="s">
        <v>275</v>
      </c>
      <c r="P47" s="9" t="s">
        <v>276</v>
      </c>
      <c r="Q47" s="9" t="s">
        <v>42</v>
      </c>
      <c r="R47" s="9" t="s">
        <v>277</v>
      </c>
      <c r="S47" s="9" t="s">
        <v>43</v>
      </c>
      <c r="T47" s="9" t="str">
        <f>VLOOKUP(A47,[1]worker_allprofiles_0804!$A$2:$R$392,18,FALSE)</f>
        <v>08/05/2021, 18:22:55</v>
      </c>
    </row>
    <row r="48" spans="1:20" ht="16" customHeight="1" x14ac:dyDescent="0.35">
      <c r="A48" s="9" t="s">
        <v>278</v>
      </c>
      <c r="B48" s="9" t="s">
        <v>279</v>
      </c>
      <c r="C48" s="9" t="s">
        <v>280</v>
      </c>
      <c r="D48" s="11">
        <f>MIN(FIND({0,1,2,3,4,5,6,7,8,9},C48&amp;"0123456789"))</f>
        <v>13</v>
      </c>
      <c r="E48" s="12" t="str">
        <f t="shared" si="3"/>
        <v>28479</v>
      </c>
      <c r="F48" s="9" t="str">
        <f t="shared" si="4"/>
        <v>electrician</v>
      </c>
      <c r="G48" s="9" t="str">
        <f t="shared" si="5"/>
        <v>not electrician</v>
      </c>
      <c r="H48" s="9" t="str">
        <f t="shared" si="5"/>
        <v>not electrician</v>
      </c>
      <c r="I48" s="9" t="str">
        <f t="shared" si="6"/>
        <v>electrician</v>
      </c>
      <c r="J48" s="9" t="s">
        <v>281</v>
      </c>
      <c r="K48" s="9">
        <v>5</v>
      </c>
      <c r="L48" s="9">
        <v>49</v>
      </c>
      <c r="M48" s="9">
        <v>45</v>
      </c>
      <c r="N48" s="9">
        <v>0.98</v>
      </c>
      <c r="O48" s="9" t="s">
        <v>33</v>
      </c>
      <c r="P48" s="9" t="s">
        <v>33</v>
      </c>
      <c r="Q48" s="9" t="s">
        <v>33</v>
      </c>
      <c r="R48" s="9" t="s">
        <v>34</v>
      </c>
      <c r="S48" s="9" t="s">
        <v>43</v>
      </c>
      <c r="T48" s="9" t="str">
        <f>VLOOKUP(A48,[1]worker_allprofiles_0804!$A$2:$R$392,18,FALSE)</f>
        <v>08/05/2021, 18:18:33</v>
      </c>
    </row>
    <row r="49" spans="1:20" ht="16" customHeight="1" x14ac:dyDescent="0.35">
      <c r="A49" s="9" t="s">
        <v>282</v>
      </c>
      <c r="B49" s="9" t="s">
        <v>283</v>
      </c>
      <c r="C49" s="9" t="s">
        <v>284</v>
      </c>
      <c r="D49" s="11">
        <f>MIN(FIND({0,1,2,3,4,5,6,7,8,9},C49&amp;"0123456789"))</f>
        <v>13</v>
      </c>
      <c r="E49" s="12" t="str">
        <f t="shared" si="3"/>
        <v>28391</v>
      </c>
      <c r="F49" s="9" t="str">
        <f t="shared" si="4"/>
        <v>electrician</v>
      </c>
      <c r="G49" s="9" t="str">
        <f t="shared" si="5"/>
        <v>electrician</v>
      </c>
      <c r="H49" s="9" t="str">
        <f t="shared" si="5"/>
        <v>not electrician</v>
      </c>
      <c r="I49" s="9" t="str">
        <f t="shared" si="6"/>
        <v>electrician</v>
      </c>
      <c r="J49" s="9" t="s">
        <v>285</v>
      </c>
      <c r="K49" s="9">
        <v>5</v>
      </c>
      <c r="L49" s="9">
        <v>60</v>
      </c>
      <c r="M49" s="9">
        <v>56</v>
      </c>
      <c r="N49" s="9">
        <v>0.96</v>
      </c>
      <c r="O49" s="9" t="s">
        <v>286</v>
      </c>
      <c r="P49" s="9" t="s">
        <v>287</v>
      </c>
      <c r="Q49" s="9" t="s">
        <v>42</v>
      </c>
      <c r="R49" s="9" t="s">
        <v>288</v>
      </c>
      <c r="S49" s="9" t="s">
        <v>289</v>
      </c>
      <c r="T49" s="9" t="str">
        <f>VLOOKUP(A49,[1]worker_allprofiles_0804!$A$2:$R$392,18,FALSE)</f>
        <v>08/05/2021, 18:21:01</v>
      </c>
    </row>
    <row r="50" spans="1:20" ht="16" customHeight="1" x14ac:dyDescent="0.35">
      <c r="A50" s="9" t="s">
        <v>290</v>
      </c>
      <c r="B50" s="9" t="s">
        <v>291</v>
      </c>
      <c r="C50" s="9" t="s">
        <v>292</v>
      </c>
      <c r="D50" s="11">
        <f>MIN(FIND({0,1,2,3,4,5,6,7,8,9},C50&amp;"0123456789"))</f>
        <v>13</v>
      </c>
      <c r="E50" s="12" t="str">
        <f t="shared" si="3"/>
        <v>27948</v>
      </c>
      <c r="F50" s="9" t="str">
        <f t="shared" si="4"/>
        <v>electrician</v>
      </c>
      <c r="G50" s="9" t="str">
        <f t="shared" si="5"/>
        <v>electrician</v>
      </c>
      <c r="H50" s="9" t="str">
        <f t="shared" si="5"/>
        <v>electrician</v>
      </c>
      <c r="I50" s="9" t="str">
        <f t="shared" si="6"/>
        <v>electrician</v>
      </c>
      <c r="J50" s="9" t="s">
        <v>293</v>
      </c>
      <c r="K50" s="9">
        <v>5</v>
      </c>
      <c r="L50" s="9">
        <v>35</v>
      </c>
      <c r="M50" s="9">
        <v>34</v>
      </c>
      <c r="N50" s="9">
        <v>0.97</v>
      </c>
      <c r="O50" s="9" t="s">
        <v>294</v>
      </c>
      <c r="P50" s="9" t="s">
        <v>295</v>
      </c>
      <c r="Q50" s="9" t="s">
        <v>296</v>
      </c>
      <c r="R50" s="9" t="s">
        <v>297</v>
      </c>
      <c r="S50" s="9" t="s">
        <v>298</v>
      </c>
      <c r="T50" s="9" t="str">
        <f>VLOOKUP(A50,[1]worker_allprofiles_0804!$A$2:$R$392,18,FALSE)</f>
        <v>08/05/2021, 18:20:24</v>
      </c>
    </row>
    <row r="51" spans="1:20" ht="16" customHeight="1" x14ac:dyDescent="0.35">
      <c r="A51" s="9" t="s">
        <v>299</v>
      </c>
      <c r="B51" s="9" t="s">
        <v>300</v>
      </c>
      <c r="C51" s="9" t="s">
        <v>301</v>
      </c>
      <c r="D51" s="11">
        <f>MIN(FIND({0,1,2,3,4,5,6,7,8,9},C51&amp;"0123456789"))</f>
        <v>13</v>
      </c>
      <c r="E51" s="12" t="str">
        <f t="shared" si="3"/>
        <v>27751</v>
      </c>
      <c r="F51" s="9" t="str">
        <f t="shared" si="4"/>
        <v>electrician</v>
      </c>
      <c r="G51" s="9" t="str">
        <f t="shared" si="5"/>
        <v>electrician</v>
      </c>
      <c r="H51" s="9" t="str">
        <f t="shared" si="5"/>
        <v>electrician</v>
      </c>
      <c r="I51" s="9" t="str">
        <f t="shared" si="6"/>
        <v>not electrician</v>
      </c>
      <c r="J51" s="9" t="s">
        <v>302</v>
      </c>
      <c r="K51" s="9">
        <v>4.9000000000000004</v>
      </c>
      <c r="L51" s="9">
        <v>26</v>
      </c>
      <c r="M51" s="9">
        <v>21</v>
      </c>
      <c r="N51" s="9">
        <v>0.92</v>
      </c>
      <c r="O51" s="9" t="s">
        <v>303</v>
      </c>
      <c r="P51" s="9" t="s">
        <v>304</v>
      </c>
      <c r="Q51" s="9" t="s">
        <v>42</v>
      </c>
      <c r="R51" s="9" t="s">
        <v>305</v>
      </c>
      <c r="S51" s="9" t="s">
        <v>33</v>
      </c>
      <c r="T51" s="9" t="str">
        <f>VLOOKUP(A51,[1]worker_allprofiles_0804!$A$2:$R$392,18,FALSE)</f>
        <v>08/05/2021, 18:23:56</v>
      </c>
    </row>
    <row r="52" spans="1:20" ht="16" customHeight="1" x14ac:dyDescent="0.35">
      <c r="A52" s="9" t="s">
        <v>306</v>
      </c>
      <c r="B52" s="9" t="s">
        <v>307</v>
      </c>
      <c r="C52" s="9" t="s">
        <v>308</v>
      </c>
      <c r="D52" s="11">
        <f>MIN(FIND({0,1,2,3,4,5,6,7,8,9},C52&amp;"0123456789"))</f>
        <v>13</v>
      </c>
      <c r="E52" s="12" t="str">
        <f t="shared" si="3"/>
        <v>27715</v>
      </c>
      <c r="F52" s="9" t="str">
        <f t="shared" si="4"/>
        <v>electrician</v>
      </c>
      <c r="G52" s="9" t="str">
        <f t="shared" si="5"/>
        <v>not electrician</v>
      </c>
      <c r="H52" s="9" t="str">
        <f t="shared" si="5"/>
        <v>not electrician</v>
      </c>
      <c r="I52" s="9" t="str">
        <f t="shared" si="6"/>
        <v>not electrician</v>
      </c>
      <c r="J52" s="9" t="s">
        <v>309</v>
      </c>
      <c r="K52" s="9">
        <v>4.9000000000000004</v>
      </c>
      <c r="L52" s="9">
        <v>151</v>
      </c>
      <c r="M52" s="9">
        <v>135</v>
      </c>
      <c r="N52" s="9">
        <v>0.74</v>
      </c>
      <c r="O52" s="9" t="s">
        <v>33</v>
      </c>
      <c r="P52" s="9" t="s">
        <v>33</v>
      </c>
      <c r="Q52" s="9" t="s">
        <v>33</v>
      </c>
      <c r="R52" s="9" t="s">
        <v>33</v>
      </c>
      <c r="S52" s="9" t="s">
        <v>33</v>
      </c>
      <c r="T52" s="9" t="str">
        <f>VLOOKUP(A52,[1]worker_allprofiles_0804!$A$2:$R$392,18,FALSE)</f>
        <v>08/05/2021, 18:23:16</v>
      </c>
    </row>
    <row r="53" spans="1:20" ht="16" customHeight="1" x14ac:dyDescent="0.35">
      <c r="A53" s="9" t="s">
        <v>310</v>
      </c>
      <c r="B53" s="9" t="s">
        <v>311</v>
      </c>
      <c r="C53" s="9" t="s">
        <v>312</v>
      </c>
      <c r="D53" s="11">
        <f>MIN(FIND({0,1,2,3,4,5,6,7,8,9},C53&amp;"0123456789"))</f>
        <v>13</v>
      </c>
      <c r="E53" s="12" t="str">
        <f t="shared" si="3"/>
        <v>27464</v>
      </c>
      <c r="F53" s="9" t="str">
        <f t="shared" si="4"/>
        <v>electrician</v>
      </c>
      <c r="G53" s="9" t="str">
        <f t="shared" si="5"/>
        <v>not electrician</v>
      </c>
      <c r="H53" s="9" t="str">
        <f t="shared" si="5"/>
        <v>not electrician</v>
      </c>
      <c r="I53" s="9" t="str">
        <f t="shared" si="6"/>
        <v>not electrician</v>
      </c>
      <c r="J53" s="9" t="s">
        <v>313</v>
      </c>
      <c r="K53" s="9">
        <v>5</v>
      </c>
      <c r="L53" s="9">
        <v>91</v>
      </c>
      <c r="M53" s="9">
        <v>85</v>
      </c>
      <c r="N53" s="9">
        <v>0.93</v>
      </c>
      <c r="O53" s="9" t="s">
        <v>33</v>
      </c>
      <c r="P53" s="9" t="s">
        <v>33</v>
      </c>
      <c r="Q53" s="9" t="s">
        <v>33</v>
      </c>
      <c r="R53" s="9" t="s">
        <v>33</v>
      </c>
      <c r="S53" s="9" t="s">
        <v>51</v>
      </c>
      <c r="T53" s="9" t="e">
        <f>VLOOKUP(A53,[1]worker_allprofiles_0804!$A$2:$R$392,18,FALSE)</f>
        <v>#N/A</v>
      </c>
    </row>
    <row r="54" spans="1:20" ht="16" customHeight="1" x14ac:dyDescent="0.35">
      <c r="A54" s="9" t="s">
        <v>314</v>
      </c>
      <c r="B54" s="9" t="s">
        <v>315</v>
      </c>
      <c r="C54" s="9" t="s">
        <v>316</v>
      </c>
      <c r="D54" s="11">
        <f>MIN(FIND({0,1,2,3,4,5,6,7,8,9},C54&amp;"0123456789"))</f>
        <v>13</v>
      </c>
      <c r="E54" s="12" t="str">
        <f t="shared" si="3"/>
        <v>27054</v>
      </c>
      <c r="F54" s="9" t="str">
        <f t="shared" si="4"/>
        <v>electrician</v>
      </c>
      <c r="G54" s="9" t="str">
        <f t="shared" si="5"/>
        <v>not electrician</v>
      </c>
      <c r="H54" s="9" t="str">
        <f t="shared" si="5"/>
        <v>electrician</v>
      </c>
      <c r="I54" s="9" t="str">
        <f t="shared" si="6"/>
        <v>electrician</v>
      </c>
      <c r="J54" s="9" t="s">
        <v>317</v>
      </c>
      <c r="K54" s="9">
        <v>5</v>
      </c>
      <c r="L54" s="9">
        <v>24</v>
      </c>
      <c r="M54" s="9">
        <v>22</v>
      </c>
      <c r="N54" s="9">
        <v>1</v>
      </c>
      <c r="O54" s="9" t="s">
        <v>318</v>
      </c>
      <c r="P54" s="9" t="s">
        <v>186</v>
      </c>
      <c r="Q54" s="9" t="s">
        <v>42</v>
      </c>
      <c r="R54" s="9" t="s">
        <v>319</v>
      </c>
      <c r="S54" s="9" t="s">
        <v>320</v>
      </c>
      <c r="T54" s="9" t="str">
        <f>VLOOKUP(A54,[1]worker_allprofiles_0804!$A$2:$R$392,18,FALSE)</f>
        <v>08/05/2021, 18:22:47</v>
      </c>
    </row>
    <row r="55" spans="1:20" ht="16" customHeight="1" x14ac:dyDescent="0.35">
      <c r="A55" s="9" t="s">
        <v>321</v>
      </c>
      <c r="B55" s="9" t="s">
        <v>322</v>
      </c>
      <c r="C55" s="9" t="s">
        <v>323</v>
      </c>
      <c r="D55" s="11">
        <f>MIN(FIND({0,1,2,3,4,5,6,7,8,9},C55&amp;"0123456789"))</f>
        <v>13</v>
      </c>
      <c r="E55" s="12" t="str">
        <f t="shared" si="3"/>
        <v>26194</v>
      </c>
      <c r="F55" s="9" t="str">
        <f t="shared" si="4"/>
        <v>electrician</v>
      </c>
      <c r="G55" s="9" t="str">
        <f t="shared" si="5"/>
        <v>electrician</v>
      </c>
      <c r="H55" s="9" t="str">
        <f t="shared" si="5"/>
        <v>not electrician</v>
      </c>
      <c r="I55" s="9" t="str">
        <f t="shared" si="6"/>
        <v>not electrician</v>
      </c>
      <c r="J55" s="9" t="s">
        <v>324</v>
      </c>
      <c r="K55" s="9">
        <v>5</v>
      </c>
      <c r="L55" s="9">
        <v>100</v>
      </c>
      <c r="M55" s="9">
        <v>94</v>
      </c>
      <c r="N55" s="9">
        <v>0.97</v>
      </c>
      <c r="O55" s="9" t="s">
        <v>325</v>
      </c>
      <c r="P55" s="9" t="s">
        <v>33</v>
      </c>
      <c r="Q55" s="9" t="s">
        <v>33</v>
      </c>
      <c r="R55" s="9" t="s">
        <v>33</v>
      </c>
      <c r="S55" s="9" t="s">
        <v>326</v>
      </c>
      <c r="T55" s="9" t="str">
        <f>VLOOKUP(A55,[1]worker_allprofiles_0804!$A$2:$R$392,18,FALSE)</f>
        <v>08/05/2021, 18:19:20</v>
      </c>
    </row>
    <row r="56" spans="1:20" ht="16" customHeight="1" x14ac:dyDescent="0.35">
      <c r="A56" s="9" t="s">
        <v>327</v>
      </c>
      <c r="B56" s="9" t="s">
        <v>328</v>
      </c>
      <c r="C56" s="9" t="s">
        <v>329</v>
      </c>
      <c r="D56" s="11">
        <f>MIN(FIND({0,1,2,3,4,5,6,7,8,9},C56&amp;"0123456789"))</f>
        <v>13</v>
      </c>
      <c r="E56" s="12" t="str">
        <f t="shared" si="3"/>
        <v>25697</v>
      </c>
      <c r="F56" s="9" t="str">
        <f t="shared" si="4"/>
        <v>electrician</v>
      </c>
      <c r="G56" s="9" t="str">
        <f t="shared" si="5"/>
        <v>electrician</v>
      </c>
      <c r="H56" s="9" t="str">
        <f t="shared" si="5"/>
        <v>electrician</v>
      </c>
      <c r="I56" s="9" t="str">
        <f t="shared" si="6"/>
        <v>electrician</v>
      </c>
      <c r="J56" s="9" t="s">
        <v>330</v>
      </c>
      <c r="K56" s="9">
        <v>5</v>
      </c>
      <c r="L56" s="9">
        <v>2</v>
      </c>
      <c r="M56" s="9">
        <v>1</v>
      </c>
      <c r="N56" s="9" t="s">
        <v>33</v>
      </c>
      <c r="O56" s="9" t="s">
        <v>331</v>
      </c>
      <c r="P56" s="9" t="s">
        <v>332</v>
      </c>
      <c r="Q56" s="9" t="s">
        <v>42</v>
      </c>
      <c r="R56" s="9" t="s">
        <v>333</v>
      </c>
      <c r="S56" s="9" t="s">
        <v>334</v>
      </c>
      <c r="T56" s="9" t="e">
        <f>VLOOKUP(A56,[1]worker_allprofiles_0804!$A$2:$R$392,18,FALSE)</f>
        <v>#N/A</v>
      </c>
    </row>
    <row r="57" spans="1:20" ht="16" customHeight="1" x14ac:dyDescent="0.35">
      <c r="A57" s="9" t="s">
        <v>335</v>
      </c>
      <c r="B57" s="9" t="s">
        <v>336</v>
      </c>
      <c r="C57" s="9" t="s">
        <v>337</v>
      </c>
      <c r="D57" s="11">
        <f>MIN(FIND({0,1,2,3,4,5,6,7,8,9},C57&amp;"0123456789"))</f>
        <v>13</v>
      </c>
      <c r="E57" s="12" t="str">
        <f t="shared" si="3"/>
        <v>25522</v>
      </c>
      <c r="F57" s="9" t="str">
        <f t="shared" ca="1" si="4"/>
        <v>not electrician</v>
      </c>
      <c r="G57" s="9" t="str">
        <f t="shared" si="5"/>
        <v>not electrician</v>
      </c>
      <c r="H57" s="9" t="str">
        <f t="shared" si="5"/>
        <v>not electrician</v>
      </c>
      <c r="I57" s="9" t="str">
        <f t="shared" si="6"/>
        <v>electrician</v>
      </c>
      <c r="J57" s="16" t="e">
        <f ca="1">_xlfn.CONCAT(O57," ",P57," ",R57)</f>
        <v>#NAME?</v>
      </c>
      <c r="K57" s="9">
        <v>5</v>
      </c>
      <c r="L57" s="9">
        <v>121</v>
      </c>
      <c r="M57" s="9">
        <v>110</v>
      </c>
      <c r="N57" s="9">
        <v>0.98</v>
      </c>
      <c r="O57" s="9" t="s">
        <v>33</v>
      </c>
      <c r="P57" s="9" t="s">
        <v>33</v>
      </c>
      <c r="Q57" s="9" t="s">
        <v>33</v>
      </c>
      <c r="R57" s="9" t="s">
        <v>338</v>
      </c>
      <c r="S57" s="9" t="s">
        <v>339</v>
      </c>
      <c r="T57" s="9" t="str">
        <f>VLOOKUP(A57,[1]worker_allprofiles_0804!$A$2:$R$392,18,FALSE)</f>
        <v>08/05/2021, 18:23:13</v>
      </c>
    </row>
    <row r="58" spans="1:20" ht="16" customHeight="1" x14ac:dyDescent="0.35">
      <c r="A58" s="9" t="s">
        <v>340</v>
      </c>
      <c r="B58" s="9" t="s">
        <v>341</v>
      </c>
      <c r="C58" s="9" t="s">
        <v>342</v>
      </c>
      <c r="D58" s="11">
        <f>MIN(FIND({0,1,2,3,4,5,6,7,8,9},C58&amp;"0123456789"))</f>
        <v>13</v>
      </c>
      <c r="E58" s="12" t="str">
        <f t="shared" si="3"/>
        <v>25348</v>
      </c>
      <c r="F58" s="9" t="str">
        <f t="shared" si="4"/>
        <v>electrician</v>
      </c>
      <c r="G58" s="9" t="str">
        <f t="shared" si="5"/>
        <v>not electrician</v>
      </c>
      <c r="H58" s="9" t="str">
        <f t="shared" si="5"/>
        <v>electrician</v>
      </c>
      <c r="I58" s="9" t="str">
        <f t="shared" si="6"/>
        <v>not electrician</v>
      </c>
      <c r="J58" s="9" t="s">
        <v>343</v>
      </c>
      <c r="K58" s="9">
        <v>5</v>
      </c>
      <c r="L58" s="9">
        <v>1243</v>
      </c>
      <c r="M58" s="9">
        <v>1175</v>
      </c>
      <c r="N58" s="9">
        <v>0.94</v>
      </c>
      <c r="O58" s="9" t="s">
        <v>33</v>
      </c>
      <c r="P58" s="9" t="s">
        <v>344</v>
      </c>
      <c r="Q58" s="9" t="s">
        <v>33</v>
      </c>
      <c r="R58" s="9" t="s">
        <v>33</v>
      </c>
      <c r="S58" s="9" t="s">
        <v>339</v>
      </c>
      <c r="T58" s="9" t="str">
        <f>VLOOKUP(A58,[1]worker_allprofiles_0804!$A$2:$R$392,18,FALSE)</f>
        <v>08/05/2021, 18:19:34</v>
      </c>
    </row>
    <row r="59" spans="1:20" ht="16" customHeight="1" x14ac:dyDescent="0.35">
      <c r="A59" s="9" t="s">
        <v>345</v>
      </c>
      <c r="B59" s="9" t="s">
        <v>346</v>
      </c>
      <c r="C59" s="9" t="s">
        <v>347</v>
      </c>
      <c r="D59" s="11">
        <f>MIN(FIND({0,1,2,3,4,5,6,7,8,9},C59&amp;"0123456789"))</f>
        <v>13</v>
      </c>
      <c r="E59" s="12" t="str">
        <f t="shared" si="3"/>
        <v>25118</v>
      </c>
      <c r="F59" s="9" t="str">
        <f t="shared" si="4"/>
        <v>not electrician</v>
      </c>
      <c r="G59" s="9" t="str">
        <f t="shared" si="5"/>
        <v>electrician</v>
      </c>
      <c r="H59" s="9" t="str">
        <f t="shared" si="5"/>
        <v>electrician</v>
      </c>
      <c r="I59" s="9" t="str">
        <f t="shared" si="6"/>
        <v>not electrician</v>
      </c>
      <c r="J59" s="9" t="s">
        <v>348</v>
      </c>
      <c r="K59" s="9">
        <v>5</v>
      </c>
      <c r="L59" s="9">
        <v>151</v>
      </c>
      <c r="M59" s="9">
        <v>146</v>
      </c>
      <c r="N59" s="9">
        <v>0.98</v>
      </c>
      <c r="O59" s="9" t="s">
        <v>349</v>
      </c>
      <c r="P59" s="9" t="s">
        <v>350</v>
      </c>
      <c r="Q59" s="9" t="s">
        <v>42</v>
      </c>
      <c r="R59" s="9" t="s">
        <v>33</v>
      </c>
      <c r="S59" s="9" t="s">
        <v>351</v>
      </c>
      <c r="T59" s="9" t="str">
        <f>VLOOKUP(A59,[1]worker_allprofiles_0804!$A$2:$R$392,18,FALSE)</f>
        <v>08/05/2021, 18:19:24</v>
      </c>
    </row>
    <row r="60" spans="1:20" ht="16" customHeight="1" x14ac:dyDescent="0.35">
      <c r="A60" s="9" t="s">
        <v>352</v>
      </c>
      <c r="B60" s="9" t="s">
        <v>353</v>
      </c>
      <c r="C60" s="9" t="s">
        <v>354</v>
      </c>
      <c r="D60" s="11">
        <f>MIN(FIND({0,1,2,3,4,5,6,7,8,9},C60&amp;"0123456789"))</f>
        <v>13</v>
      </c>
      <c r="E60" s="12" t="str">
        <f t="shared" si="3"/>
        <v>24833</v>
      </c>
      <c r="F60" s="9" t="str">
        <f t="shared" si="4"/>
        <v>electrician</v>
      </c>
      <c r="G60" s="9" t="str">
        <f t="shared" si="5"/>
        <v>not electrician</v>
      </c>
      <c r="H60" s="9" t="str">
        <f t="shared" si="5"/>
        <v>not electrician</v>
      </c>
      <c r="I60" s="9" t="str">
        <f t="shared" si="6"/>
        <v>not electrician</v>
      </c>
      <c r="J60" s="9" t="s">
        <v>355</v>
      </c>
      <c r="K60" s="9">
        <v>5</v>
      </c>
      <c r="L60" s="9">
        <v>197</v>
      </c>
      <c r="M60" s="9">
        <v>176</v>
      </c>
      <c r="N60" s="9">
        <v>0.95</v>
      </c>
      <c r="O60" s="9" t="s">
        <v>33</v>
      </c>
      <c r="P60" s="9" t="s">
        <v>33</v>
      </c>
      <c r="Q60" s="9" t="s">
        <v>33</v>
      </c>
      <c r="R60" s="9" t="s">
        <v>33</v>
      </c>
      <c r="S60" s="9" t="s">
        <v>79</v>
      </c>
      <c r="T60" s="9" t="str">
        <f>VLOOKUP(A60,[1]worker_allprofiles_0804!$A$2:$R$392,18,FALSE)</f>
        <v>08/05/2021, 18:41:31</v>
      </c>
    </row>
    <row r="61" spans="1:20" ht="16" customHeight="1" x14ac:dyDescent="0.35">
      <c r="A61" s="9" t="s">
        <v>356</v>
      </c>
      <c r="B61" s="9" t="s">
        <v>81</v>
      </c>
      <c r="C61" s="9" t="s">
        <v>357</v>
      </c>
      <c r="D61" s="11">
        <f>MIN(FIND({0,1,2,3,4,5,6,7,8,9},C61&amp;"0123456789"))</f>
        <v>13</v>
      </c>
      <c r="E61" s="12" t="str">
        <f t="shared" si="3"/>
        <v>24504</v>
      </c>
      <c r="F61" s="9" t="str">
        <f t="shared" si="4"/>
        <v>electrician</v>
      </c>
      <c r="G61" s="9" t="str">
        <f t="shared" si="5"/>
        <v>electrician</v>
      </c>
      <c r="H61" s="9" t="str">
        <f t="shared" si="5"/>
        <v>not electrician</v>
      </c>
      <c r="I61" s="9" t="str">
        <f t="shared" si="6"/>
        <v>not electrician</v>
      </c>
      <c r="J61" s="9" t="s">
        <v>358</v>
      </c>
      <c r="K61" s="9">
        <v>4.9000000000000004</v>
      </c>
      <c r="L61" s="9">
        <v>88</v>
      </c>
      <c r="M61" s="9">
        <v>77</v>
      </c>
      <c r="N61" s="9">
        <v>0.92</v>
      </c>
      <c r="O61" s="9" t="s">
        <v>359</v>
      </c>
      <c r="P61" s="9" t="s">
        <v>33</v>
      </c>
      <c r="Q61" s="9" t="s">
        <v>42</v>
      </c>
      <c r="R61" s="9" t="s">
        <v>360</v>
      </c>
      <c r="S61" s="9" t="s">
        <v>339</v>
      </c>
      <c r="T61" s="9" t="str">
        <f>VLOOKUP(A61,[1]worker_allprofiles_0804!$A$2:$R$392,18,FALSE)</f>
        <v>08/05/2021, 18:20:15</v>
      </c>
    </row>
    <row r="62" spans="1:20" ht="16" customHeight="1" x14ac:dyDescent="0.35">
      <c r="A62" s="9" t="s">
        <v>361</v>
      </c>
      <c r="B62" s="9" t="s">
        <v>362</v>
      </c>
      <c r="C62" s="9" t="s">
        <v>363</v>
      </c>
      <c r="D62" s="11">
        <f>MIN(FIND({0,1,2,3,4,5,6,7,8,9},C62&amp;"0123456789"))</f>
        <v>13</v>
      </c>
      <c r="E62" s="12" t="str">
        <f t="shared" si="3"/>
        <v>22545</v>
      </c>
      <c r="F62" s="9" t="str">
        <f t="shared" si="4"/>
        <v>electrician</v>
      </c>
      <c r="G62" s="9" t="str">
        <f t="shared" si="5"/>
        <v>electrician</v>
      </c>
      <c r="H62" s="9" t="str">
        <f t="shared" si="5"/>
        <v>not electrician</v>
      </c>
      <c r="I62" s="9" t="str">
        <f t="shared" si="6"/>
        <v>electrician</v>
      </c>
      <c r="J62" s="16" t="s">
        <v>364</v>
      </c>
      <c r="K62" s="9">
        <v>5</v>
      </c>
      <c r="L62" s="9">
        <v>68</v>
      </c>
      <c r="M62" s="9">
        <v>75</v>
      </c>
      <c r="N62" s="9" t="s">
        <v>33</v>
      </c>
      <c r="O62" s="9" t="s">
        <v>365</v>
      </c>
      <c r="P62" s="9" t="s">
        <v>366</v>
      </c>
      <c r="Q62" s="9" t="s">
        <v>42</v>
      </c>
      <c r="R62" s="9" t="s">
        <v>367</v>
      </c>
      <c r="S62" s="9" t="s">
        <v>368</v>
      </c>
      <c r="T62" s="9" t="str">
        <f>VLOOKUP(A62,[1]worker_allprofiles_0804!$A$2:$R$392,18,FALSE)</f>
        <v>08/05/2021, 18:39:47</v>
      </c>
    </row>
    <row r="63" spans="1:20" ht="16" customHeight="1" x14ac:dyDescent="0.35">
      <c r="A63" s="9" t="s">
        <v>369</v>
      </c>
      <c r="B63" s="9" t="s">
        <v>370</v>
      </c>
      <c r="C63" s="9" t="s">
        <v>371</v>
      </c>
      <c r="D63" s="11">
        <f>MIN(FIND({0,1,2,3,4,5,6,7,8,9},C63&amp;"0123456789"))</f>
        <v>13</v>
      </c>
      <c r="E63" s="12" t="str">
        <f t="shared" si="3"/>
        <v>21180</v>
      </c>
      <c r="F63" s="9" t="str">
        <f t="shared" si="4"/>
        <v>electrician</v>
      </c>
      <c r="G63" s="9" t="str">
        <f t="shared" si="5"/>
        <v>not electrician</v>
      </c>
      <c r="H63" s="9" t="str">
        <f t="shared" si="5"/>
        <v>not electrician</v>
      </c>
      <c r="I63" s="9" t="str">
        <f t="shared" si="6"/>
        <v>not electrician</v>
      </c>
      <c r="J63" s="9" t="s">
        <v>372</v>
      </c>
      <c r="K63" s="9">
        <v>5</v>
      </c>
      <c r="L63" s="9">
        <v>52</v>
      </c>
      <c r="M63" s="9">
        <v>46</v>
      </c>
      <c r="N63" s="9">
        <v>0.98</v>
      </c>
      <c r="O63" s="9" t="s">
        <v>33</v>
      </c>
      <c r="P63" s="9" t="s">
        <v>33</v>
      </c>
      <c r="Q63" s="9" t="s">
        <v>33</v>
      </c>
      <c r="R63" s="9" t="s">
        <v>33</v>
      </c>
      <c r="S63" s="9" t="s">
        <v>373</v>
      </c>
      <c r="T63" s="9" t="str">
        <f>VLOOKUP(A63,[1]worker_allprofiles_0804!$A$2:$R$392,18,FALSE)</f>
        <v>08/05/2021, 18:47:12</v>
      </c>
    </row>
    <row r="64" spans="1:20" ht="16" customHeight="1" x14ac:dyDescent="0.35">
      <c r="A64" s="9" t="s">
        <v>374</v>
      </c>
      <c r="B64" s="9" t="s">
        <v>375</v>
      </c>
      <c r="C64" s="9" t="s">
        <v>376</v>
      </c>
      <c r="D64" s="11">
        <f>MIN(FIND({0,1,2,3,4,5,6,7,8,9},C64&amp;"0123456789"))</f>
        <v>13</v>
      </c>
      <c r="E64" s="12" t="str">
        <f t="shared" si="3"/>
        <v>20542</v>
      </c>
      <c r="F64" s="9" t="str">
        <f t="shared" si="4"/>
        <v>electrician</v>
      </c>
      <c r="G64" s="9" t="str">
        <f t="shared" si="5"/>
        <v>electrician</v>
      </c>
      <c r="H64" s="9" t="str">
        <f t="shared" si="5"/>
        <v>electrician</v>
      </c>
      <c r="I64" s="9" t="str">
        <f t="shared" si="6"/>
        <v>not electrician</v>
      </c>
      <c r="J64" s="16" t="s">
        <v>377</v>
      </c>
      <c r="K64" s="9">
        <v>5</v>
      </c>
      <c r="L64" s="9">
        <v>126</v>
      </c>
      <c r="M64" s="9">
        <v>132</v>
      </c>
      <c r="N64" s="9" t="s">
        <v>33</v>
      </c>
      <c r="O64" s="9" t="s">
        <v>378</v>
      </c>
      <c r="P64" s="9" t="s">
        <v>379</v>
      </c>
      <c r="Q64" s="9" t="s">
        <v>380</v>
      </c>
      <c r="R64" s="9" t="s">
        <v>381</v>
      </c>
      <c r="S64" s="9" t="s">
        <v>382</v>
      </c>
      <c r="T64" s="9" t="str">
        <f>VLOOKUP(A64,[1]worker_allprofiles_0804!$A$2:$R$392,18,FALSE)</f>
        <v>08/05/2021, 18:42:57</v>
      </c>
    </row>
    <row r="65" spans="1:20" ht="16" customHeight="1" x14ac:dyDescent="0.35">
      <c r="A65" s="9" t="s">
        <v>383</v>
      </c>
      <c r="B65" s="9" t="s">
        <v>384</v>
      </c>
      <c r="C65" s="9" t="s">
        <v>385</v>
      </c>
      <c r="D65" s="11">
        <f>MIN(FIND({0,1,2,3,4,5,6,7,8,9},C65&amp;"0123456789"))</f>
        <v>13</v>
      </c>
      <c r="E65" s="12" t="str">
        <f t="shared" si="3"/>
        <v>15609</v>
      </c>
      <c r="F65" s="9" t="str">
        <f t="shared" si="4"/>
        <v>electrician</v>
      </c>
      <c r="G65" s="9" t="str">
        <f t="shared" si="5"/>
        <v>not electrician</v>
      </c>
      <c r="H65" s="9" t="str">
        <f t="shared" si="5"/>
        <v>not electrician</v>
      </c>
      <c r="I65" s="9" t="str">
        <f t="shared" si="6"/>
        <v>not electrician</v>
      </c>
      <c r="J65" s="9" t="s">
        <v>386</v>
      </c>
      <c r="K65" s="9">
        <v>5</v>
      </c>
      <c r="L65" s="9">
        <v>42</v>
      </c>
      <c r="M65" s="9">
        <v>40</v>
      </c>
      <c r="N65" s="9">
        <v>1</v>
      </c>
      <c r="O65" s="9" t="s">
        <v>387</v>
      </c>
      <c r="P65" s="9" t="s">
        <v>388</v>
      </c>
      <c r="Q65" s="9" t="s">
        <v>389</v>
      </c>
      <c r="R65" s="9" t="s">
        <v>390</v>
      </c>
      <c r="S65" s="9" t="s">
        <v>391</v>
      </c>
      <c r="T65" s="9" t="str">
        <f>VLOOKUP(A65,[1]worker_allprofiles_0804!$A$2:$R$392,18,FALSE)</f>
        <v>08/05/2021, 18:47:16</v>
      </c>
    </row>
    <row r="66" spans="1:20" ht="16" customHeight="1" x14ac:dyDescent="0.35">
      <c r="A66" s="9" t="s">
        <v>392</v>
      </c>
      <c r="B66" s="9" t="s">
        <v>393</v>
      </c>
      <c r="C66" s="9" t="s">
        <v>394</v>
      </c>
      <c r="D66" s="11">
        <f>MIN(FIND({0,1,2,3,4,5,6,7,8,9},C66&amp;"0123456789"))</f>
        <v>13</v>
      </c>
      <c r="E66" s="12" t="str">
        <f t="shared" si="3"/>
        <v>15263</v>
      </c>
      <c r="F66" s="9" t="str">
        <f t="shared" ca="1" si="4"/>
        <v>not electrician</v>
      </c>
      <c r="G66" s="9" t="str">
        <f t="shared" si="5"/>
        <v>electrician</v>
      </c>
      <c r="H66" s="9" t="str">
        <f t="shared" si="5"/>
        <v>electrician</v>
      </c>
      <c r="I66" s="9" t="str">
        <f t="shared" si="6"/>
        <v>electrician</v>
      </c>
      <c r="J66" s="16" t="e">
        <f ca="1">_xlfn.CONCAT(O66," ",P66," ",R66)</f>
        <v>#NAME?</v>
      </c>
      <c r="K66" s="9">
        <v>5</v>
      </c>
      <c r="L66" s="9">
        <v>110</v>
      </c>
      <c r="M66" s="9">
        <v>101</v>
      </c>
      <c r="N66" s="9">
        <v>0.96</v>
      </c>
      <c r="O66" s="9" t="s">
        <v>395</v>
      </c>
      <c r="P66" s="9" t="s">
        <v>186</v>
      </c>
      <c r="Q66" s="9" t="s">
        <v>33</v>
      </c>
      <c r="R66" s="9" t="s">
        <v>396</v>
      </c>
      <c r="S66" s="9" t="s">
        <v>43</v>
      </c>
      <c r="T66" s="9" t="str">
        <f>VLOOKUP(A66,[1]worker_allprofiles_0804!$A$2:$R$392,18,FALSE)</f>
        <v>08/05/2021, 18:21:30</v>
      </c>
    </row>
    <row r="67" spans="1:20" ht="16" customHeight="1" x14ac:dyDescent="0.35">
      <c r="A67" s="9" t="s">
        <v>397</v>
      </c>
      <c r="B67" s="9" t="s">
        <v>81</v>
      </c>
      <c r="C67" s="9" t="s">
        <v>398</v>
      </c>
      <c r="D67" s="11">
        <f>MIN(FIND({0,1,2,3,4,5,6,7,8,9},C67&amp;"0123456789"))</f>
        <v>13</v>
      </c>
      <c r="E67" s="12" t="str">
        <f t="shared" ref="E67:E130" si="7">RIGHT(C67,LEN(C67)-D67+1)</f>
        <v>15234</v>
      </c>
      <c r="F67" s="9" t="str">
        <f t="shared" si="4"/>
        <v>electrician</v>
      </c>
      <c r="G67" s="9" t="str">
        <f t="shared" si="5"/>
        <v>electrician</v>
      </c>
      <c r="H67" s="9" t="str">
        <f t="shared" si="5"/>
        <v>not electrician</v>
      </c>
      <c r="I67" s="9" t="str">
        <f t="shared" si="6"/>
        <v>not electrician</v>
      </c>
      <c r="J67" s="9" t="s">
        <v>399</v>
      </c>
      <c r="K67" s="9">
        <v>5</v>
      </c>
      <c r="L67" s="9">
        <v>1</v>
      </c>
      <c r="M67" s="9">
        <v>1</v>
      </c>
      <c r="N67" s="9" t="s">
        <v>33</v>
      </c>
      <c r="O67" s="9" t="s">
        <v>400</v>
      </c>
      <c r="P67" s="9" t="s">
        <v>33</v>
      </c>
      <c r="Q67" s="9" t="s">
        <v>401</v>
      </c>
      <c r="R67" s="9" t="s">
        <v>402</v>
      </c>
      <c r="S67" s="9" t="s">
        <v>97</v>
      </c>
      <c r="T67" s="9" t="str">
        <f>VLOOKUP(A67,[1]worker_allprofiles_0804!$A$2:$R$392,18,FALSE)</f>
        <v>08/05/2021, 18:28:54</v>
      </c>
    </row>
    <row r="68" spans="1:20" ht="16" customHeight="1" x14ac:dyDescent="0.35">
      <c r="A68" s="9" t="s">
        <v>403</v>
      </c>
      <c r="B68" s="9" t="s">
        <v>404</v>
      </c>
      <c r="C68" s="9" t="s">
        <v>405</v>
      </c>
      <c r="D68" s="11">
        <f>MIN(FIND({0,1,2,3,4,5,6,7,8,9},C68&amp;"0123456789"))</f>
        <v>18</v>
      </c>
      <c r="E68" s="12" t="str">
        <f t="shared" si="7"/>
        <v>7534</v>
      </c>
      <c r="F68" s="9" t="str">
        <f t="shared" si="4"/>
        <v>electrician</v>
      </c>
      <c r="G68" s="9" t="str">
        <f t="shared" si="5"/>
        <v>not electrician</v>
      </c>
      <c r="H68" s="9" t="str">
        <f t="shared" si="5"/>
        <v>electrician</v>
      </c>
      <c r="I68" s="9" t="str">
        <f t="shared" si="6"/>
        <v>electrician</v>
      </c>
      <c r="J68" s="9" t="s">
        <v>406</v>
      </c>
      <c r="K68" s="9">
        <v>5</v>
      </c>
      <c r="L68" s="9">
        <v>381</v>
      </c>
      <c r="M68" s="9">
        <v>360</v>
      </c>
      <c r="N68" s="9">
        <v>1</v>
      </c>
      <c r="O68" s="9" t="s">
        <v>33</v>
      </c>
      <c r="P68" s="9" t="s">
        <v>407</v>
      </c>
      <c r="Q68" s="9" t="s">
        <v>408</v>
      </c>
      <c r="R68" s="9" t="s">
        <v>409</v>
      </c>
      <c r="S68" s="9" t="s">
        <v>43</v>
      </c>
      <c r="T68" s="9" t="str">
        <f>VLOOKUP(A68,[1]worker_allprofiles_0804!$A$2:$R$392,18,FALSE)</f>
        <v>08/05/2021, 18:41:04</v>
      </c>
    </row>
    <row r="69" spans="1:20" ht="16" customHeight="1" x14ac:dyDescent="0.35">
      <c r="A69" s="9" t="s">
        <v>410</v>
      </c>
      <c r="B69" s="9" t="s">
        <v>411</v>
      </c>
      <c r="C69" s="9" t="s">
        <v>412</v>
      </c>
      <c r="D69" s="11">
        <f>MIN(FIND({0,1,2,3,4,5,6,7,8,9},C69&amp;"0123456789"))</f>
        <v>18</v>
      </c>
      <c r="E69" s="12" t="str">
        <f t="shared" si="7"/>
        <v>31342</v>
      </c>
      <c r="F69" s="9" t="str">
        <f t="shared" si="4"/>
        <v>electrician</v>
      </c>
      <c r="G69" s="9" t="str">
        <f t="shared" si="5"/>
        <v>not electrician</v>
      </c>
      <c r="H69" s="9" t="str">
        <f t="shared" si="5"/>
        <v>not electrician</v>
      </c>
      <c r="I69" s="9" t="str">
        <f t="shared" si="6"/>
        <v>not electrician</v>
      </c>
      <c r="J69" s="9" t="s">
        <v>413</v>
      </c>
      <c r="K69" s="9">
        <v>5</v>
      </c>
      <c r="L69" s="9">
        <v>9</v>
      </c>
      <c r="M69" s="9">
        <v>8</v>
      </c>
      <c r="N69" s="9">
        <v>1</v>
      </c>
      <c r="O69" s="9" t="s">
        <v>33</v>
      </c>
      <c r="P69" s="9" t="s">
        <v>33</v>
      </c>
      <c r="Q69" s="9" t="s">
        <v>33</v>
      </c>
      <c r="R69" s="9" t="s">
        <v>33</v>
      </c>
      <c r="S69" s="9" t="s">
        <v>33</v>
      </c>
      <c r="T69" s="9" t="e">
        <f>VLOOKUP(A69,[1]worker_allprofiles_0804!$A$2:$R$392,18,FALSE)</f>
        <v>#N/A</v>
      </c>
    </row>
    <row r="70" spans="1:20" ht="16" customHeight="1" x14ac:dyDescent="0.35">
      <c r="A70" s="9" t="s">
        <v>414</v>
      </c>
      <c r="B70" s="9" t="s">
        <v>104</v>
      </c>
      <c r="C70" s="9" t="s">
        <v>415</v>
      </c>
      <c r="D70" s="11">
        <f>MIN(FIND({0,1,2,3,4,5,6,7,8,9},C70&amp;"0123456789"))</f>
        <v>18</v>
      </c>
      <c r="E70" s="12" t="str">
        <f t="shared" si="7"/>
        <v>30577</v>
      </c>
      <c r="F70" s="9" t="str">
        <f t="shared" si="4"/>
        <v>electrician</v>
      </c>
      <c r="G70" s="9" t="str">
        <f t="shared" si="5"/>
        <v>not electrician</v>
      </c>
      <c r="H70" s="9" t="str">
        <f t="shared" si="5"/>
        <v>not electrician</v>
      </c>
      <c r="I70" s="9" t="str">
        <f t="shared" si="6"/>
        <v>not electrician</v>
      </c>
      <c r="J70" s="16" t="s">
        <v>416</v>
      </c>
      <c r="K70" s="9">
        <v>5</v>
      </c>
      <c r="L70" s="9">
        <v>7</v>
      </c>
      <c r="M70" s="9">
        <v>8</v>
      </c>
      <c r="N70" s="9" t="s">
        <v>33</v>
      </c>
      <c r="O70" s="9" t="s">
        <v>33</v>
      </c>
      <c r="P70" s="9" t="s">
        <v>33</v>
      </c>
      <c r="Q70" s="9" t="s">
        <v>33</v>
      </c>
      <c r="R70" s="9" t="s">
        <v>33</v>
      </c>
      <c r="S70" s="9" t="s">
        <v>33</v>
      </c>
      <c r="T70" s="9" t="str">
        <f>VLOOKUP(A70,[1]worker_allprofiles_0804!$A$2:$R$392,18,FALSE)</f>
        <v>08/05/2021, 18:42:31</v>
      </c>
    </row>
    <row r="71" spans="1:20" ht="16" customHeight="1" x14ac:dyDescent="0.35">
      <c r="A71" s="9" t="s">
        <v>187</v>
      </c>
      <c r="B71" s="9" t="s">
        <v>188</v>
      </c>
      <c r="C71" s="9" t="s">
        <v>417</v>
      </c>
      <c r="D71" s="11">
        <f>MIN(FIND({0,1,2,3,4,5,6,7,8,9},C71&amp;"0123456789"))</f>
        <v>13</v>
      </c>
      <c r="E71" s="12" t="str">
        <f t="shared" si="7"/>
        <v>28018</v>
      </c>
      <c r="F71" s="9" t="str">
        <f t="shared" ca="1" si="4"/>
        <v>not electrician</v>
      </c>
      <c r="G71" s="9" t="str">
        <f t="shared" si="5"/>
        <v>electrician</v>
      </c>
      <c r="H71" s="9" t="str">
        <f t="shared" si="5"/>
        <v>not electrician</v>
      </c>
      <c r="I71" s="9" t="str">
        <f t="shared" si="6"/>
        <v>not electrician</v>
      </c>
      <c r="J71" s="16" t="e">
        <f ca="1">_xlfn.CONCAT(O71," ",P71," ",R71)</f>
        <v>#NAME?</v>
      </c>
      <c r="K71" s="9">
        <v>4.9000000000000004</v>
      </c>
      <c r="L71" s="9">
        <v>68</v>
      </c>
      <c r="M71" s="9">
        <v>59</v>
      </c>
      <c r="N71" s="9">
        <v>0.98</v>
      </c>
      <c r="O71" s="9" t="s">
        <v>190</v>
      </c>
      <c r="P71" s="9" t="s">
        <v>33</v>
      </c>
      <c r="Q71" s="9" t="s">
        <v>33</v>
      </c>
      <c r="R71" s="9" t="s">
        <v>33</v>
      </c>
      <c r="S71" s="9" t="s">
        <v>43</v>
      </c>
      <c r="T71" s="9" t="str">
        <f>VLOOKUP(A71,[1]worker_allprofiles_0804!$A$2:$R$392,18,FALSE)</f>
        <v>08/05/2021, 18:34:39</v>
      </c>
    </row>
    <row r="72" spans="1:20" ht="16" customHeight="1" x14ac:dyDescent="0.35">
      <c r="A72" s="9" t="s">
        <v>418</v>
      </c>
      <c r="B72" s="9" t="s">
        <v>419</v>
      </c>
      <c r="C72" s="10" t="s">
        <v>420</v>
      </c>
      <c r="D72" s="11">
        <f>MIN(FIND({0,1,2,3,4,5,6,7,8,9},C72&amp;"0123456789"))</f>
        <v>15</v>
      </c>
      <c r="E72" s="12" t="str">
        <f t="shared" si="7"/>
        <v>60533</v>
      </c>
      <c r="F72" s="9" t="str">
        <f t="shared" si="4"/>
        <v>electrician</v>
      </c>
      <c r="G72" s="9" t="str">
        <f t="shared" si="5"/>
        <v>electrician</v>
      </c>
      <c r="H72" s="9" t="str">
        <f t="shared" si="5"/>
        <v>electrician</v>
      </c>
      <c r="I72" s="9" t="str">
        <f t="shared" si="6"/>
        <v>not electrician</v>
      </c>
      <c r="J72" s="13" t="s">
        <v>421</v>
      </c>
      <c r="K72" s="14">
        <v>4.7</v>
      </c>
      <c r="L72" s="9">
        <v>3</v>
      </c>
      <c r="M72" s="9">
        <v>3</v>
      </c>
      <c r="N72" s="15" t="s">
        <v>33</v>
      </c>
      <c r="O72" s="9" t="s">
        <v>422</v>
      </c>
      <c r="P72" s="9" t="s">
        <v>423</v>
      </c>
      <c r="Q72" s="9" t="s">
        <v>42</v>
      </c>
      <c r="R72" s="9" t="s">
        <v>33</v>
      </c>
      <c r="S72" s="9" t="s">
        <v>43</v>
      </c>
      <c r="T72" s="9" t="e">
        <f>VLOOKUP(A72,[1]worker_allprofiles_0804!$A$2:$R$392,18,FALSE)</f>
        <v>#N/A</v>
      </c>
    </row>
    <row r="73" spans="1:20" ht="16" customHeight="1" x14ac:dyDescent="0.35">
      <c r="A73" s="9" t="s">
        <v>424</v>
      </c>
      <c r="B73" s="9" t="s">
        <v>425</v>
      </c>
      <c r="C73" s="9" t="s">
        <v>426</v>
      </c>
      <c r="D73" s="11">
        <f>MIN(FIND({0,1,2,3,4,5,6,7,8,9},C73&amp;"0123456789"))</f>
        <v>18</v>
      </c>
      <c r="E73" s="12" t="str">
        <f t="shared" si="7"/>
        <v>31932</v>
      </c>
      <c r="F73" s="9" t="str">
        <f t="shared" si="4"/>
        <v>electrician</v>
      </c>
      <c r="G73" s="9" t="str">
        <f t="shared" si="5"/>
        <v>electrician</v>
      </c>
      <c r="H73" s="9" t="str">
        <f t="shared" si="5"/>
        <v>not electrician</v>
      </c>
      <c r="I73" s="9" t="str">
        <f t="shared" si="6"/>
        <v>electrician</v>
      </c>
      <c r="J73" s="9" t="s">
        <v>427</v>
      </c>
      <c r="K73" s="9">
        <v>5</v>
      </c>
      <c r="L73" s="9">
        <v>9</v>
      </c>
      <c r="M73" s="9">
        <v>8</v>
      </c>
      <c r="N73" s="9">
        <v>1</v>
      </c>
      <c r="O73" s="9" t="s">
        <v>231</v>
      </c>
      <c r="P73" s="9" t="s">
        <v>33</v>
      </c>
      <c r="Q73" s="9" t="s">
        <v>33</v>
      </c>
      <c r="R73" s="9" t="s">
        <v>428</v>
      </c>
      <c r="S73" s="9" t="s">
        <v>43</v>
      </c>
      <c r="T73" s="9" t="str">
        <f>VLOOKUP(A73,[1]worker_allprofiles_0804!$A$2:$R$392,18,FALSE)</f>
        <v>08/05/2021, 18:21:59</v>
      </c>
    </row>
    <row r="74" spans="1:20" ht="16" customHeight="1" x14ac:dyDescent="0.35">
      <c r="A74" s="9" t="s">
        <v>429</v>
      </c>
      <c r="B74" s="9" t="s">
        <v>430</v>
      </c>
      <c r="C74" s="9" t="s">
        <v>431</v>
      </c>
      <c r="D74" s="11">
        <f>MIN(FIND({0,1,2,3,4,5,6,7,8,9},C74&amp;"0123456789"))</f>
        <v>18</v>
      </c>
      <c r="E74" s="12" t="str">
        <f t="shared" si="7"/>
        <v>30797</v>
      </c>
      <c r="F74" s="9" t="str">
        <f t="shared" si="4"/>
        <v>electrician</v>
      </c>
      <c r="G74" s="9" t="str">
        <f t="shared" si="5"/>
        <v>not electrician</v>
      </c>
      <c r="H74" s="9" t="str">
        <f t="shared" si="5"/>
        <v>not electrician</v>
      </c>
      <c r="I74" s="9" t="str">
        <f t="shared" si="6"/>
        <v>not electrician</v>
      </c>
      <c r="J74" s="9" t="s">
        <v>432</v>
      </c>
      <c r="K74" s="9">
        <v>5</v>
      </c>
      <c r="L74" s="9">
        <v>27</v>
      </c>
      <c r="M74" s="9">
        <v>25</v>
      </c>
      <c r="N74" s="9">
        <v>0.96</v>
      </c>
      <c r="O74" s="9" t="s">
        <v>33</v>
      </c>
      <c r="P74" s="9" t="s">
        <v>33</v>
      </c>
      <c r="Q74" s="9" t="s">
        <v>33</v>
      </c>
      <c r="R74" s="9" t="s">
        <v>33</v>
      </c>
      <c r="S74" s="9" t="s">
        <v>33</v>
      </c>
      <c r="T74" s="9" t="str">
        <f>VLOOKUP(A74,[1]worker_allprofiles_0804!$A$2:$R$392,18,FALSE)</f>
        <v>08/05/2021, 18:29:44</v>
      </c>
    </row>
    <row r="75" spans="1:20" ht="16" customHeight="1" x14ac:dyDescent="0.35">
      <c r="A75" s="9" t="s">
        <v>433</v>
      </c>
      <c r="B75" s="9" t="s">
        <v>419</v>
      </c>
      <c r="C75" s="9" t="s">
        <v>434</v>
      </c>
      <c r="D75" s="11">
        <f>MIN(FIND({0,1,2,3,4,5,6,7,8,9},C75&amp;"0123456789"))</f>
        <v>18</v>
      </c>
      <c r="E75" s="12" t="str">
        <f t="shared" si="7"/>
        <v>30166</v>
      </c>
      <c r="F75" s="9" t="str">
        <f t="shared" si="4"/>
        <v>electrician</v>
      </c>
      <c r="G75" s="9" t="str">
        <f t="shared" si="5"/>
        <v>electrician</v>
      </c>
      <c r="H75" s="9" t="str">
        <f t="shared" si="5"/>
        <v>electrician</v>
      </c>
      <c r="I75" s="9" t="str">
        <f t="shared" si="6"/>
        <v>electrician</v>
      </c>
      <c r="J75" s="9" t="s">
        <v>435</v>
      </c>
      <c r="K75" s="9">
        <v>5</v>
      </c>
      <c r="L75" s="9">
        <v>93</v>
      </c>
      <c r="M75" s="9">
        <v>88</v>
      </c>
      <c r="N75" s="9">
        <v>0.98</v>
      </c>
      <c r="O75" s="9" t="s">
        <v>436</v>
      </c>
      <c r="P75" s="9" t="s">
        <v>437</v>
      </c>
      <c r="Q75" s="9" t="s">
        <v>438</v>
      </c>
      <c r="R75" s="9" t="s">
        <v>439</v>
      </c>
      <c r="S75" s="9" t="s">
        <v>440</v>
      </c>
      <c r="T75" s="9" t="str">
        <f>VLOOKUP(A75,[1]worker_allprofiles_0804!$A$2:$R$392,18,FALSE)</f>
        <v>08/05/2021, 18:22:38</v>
      </c>
    </row>
    <row r="76" spans="1:20" ht="16" customHeight="1" x14ac:dyDescent="0.35">
      <c r="A76" s="9" t="s">
        <v>441</v>
      </c>
      <c r="B76" s="9" t="s">
        <v>442</v>
      </c>
      <c r="C76" s="9" t="s">
        <v>443</v>
      </c>
      <c r="D76" s="11">
        <f>MIN(FIND({0,1,2,3,4,5,6,7,8,9},C76&amp;"0123456789"))</f>
        <v>18</v>
      </c>
      <c r="E76" s="12" t="str">
        <f t="shared" si="7"/>
        <v>28101</v>
      </c>
      <c r="F76" s="9" t="str">
        <f t="shared" si="4"/>
        <v>electrician</v>
      </c>
      <c r="G76" s="9" t="str">
        <f t="shared" si="5"/>
        <v>not electrician</v>
      </c>
      <c r="H76" s="9" t="str">
        <f t="shared" si="5"/>
        <v>not electrician</v>
      </c>
      <c r="I76" s="9" t="str">
        <f t="shared" si="6"/>
        <v>not electrician</v>
      </c>
      <c r="J76" s="9" t="s">
        <v>444</v>
      </c>
      <c r="K76" s="9">
        <v>5</v>
      </c>
      <c r="L76" s="9">
        <v>15</v>
      </c>
      <c r="M76" s="9">
        <v>14</v>
      </c>
      <c r="N76" s="9">
        <v>0.93</v>
      </c>
      <c r="O76" s="9" t="s">
        <v>33</v>
      </c>
      <c r="P76" s="9" t="s">
        <v>33</v>
      </c>
      <c r="Q76" s="9" t="s">
        <v>33</v>
      </c>
      <c r="R76" s="9" t="s">
        <v>33</v>
      </c>
      <c r="S76" s="9" t="s">
        <v>33</v>
      </c>
      <c r="T76" s="9" t="str">
        <f>VLOOKUP(A76,[1]worker_allprofiles_0804!$A$2:$R$392,18,FALSE)</f>
        <v>08/05/2021, 18:20:30</v>
      </c>
    </row>
    <row r="77" spans="1:20" ht="16" customHeight="1" x14ac:dyDescent="0.35">
      <c r="A77" s="9" t="s">
        <v>136</v>
      </c>
      <c r="B77" s="9" t="s">
        <v>137</v>
      </c>
      <c r="C77" s="9" t="s">
        <v>445</v>
      </c>
      <c r="D77" s="11">
        <f>MIN(FIND({0,1,2,3,4,5,6,7,8,9},C77&amp;"0123456789"))</f>
        <v>15</v>
      </c>
      <c r="E77" s="12" t="str">
        <f t="shared" si="7"/>
        <v>28619</v>
      </c>
      <c r="F77" s="9" t="str">
        <f t="shared" si="4"/>
        <v>electrician</v>
      </c>
      <c r="G77" s="9" t="str">
        <f t="shared" si="5"/>
        <v>electrician</v>
      </c>
      <c r="H77" s="9" t="str">
        <f t="shared" si="5"/>
        <v>electrician</v>
      </c>
      <c r="I77" s="9" t="str">
        <f t="shared" si="6"/>
        <v>electrician</v>
      </c>
      <c r="J77" s="9" t="s">
        <v>139</v>
      </c>
      <c r="K77" s="9">
        <v>5</v>
      </c>
      <c r="L77" s="9">
        <v>731</v>
      </c>
      <c r="M77" s="9">
        <v>647</v>
      </c>
      <c r="N77" s="9">
        <v>0.98</v>
      </c>
      <c r="O77" s="9" t="s">
        <v>140</v>
      </c>
      <c r="P77" s="9" t="s">
        <v>141</v>
      </c>
      <c r="Q77" s="9" t="s">
        <v>42</v>
      </c>
      <c r="R77" s="9" t="s">
        <v>142</v>
      </c>
      <c r="S77" s="9" t="s">
        <v>43</v>
      </c>
      <c r="T77" s="9" t="str">
        <f>VLOOKUP(A77,[1]worker_allprofiles_0804!$A$2:$R$392,18,FALSE)</f>
        <v>08/05/2021, 18:21:41</v>
      </c>
    </row>
    <row r="78" spans="1:20" ht="16" customHeight="1" x14ac:dyDescent="0.35">
      <c r="A78" s="9" t="s">
        <v>90</v>
      </c>
      <c r="B78" s="9" t="s">
        <v>91</v>
      </c>
      <c r="C78" s="9" t="s">
        <v>446</v>
      </c>
      <c r="D78" s="11">
        <f>MIN(FIND({0,1,2,3,4,5,6,7,8,9},C78&amp;"0123456789"))</f>
        <v>15</v>
      </c>
      <c r="E78" s="12" t="str">
        <f t="shared" si="7"/>
        <v>46227</v>
      </c>
      <c r="F78" s="9" t="str">
        <f t="shared" si="4"/>
        <v>electrician</v>
      </c>
      <c r="G78" s="9" t="str">
        <f t="shared" si="5"/>
        <v>electrician</v>
      </c>
      <c r="H78" s="9" t="str">
        <f t="shared" si="5"/>
        <v>not electrician</v>
      </c>
      <c r="I78" s="9" t="str">
        <f t="shared" si="6"/>
        <v>electrician</v>
      </c>
      <c r="J78" s="9" t="s">
        <v>93</v>
      </c>
      <c r="K78" s="9">
        <v>5</v>
      </c>
      <c r="L78" s="9">
        <v>129</v>
      </c>
      <c r="M78" s="9">
        <v>118</v>
      </c>
      <c r="N78" s="9">
        <v>0.79</v>
      </c>
      <c r="O78" s="9" t="s">
        <v>94</v>
      </c>
      <c r="P78" s="9" t="s">
        <v>95</v>
      </c>
      <c r="Q78" s="9" t="s">
        <v>42</v>
      </c>
      <c r="R78" s="9" t="s">
        <v>96</v>
      </c>
      <c r="S78" s="9" t="s">
        <v>97</v>
      </c>
      <c r="T78" s="9" t="str">
        <f>VLOOKUP(A78,[1]worker_allprofiles_0804!$A$2:$R$392,18,FALSE)</f>
        <v>08/05/2021, 18:22:34</v>
      </c>
    </row>
    <row r="79" spans="1:20" ht="16" customHeight="1" x14ac:dyDescent="0.35">
      <c r="A79" s="9" t="s">
        <v>447</v>
      </c>
      <c r="B79" s="9" t="s">
        <v>448</v>
      </c>
      <c r="C79" s="9" t="s">
        <v>449</v>
      </c>
      <c r="D79" s="11">
        <f>MIN(FIND({0,1,2,3,4,5,6,7,8,9},C79&amp;"0123456789"))</f>
        <v>14</v>
      </c>
      <c r="E79" s="12" t="str">
        <f t="shared" si="7"/>
        <v>32006</v>
      </c>
      <c r="F79" s="9" t="str">
        <f t="shared" si="4"/>
        <v>electrician</v>
      </c>
      <c r="G79" s="9" t="str">
        <f t="shared" si="5"/>
        <v>not electrician</v>
      </c>
      <c r="H79" s="9" t="str">
        <f t="shared" si="5"/>
        <v>not electrician</v>
      </c>
      <c r="I79" s="9" t="str">
        <f t="shared" si="6"/>
        <v>not electrician</v>
      </c>
      <c r="J79" s="9" t="s">
        <v>450</v>
      </c>
      <c r="K79" s="9">
        <v>5</v>
      </c>
      <c r="L79" s="9">
        <v>22</v>
      </c>
      <c r="M79" s="9">
        <v>21</v>
      </c>
      <c r="N79" s="9">
        <v>0.95</v>
      </c>
      <c r="O79" s="9" t="s">
        <v>33</v>
      </c>
      <c r="P79" s="9" t="s">
        <v>33</v>
      </c>
      <c r="Q79" s="9" t="s">
        <v>33</v>
      </c>
      <c r="R79" s="9" t="s">
        <v>33</v>
      </c>
      <c r="S79" s="9" t="s">
        <v>33</v>
      </c>
      <c r="T79" s="9" t="str">
        <f>VLOOKUP(A79,[1]worker_allprofiles_0804!$A$2:$R$392,18,FALSE)</f>
        <v>08/05/2021, 18:18:11</v>
      </c>
    </row>
    <row r="80" spans="1:20" ht="16" customHeight="1" x14ac:dyDescent="0.35">
      <c r="A80" s="9" t="s">
        <v>58</v>
      </c>
      <c r="B80" s="9" t="s">
        <v>59</v>
      </c>
      <c r="C80" s="9" t="s">
        <v>451</v>
      </c>
      <c r="D80" s="11">
        <f>MIN(FIND({0,1,2,3,4,5,6,7,8,9},C80&amp;"0123456789"))</f>
        <v>14</v>
      </c>
      <c r="E80" s="12" t="str">
        <f t="shared" si="7"/>
        <v>31159</v>
      </c>
      <c r="F80" s="9" t="str">
        <f t="shared" si="4"/>
        <v>electrician</v>
      </c>
      <c r="G80" s="9" t="str">
        <f t="shared" si="5"/>
        <v>electrician</v>
      </c>
      <c r="H80" s="9" t="str">
        <f t="shared" si="5"/>
        <v>electrician</v>
      </c>
      <c r="I80" s="9" t="str">
        <f t="shared" si="6"/>
        <v>not electrician</v>
      </c>
      <c r="J80" s="9" t="s">
        <v>61</v>
      </c>
      <c r="K80" s="9">
        <v>5</v>
      </c>
      <c r="L80" s="9">
        <v>102</v>
      </c>
      <c r="M80" s="9">
        <v>88</v>
      </c>
      <c r="N80" s="9">
        <v>0.98</v>
      </c>
      <c r="O80" s="9" t="s">
        <v>62</v>
      </c>
      <c r="P80" s="9" t="s">
        <v>63</v>
      </c>
      <c r="Q80" s="9" t="s">
        <v>64</v>
      </c>
      <c r="R80" s="9" t="s">
        <v>65</v>
      </c>
      <c r="S80" s="9" t="s">
        <v>66</v>
      </c>
      <c r="T80" s="9" t="str">
        <f>VLOOKUP(A80,[1]worker_allprofiles_0804!$A$2:$R$392,18,FALSE)</f>
        <v>08/05/2021, 18:18:36</v>
      </c>
    </row>
    <row r="81" spans="1:20" ht="16" customHeight="1" x14ac:dyDescent="0.35">
      <c r="A81" s="9" t="s">
        <v>433</v>
      </c>
      <c r="B81" s="9" t="s">
        <v>419</v>
      </c>
      <c r="C81" s="9" t="s">
        <v>452</v>
      </c>
      <c r="D81" s="11">
        <f>MIN(FIND({0,1,2,3,4,5,6,7,8,9},C81&amp;"0123456789"))</f>
        <v>14</v>
      </c>
      <c r="E81" s="12" t="str">
        <f t="shared" si="7"/>
        <v>30166</v>
      </c>
      <c r="F81" s="9" t="str">
        <f t="shared" si="4"/>
        <v>electrician</v>
      </c>
      <c r="G81" s="9" t="str">
        <f t="shared" si="5"/>
        <v>electrician</v>
      </c>
      <c r="H81" s="9" t="str">
        <f t="shared" si="5"/>
        <v>electrician</v>
      </c>
      <c r="I81" s="9" t="str">
        <f t="shared" si="6"/>
        <v>electrician</v>
      </c>
      <c r="J81" s="9" t="s">
        <v>435</v>
      </c>
      <c r="K81" s="9">
        <v>5</v>
      </c>
      <c r="L81" s="9">
        <v>93</v>
      </c>
      <c r="M81" s="9">
        <v>88</v>
      </c>
      <c r="N81" s="9">
        <v>0.98</v>
      </c>
      <c r="O81" s="9" t="s">
        <v>436</v>
      </c>
      <c r="P81" s="9" t="s">
        <v>437</v>
      </c>
      <c r="Q81" s="9" t="s">
        <v>438</v>
      </c>
      <c r="R81" s="9" t="s">
        <v>439</v>
      </c>
      <c r="S81" s="9" t="s">
        <v>440</v>
      </c>
      <c r="T81" s="9" t="str">
        <f>VLOOKUP(A81,[1]worker_allprofiles_0804!$A$2:$R$392,18,FALSE)</f>
        <v>08/05/2021, 18:22:38</v>
      </c>
    </row>
    <row r="82" spans="1:20" ht="16" customHeight="1" x14ac:dyDescent="0.35">
      <c r="A82" s="9" t="s">
        <v>453</v>
      </c>
      <c r="B82" s="9" t="s">
        <v>454</v>
      </c>
      <c r="C82" s="9" t="s">
        <v>455</v>
      </c>
      <c r="D82" s="11">
        <f>MIN(FIND({0,1,2,3,4,5,6,7,8,9},C82&amp;"0123456789"))</f>
        <v>14</v>
      </c>
      <c r="E82" s="12" t="str">
        <f t="shared" si="7"/>
        <v>27598</v>
      </c>
      <c r="F82" s="9" t="str">
        <f t="shared" si="4"/>
        <v>electrician</v>
      </c>
      <c r="G82" s="9" t="str">
        <f t="shared" si="5"/>
        <v>not electrician</v>
      </c>
      <c r="H82" s="9" t="str">
        <f t="shared" si="5"/>
        <v>not electrician</v>
      </c>
      <c r="I82" s="9" t="str">
        <f t="shared" si="6"/>
        <v>not electrician</v>
      </c>
      <c r="J82" s="9" t="s">
        <v>456</v>
      </c>
      <c r="K82" s="9">
        <v>5</v>
      </c>
      <c r="L82" s="9">
        <v>49</v>
      </c>
      <c r="M82" s="9">
        <v>46</v>
      </c>
      <c r="N82" s="9">
        <v>0.89</v>
      </c>
      <c r="O82" s="9" t="s">
        <v>33</v>
      </c>
      <c r="P82" s="9" t="s">
        <v>33</v>
      </c>
      <c r="Q82" s="9" t="s">
        <v>33</v>
      </c>
      <c r="R82" s="9" t="s">
        <v>33</v>
      </c>
      <c r="S82" s="9" t="s">
        <v>33</v>
      </c>
      <c r="T82" s="9" t="e">
        <f>VLOOKUP(A82,[1]worker_allprofiles_0804!$A$2:$R$392,18,FALSE)</f>
        <v>#N/A</v>
      </c>
    </row>
    <row r="83" spans="1:20" ht="16" customHeight="1" x14ac:dyDescent="0.35">
      <c r="A83" s="9" t="s">
        <v>457</v>
      </c>
      <c r="B83" s="9" t="s">
        <v>458</v>
      </c>
      <c r="C83" s="9" t="s">
        <v>459</v>
      </c>
      <c r="D83" s="11">
        <f>MIN(FIND({0,1,2,3,4,5,6,7,8,9},C83&amp;"0123456789"))</f>
        <v>16</v>
      </c>
      <c r="E83" s="12" t="str">
        <f t="shared" si="7"/>
        <v>66201</v>
      </c>
      <c r="F83" s="9" t="str">
        <f t="shared" si="4"/>
        <v>electrician</v>
      </c>
      <c r="G83" s="9" t="str">
        <f t="shared" si="5"/>
        <v>electrician</v>
      </c>
      <c r="H83" s="9" t="str">
        <f t="shared" si="5"/>
        <v>electrician</v>
      </c>
      <c r="I83" s="9" t="str">
        <f t="shared" si="6"/>
        <v>electrician</v>
      </c>
      <c r="J83" s="16" t="s">
        <v>460</v>
      </c>
      <c r="K83" s="9">
        <v>5</v>
      </c>
      <c r="L83" s="9">
        <v>67</v>
      </c>
      <c r="M83" s="9">
        <v>78</v>
      </c>
      <c r="N83" s="18">
        <v>0.93</v>
      </c>
      <c r="O83" s="9" t="s">
        <v>461</v>
      </c>
      <c r="P83" s="9" t="s">
        <v>462</v>
      </c>
      <c r="Q83" s="9" t="s">
        <v>463</v>
      </c>
      <c r="R83" s="9" t="s">
        <v>464</v>
      </c>
      <c r="S83" s="9" t="s">
        <v>33</v>
      </c>
      <c r="T83" s="9" t="str">
        <f>VLOOKUP(A83,[1]worker_allprofiles_0804!$A$2:$R$392,18,FALSE)</f>
        <v>08/05/2021, 18:21:57</v>
      </c>
    </row>
    <row r="84" spans="1:20" ht="16" customHeight="1" x14ac:dyDescent="0.35">
      <c r="A84" s="9" t="s">
        <v>465</v>
      </c>
      <c r="B84" s="9" t="s">
        <v>211</v>
      </c>
      <c r="C84" s="9" t="s">
        <v>33</v>
      </c>
      <c r="D84" s="11"/>
      <c r="E84" s="12" t="str">
        <f t="shared" si="7"/>
        <v xml:space="preserve"> </v>
      </c>
      <c r="F84" s="9" t="str">
        <f t="shared" si="4"/>
        <v>electrician</v>
      </c>
      <c r="G84" s="9" t="str">
        <f t="shared" si="5"/>
        <v>electrician</v>
      </c>
      <c r="H84" s="9" t="str">
        <f t="shared" si="5"/>
        <v>electrician</v>
      </c>
      <c r="I84" s="9" t="str">
        <f t="shared" si="6"/>
        <v>electrician</v>
      </c>
      <c r="J84" s="9" t="s">
        <v>466</v>
      </c>
      <c r="K84" s="9">
        <v>5</v>
      </c>
      <c r="L84" s="9">
        <v>94</v>
      </c>
      <c r="M84" s="9">
        <v>87</v>
      </c>
      <c r="N84" s="9">
        <v>0.94</v>
      </c>
      <c r="O84" s="9" t="s">
        <v>467</v>
      </c>
      <c r="P84" s="9" t="s">
        <v>468</v>
      </c>
      <c r="Q84" s="9" t="s">
        <v>42</v>
      </c>
      <c r="R84" s="9" t="s">
        <v>469</v>
      </c>
      <c r="S84" s="9" t="s">
        <v>33</v>
      </c>
      <c r="T84" s="9" t="str">
        <f>VLOOKUP(A84,[1]worker_allprofiles_0804!$A$2:$R$392,18,FALSE)</f>
        <v>08/05/2021, 18:46:56</v>
      </c>
    </row>
    <row r="85" spans="1:20" ht="16" customHeight="1" x14ac:dyDescent="0.35">
      <c r="A85" s="9" t="s">
        <v>470</v>
      </c>
      <c r="B85" s="9" t="s">
        <v>471</v>
      </c>
      <c r="C85" s="9" t="s">
        <v>33</v>
      </c>
      <c r="D85" s="11"/>
      <c r="E85" s="12" t="str">
        <f t="shared" si="7"/>
        <v xml:space="preserve"> </v>
      </c>
      <c r="F85" s="9" t="str">
        <f t="shared" si="4"/>
        <v>electrician</v>
      </c>
      <c r="G85" s="9" t="str">
        <f t="shared" si="5"/>
        <v>electrician</v>
      </c>
      <c r="H85" s="9" t="str">
        <f t="shared" si="5"/>
        <v>electrician</v>
      </c>
      <c r="I85" s="9" t="str">
        <f t="shared" si="6"/>
        <v>electrician</v>
      </c>
      <c r="J85" s="9" t="s">
        <v>472</v>
      </c>
      <c r="K85" s="9">
        <v>5</v>
      </c>
      <c r="L85" s="9">
        <v>48</v>
      </c>
      <c r="M85" s="9">
        <v>43</v>
      </c>
      <c r="N85" s="9">
        <v>0.61</v>
      </c>
      <c r="O85" s="9" t="s">
        <v>473</v>
      </c>
      <c r="P85" s="9" t="s">
        <v>474</v>
      </c>
      <c r="Q85" s="9" t="s">
        <v>42</v>
      </c>
      <c r="R85" s="9" t="s">
        <v>475</v>
      </c>
      <c r="S85" s="9" t="s">
        <v>43</v>
      </c>
      <c r="T85" s="9" t="str">
        <f>VLOOKUP(A85,[1]worker_allprofiles_0804!$A$2:$R$392,18,FALSE)</f>
        <v>08/05/2021, 18:23:08</v>
      </c>
    </row>
    <row r="86" spans="1:20" ht="16" customHeight="1" x14ac:dyDescent="0.35">
      <c r="A86" s="9" t="s">
        <v>476</v>
      </c>
      <c r="B86" s="9" t="s">
        <v>477</v>
      </c>
      <c r="C86" s="9" t="s">
        <v>33</v>
      </c>
      <c r="D86" s="11"/>
      <c r="E86" s="12" t="str">
        <f t="shared" si="7"/>
        <v xml:space="preserve"> </v>
      </c>
      <c r="F86" s="9" t="str">
        <f t="shared" si="4"/>
        <v>electrician</v>
      </c>
      <c r="G86" s="9" t="str">
        <f t="shared" si="5"/>
        <v>electrician</v>
      </c>
      <c r="H86" s="9" t="str">
        <f t="shared" si="5"/>
        <v>electrician</v>
      </c>
      <c r="I86" s="9" t="str">
        <f t="shared" si="6"/>
        <v>electrician</v>
      </c>
      <c r="J86" s="9" t="s">
        <v>478</v>
      </c>
      <c r="K86" s="9">
        <v>5</v>
      </c>
      <c r="L86" s="9">
        <v>141</v>
      </c>
      <c r="M86" s="9">
        <v>121</v>
      </c>
      <c r="N86" s="9">
        <v>1</v>
      </c>
      <c r="O86" s="9" t="s">
        <v>479</v>
      </c>
      <c r="P86" s="9" t="s">
        <v>480</v>
      </c>
      <c r="Q86" s="9" t="s">
        <v>33</v>
      </c>
      <c r="R86" s="9" t="s">
        <v>481</v>
      </c>
      <c r="S86" s="9" t="s">
        <v>43</v>
      </c>
      <c r="T86" s="9" t="str">
        <f>VLOOKUP(A86,[1]worker_allprofiles_0804!$A$2:$R$392,18,FALSE)</f>
        <v>08/05/2021, 18:39:04</v>
      </c>
    </row>
    <row r="87" spans="1:20" ht="16" customHeight="1" x14ac:dyDescent="0.35">
      <c r="A87" s="9" t="s">
        <v>482</v>
      </c>
      <c r="B87" s="9" t="s">
        <v>483</v>
      </c>
      <c r="C87" s="9" t="s">
        <v>33</v>
      </c>
      <c r="D87" s="11"/>
      <c r="E87" s="12" t="str">
        <f t="shared" si="7"/>
        <v xml:space="preserve"> </v>
      </c>
      <c r="F87" s="9" t="str">
        <f t="shared" si="4"/>
        <v>electrician</v>
      </c>
      <c r="G87" s="9" t="str">
        <f t="shared" si="5"/>
        <v>electrician</v>
      </c>
      <c r="H87" s="9" t="str">
        <f t="shared" si="5"/>
        <v>electrician</v>
      </c>
      <c r="I87" s="9" t="str">
        <f t="shared" si="6"/>
        <v>electrician</v>
      </c>
      <c r="J87" s="9" t="s">
        <v>484</v>
      </c>
      <c r="K87" s="9">
        <v>5</v>
      </c>
      <c r="L87" s="9">
        <v>20</v>
      </c>
      <c r="M87" s="9">
        <v>17</v>
      </c>
      <c r="N87" s="9">
        <v>0.95</v>
      </c>
      <c r="O87" s="9" t="s">
        <v>485</v>
      </c>
      <c r="P87" s="9" t="s">
        <v>486</v>
      </c>
      <c r="Q87" s="9" t="s">
        <v>42</v>
      </c>
      <c r="R87" s="9" t="s">
        <v>487</v>
      </c>
      <c r="S87" s="9" t="s">
        <v>51</v>
      </c>
      <c r="T87" s="9" t="e">
        <f>VLOOKUP(A87,[1]worker_allprofiles_0804!$A$2:$R$392,18,FALSE)</f>
        <v>#N/A</v>
      </c>
    </row>
    <row r="88" spans="1:20" ht="16" customHeight="1" x14ac:dyDescent="0.35">
      <c r="A88" s="9" t="s">
        <v>488</v>
      </c>
      <c r="B88" s="9" t="s">
        <v>489</v>
      </c>
      <c r="C88" s="9" t="s">
        <v>33</v>
      </c>
      <c r="D88" s="11"/>
      <c r="E88" s="12" t="str">
        <f t="shared" si="7"/>
        <v xml:space="preserve"> </v>
      </c>
      <c r="F88" s="9" t="str">
        <f t="shared" si="4"/>
        <v>electrician</v>
      </c>
      <c r="G88" s="9" t="str">
        <f t="shared" si="5"/>
        <v>electrician</v>
      </c>
      <c r="H88" s="9" t="str">
        <f t="shared" si="5"/>
        <v>electrician</v>
      </c>
      <c r="I88" s="9" t="str">
        <f t="shared" si="6"/>
        <v>electrician</v>
      </c>
      <c r="J88" s="9" t="s">
        <v>490</v>
      </c>
      <c r="K88" s="9">
        <v>5</v>
      </c>
      <c r="L88" s="9">
        <v>31</v>
      </c>
      <c r="M88" s="9">
        <v>28</v>
      </c>
      <c r="N88" s="9">
        <v>0.91</v>
      </c>
      <c r="O88" s="9" t="s">
        <v>491</v>
      </c>
      <c r="P88" s="9" t="s">
        <v>492</v>
      </c>
      <c r="Q88" s="9" t="s">
        <v>42</v>
      </c>
      <c r="R88" s="9" t="s">
        <v>439</v>
      </c>
      <c r="S88" s="9" t="s">
        <v>43</v>
      </c>
      <c r="T88" s="9" t="e">
        <f>VLOOKUP(A88,[1]worker_allprofiles_0804!$A$2:$R$392,18,FALSE)</f>
        <v>#N/A</v>
      </c>
    </row>
    <row r="89" spans="1:20" ht="16" customHeight="1" x14ac:dyDescent="0.35">
      <c r="A89" s="9" t="s">
        <v>493</v>
      </c>
      <c r="B89" s="9" t="s">
        <v>494</v>
      </c>
      <c r="C89" s="9" t="s">
        <v>33</v>
      </c>
      <c r="D89" s="11"/>
      <c r="E89" s="12" t="str">
        <f t="shared" si="7"/>
        <v xml:space="preserve"> </v>
      </c>
      <c r="F89" s="9" t="str">
        <f t="shared" si="4"/>
        <v>electrician</v>
      </c>
      <c r="G89" s="9" t="str">
        <f t="shared" si="5"/>
        <v>electrician</v>
      </c>
      <c r="H89" s="9" t="str">
        <f t="shared" si="5"/>
        <v>electrician</v>
      </c>
      <c r="I89" s="9" t="str">
        <f t="shared" si="6"/>
        <v>electrician</v>
      </c>
      <c r="J89" s="9" t="s">
        <v>495</v>
      </c>
      <c r="K89" s="9">
        <v>5</v>
      </c>
      <c r="L89" s="9">
        <v>223</v>
      </c>
      <c r="M89" s="9">
        <v>201</v>
      </c>
      <c r="N89" s="9">
        <v>0.96</v>
      </c>
      <c r="O89" s="9" t="s">
        <v>496</v>
      </c>
      <c r="P89" s="9" t="s">
        <v>497</v>
      </c>
      <c r="Q89" s="9" t="s">
        <v>42</v>
      </c>
      <c r="R89" s="9" t="s">
        <v>498</v>
      </c>
      <c r="S89" s="9" t="s">
        <v>298</v>
      </c>
      <c r="T89" s="9" t="e">
        <f>VLOOKUP(A89,[1]worker_allprofiles_0804!$A$2:$R$392,18,FALSE)</f>
        <v>#N/A</v>
      </c>
    </row>
    <row r="90" spans="1:20" ht="16" customHeight="1" x14ac:dyDescent="0.35">
      <c r="A90" s="9" t="s">
        <v>499</v>
      </c>
      <c r="B90" s="9" t="s">
        <v>500</v>
      </c>
      <c r="C90" s="9" t="s">
        <v>33</v>
      </c>
      <c r="D90" s="11"/>
      <c r="E90" s="12" t="str">
        <f t="shared" si="7"/>
        <v xml:space="preserve"> </v>
      </c>
      <c r="F90" s="9" t="str">
        <f t="shared" si="4"/>
        <v>electrician</v>
      </c>
      <c r="G90" s="9" t="str">
        <f t="shared" si="5"/>
        <v>electrician</v>
      </c>
      <c r="H90" s="9" t="str">
        <f t="shared" si="5"/>
        <v>electrician</v>
      </c>
      <c r="I90" s="9" t="str">
        <f t="shared" si="6"/>
        <v>electrician</v>
      </c>
      <c r="J90" s="9" t="s">
        <v>501</v>
      </c>
      <c r="K90" s="9">
        <v>4.9000000000000004</v>
      </c>
      <c r="L90" s="9">
        <v>109</v>
      </c>
      <c r="M90" s="9">
        <v>127</v>
      </c>
      <c r="N90" s="18">
        <v>0.94</v>
      </c>
      <c r="O90" s="9" t="s">
        <v>502</v>
      </c>
      <c r="P90" s="9" t="s">
        <v>503</v>
      </c>
      <c r="Q90" s="9" t="s">
        <v>42</v>
      </c>
      <c r="R90" s="9" t="s">
        <v>504</v>
      </c>
      <c r="S90" s="9" t="s">
        <v>79</v>
      </c>
      <c r="T90" s="9" t="str">
        <f>VLOOKUP(A90,[1]worker_allprofiles_0804!$A$2:$R$392,18,FALSE)</f>
        <v>08/05/2021, 18:26:31</v>
      </c>
    </row>
    <row r="91" spans="1:20" ht="16" customHeight="1" x14ac:dyDescent="0.35">
      <c r="A91" s="9" t="s">
        <v>505</v>
      </c>
      <c r="B91" s="9" t="s">
        <v>506</v>
      </c>
      <c r="C91" s="9" t="s">
        <v>33</v>
      </c>
      <c r="D91" s="11"/>
      <c r="E91" s="12" t="str">
        <f t="shared" si="7"/>
        <v xml:space="preserve"> </v>
      </c>
      <c r="F91" s="9" t="str">
        <f t="shared" ref="F91:F154" si="8">IF(ISNUMBER(SEARCH("elec",J91)),"electrician","not electrician")</f>
        <v>electrician</v>
      </c>
      <c r="G91" s="9" t="str">
        <f t="shared" ref="G91:H151" si="9">IF(ISNUMBER(SEARCH("elec",O91)),"electrician","not electrician")</f>
        <v>electrician</v>
      </c>
      <c r="H91" s="9" t="str">
        <f t="shared" si="9"/>
        <v>electrician</v>
      </c>
      <c r="I91" s="9" t="str">
        <f t="shared" ref="I91:I154" si="10">IF(ISNUMBER(SEARCH("elec",R91)),"electrician","not electrician")</f>
        <v>not electrician</v>
      </c>
      <c r="J91" s="9" t="s">
        <v>507</v>
      </c>
      <c r="K91" s="9">
        <v>5</v>
      </c>
      <c r="L91" s="9">
        <v>2</v>
      </c>
      <c r="M91" s="9">
        <v>2</v>
      </c>
      <c r="N91" s="9" t="s">
        <v>33</v>
      </c>
      <c r="O91" s="9" t="s">
        <v>508</v>
      </c>
      <c r="P91" s="9" t="s">
        <v>509</v>
      </c>
      <c r="Q91" s="9" t="s">
        <v>510</v>
      </c>
      <c r="R91" s="9" t="s">
        <v>511</v>
      </c>
      <c r="S91" s="9" t="s">
        <v>512</v>
      </c>
      <c r="T91" s="9" t="e">
        <f>VLOOKUP(A91,[1]worker_allprofiles_0804!$A$2:$R$392,18,FALSE)</f>
        <v>#N/A</v>
      </c>
    </row>
    <row r="92" spans="1:20" ht="16" customHeight="1" x14ac:dyDescent="0.35">
      <c r="A92" s="9" t="s">
        <v>513</v>
      </c>
      <c r="B92" s="9" t="s">
        <v>514</v>
      </c>
      <c r="C92" s="9" t="s">
        <v>33</v>
      </c>
      <c r="D92" s="11"/>
      <c r="E92" s="12" t="str">
        <f t="shared" si="7"/>
        <v xml:space="preserve"> </v>
      </c>
      <c r="F92" s="9" t="str">
        <f t="shared" si="8"/>
        <v>electrician</v>
      </c>
      <c r="G92" s="9" t="str">
        <f t="shared" si="9"/>
        <v>electrician</v>
      </c>
      <c r="H92" s="9" t="str">
        <f t="shared" si="9"/>
        <v>electrician</v>
      </c>
      <c r="I92" s="9" t="str">
        <f t="shared" si="10"/>
        <v>not electrician</v>
      </c>
      <c r="J92" s="9" t="s">
        <v>515</v>
      </c>
      <c r="K92" s="9">
        <v>4.8</v>
      </c>
      <c r="L92" s="9">
        <v>18</v>
      </c>
      <c r="M92" s="9">
        <v>17</v>
      </c>
      <c r="N92" s="9">
        <v>0.81</v>
      </c>
      <c r="O92" s="9" t="s">
        <v>516</v>
      </c>
      <c r="P92" s="9" t="s">
        <v>517</v>
      </c>
      <c r="Q92" s="9" t="s">
        <v>518</v>
      </c>
      <c r="R92" s="9" t="s">
        <v>33</v>
      </c>
      <c r="S92" s="9" t="s">
        <v>33</v>
      </c>
      <c r="T92" s="9" t="str">
        <f>VLOOKUP(A92,[1]worker_allprofiles_0804!$A$2:$R$392,18,FALSE)</f>
        <v>08/05/2021, 18:38:59</v>
      </c>
    </row>
    <row r="93" spans="1:20" ht="16" customHeight="1" x14ac:dyDescent="0.35">
      <c r="A93" s="9" t="s">
        <v>519</v>
      </c>
      <c r="B93" s="9" t="s">
        <v>81</v>
      </c>
      <c r="C93" s="9" t="s">
        <v>33</v>
      </c>
      <c r="D93" s="11"/>
      <c r="E93" s="12" t="str">
        <f t="shared" si="7"/>
        <v xml:space="preserve"> </v>
      </c>
      <c r="F93" s="9" t="str">
        <f t="shared" si="8"/>
        <v>electrician</v>
      </c>
      <c r="G93" s="9" t="str">
        <f t="shared" si="9"/>
        <v>electrician</v>
      </c>
      <c r="H93" s="9" t="str">
        <f t="shared" si="9"/>
        <v>not electrician</v>
      </c>
      <c r="I93" s="9" t="str">
        <f t="shared" si="10"/>
        <v>electrician</v>
      </c>
      <c r="J93" s="9" t="s">
        <v>520</v>
      </c>
      <c r="K93" s="9">
        <v>4.8</v>
      </c>
      <c r="L93" s="9">
        <v>140</v>
      </c>
      <c r="M93" s="9">
        <v>110</v>
      </c>
      <c r="N93" s="9">
        <v>0.66</v>
      </c>
      <c r="O93" s="9" t="s">
        <v>521</v>
      </c>
      <c r="P93" s="9" t="s">
        <v>33</v>
      </c>
      <c r="Q93" s="9" t="s">
        <v>33</v>
      </c>
      <c r="R93" s="9" t="s">
        <v>522</v>
      </c>
      <c r="S93" s="9" t="s">
        <v>97</v>
      </c>
      <c r="T93" s="9" t="str">
        <f>VLOOKUP(A93,[1]worker_allprofiles_0804!$A$2:$R$392,18,FALSE)</f>
        <v>08/05/2021, 18:18:14</v>
      </c>
    </row>
    <row r="94" spans="1:20" ht="16" customHeight="1" x14ac:dyDescent="0.35">
      <c r="A94" s="9" t="s">
        <v>523</v>
      </c>
      <c r="B94" s="9" t="s">
        <v>524</v>
      </c>
      <c r="C94" s="9" t="s">
        <v>33</v>
      </c>
      <c r="D94" s="11"/>
      <c r="E94" s="12" t="str">
        <f t="shared" si="7"/>
        <v xml:space="preserve"> </v>
      </c>
      <c r="F94" s="9" t="str">
        <f t="shared" si="8"/>
        <v>electrician</v>
      </c>
      <c r="G94" s="9" t="str">
        <f t="shared" si="9"/>
        <v>electrician</v>
      </c>
      <c r="H94" s="9" t="str">
        <f t="shared" si="9"/>
        <v>not electrician</v>
      </c>
      <c r="I94" s="9" t="str">
        <f t="shared" si="10"/>
        <v>electrician</v>
      </c>
      <c r="J94" s="9" t="s">
        <v>525</v>
      </c>
      <c r="K94" s="9">
        <v>4.8</v>
      </c>
      <c r="L94" s="9">
        <v>1087</v>
      </c>
      <c r="M94" s="9">
        <v>772</v>
      </c>
      <c r="N94" s="9">
        <v>0.95</v>
      </c>
      <c r="O94" s="9" t="s">
        <v>526</v>
      </c>
      <c r="P94" s="9" t="s">
        <v>527</v>
      </c>
      <c r="Q94" s="9" t="s">
        <v>528</v>
      </c>
      <c r="R94" s="9" t="s">
        <v>529</v>
      </c>
      <c r="S94" s="9" t="s">
        <v>368</v>
      </c>
      <c r="T94" s="9" t="str">
        <f>VLOOKUP(A94,[1]worker_allprofiles_0804!$A$2:$R$392,18,FALSE)</f>
        <v>08/05/2021, 18:21:50</v>
      </c>
    </row>
    <row r="95" spans="1:20" ht="16" customHeight="1" x14ac:dyDescent="0.35">
      <c r="A95" s="9" t="s">
        <v>530</v>
      </c>
      <c r="B95" s="9" t="s">
        <v>531</v>
      </c>
      <c r="C95" s="9" t="s">
        <v>33</v>
      </c>
      <c r="D95" s="11"/>
      <c r="E95" s="12" t="str">
        <f t="shared" si="7"/>
        <v xml:space="preserve"> </v>
      </c>
      <c r="F95" s="9" t="str">
        <f t="shared" si="8"/>
        <v>electrician</v>
      </c>
      <c r="G95" s="9" t="str">
        <f t="shared" si="9"/>
        <v>electrician</v>
      </c>
      <c r="H95" s="9" t="str">
        <f t="shared" si="9"/>
        <v>not electrician</v>
      </c>
      <c r="I95" s="9" t="str">
        <f t="shared" si="10"/>
        <v>electrician</v>
      </c>
      <c r="J95" s="9" t="s">
        <v>532</v>
      </c>
      <c r="K95" s="9">
        <v>5</v>
      </c>
      <c r="L95" s="9">
        <v>335</v>
      </c>
      <c r="M95" s="9">
        <v>301</v>
      </c>
      <c r="N95" s="9">
        <v>0.96</v>
      </c>
      <c r="O95" s="9" t="s">
        <v>533</v>
      </c>
      <c r="P95" s="9" t="s">
        <v>534</v>
      </c>
      <c r="Q95" s="9" t="s">
        <v>42</v>
      </c>
      <c r="R95" s="9" t="s">
        <v>535</v>
      </c>
      <c r="S95" s="9" t="s">
        <v>536</v>
      </c>
      <c r="T95" s="9" t="e">
        <f>VLOOKUP(A95,[1]worker_allprofiles_0804!$A$2:$R$392,18,FALSE)</f>
        <v>#N/A</v>
      </c>
    </row>
    <row r="96" spans="1:20" ht="16" customHeight="1" x14ac:dyDescent="0.35">
      <c r="A96" s="9" t="s">
        <v>537</v>
      </c>
      <c r="B96" s="9" t="s">
        <v>538</v>
      </c>
      <c r="C96" s="9" t="s">
        <v>33</v>
      </c>
      <c r="D96" s="11"/>
      <c r="E96" s="12" t="str">
        <f t="shared" si="7"/>
        <v xml:space="preserve"> </v>
      </c>
      <c r="F96" s="9" t="str">
        <f t="shared" si="8"/>
        <v>electrician</v>
      </c>
      <c r="G96" s="9" t="str">
        <f t="shared" si="9"/>
        <v>electrician</v>
      </c>
      <c r="H96" s="9" t="str">
        <f t="shared" si="9"/>
        <v>not electrician</v>
      </c>
      <c r="I96" s="9" t="str">
        <f t="shared" si="10"/>
        <v>electrician</v>
      </c>
      <c r="J96" s="9" t="s">
        <v>539</v>
      </c>
      <c r="K96" s="9">
        <v>5</v>
      </c>
      <c r="L96" s="9">
        <v>32</v>
      </c>
      <c r="M96" s="9">
        <v>29</v>
      </c>
      <c r="N96" s="9">
        <v>1</v>
      </c>
      <c r="O96" s="9" t="s">
        <v>540</v>
      </c>
      <c r="P96" s="9" t="s">
        <v>541</v>
      </c>
      <c r="Q96" s="9" t="s">
        <v>33</v>
      </c>
      <c r="R96" s="9" t="s">
        <v>542</v>
      </c>
      <c r="S96" s="9" t="s">
        <v>543</v>
      </c>
      <c r="T96" s="9" t="str">
        <f>VLOOKUP(A96,[1]worker_allprofiles_0804!$A$2:$R$392,18,FALSE)</f>
        <v>08/05/2021, 18:45:04</v>
      </c>
    </row>
    <row r="97" spans="1:20" ht="16" customHeight="1" x14ac:dyDescent="0.35">
      <c r="A97" s="9" t="s">
        <v>544</v>
      </c>
      <c r="B97" s="9" t="s">
        <v>458</v>
      </c>
      <c r="C97" s="9" t="s">
        <v>33</v>
      </c>
      <c r="D97" s="11"/>
      <c r="E97" s="12" t="str">
        <f t="shared" si="7"/>
        <v xml:space="preserve"> </v>
      </c>
      <c r="F97" s="9" t="str">
        <f t="shared" si="8"/>
        <v>electrician</v>
      </c>
      <c r="G97" s="9" t="str">
        <f t="shared" si="9"/>
        <v>electrician</v>
      </c>
      <c r="H97" s="9" t="str">
        <f t="shared" si="9"/>
        <v>not electrician</v>
      </c>
      <c r="I97" s="9" t="str">
        <f t="shared" si="10"/>
        <v>electrician</v>
      </c>
      <c r="J97" s="9" t="s">
        <v>545</v>
      </c>
      <c r="K97" s="9">
        <v>5</v>
      </c>
      <c r="L97" s="9">
        <v>68</v>
      </c>
      <c r="M97" s="9">
        <v>61</v>
      </c>
      <c r="N97" s="9">
        <v>0.93</v>
      </c>
      <c r="O97" s="9" t="s">
        <v>461</v>
      </c>
      <c r="P97" s="9" t="s">
        <v>546</v>
      </c>
      <c r="Q97" s="9" t="s">
        <v>463</v>
      </c>
      <c r="R97" s="9" t="s">
        <v>464</v>
      </c>
      <c r="S97" s="9" t="s">
        <v>33</v>
      </c>
      <c r="T97" s="9" t="e">
        <f>VLOOKUP(A97,[1]worker_allprofiles_0804!$A$2:$R$392,18,FALSE)</f>
        <v>#N/A</v>
      </c>
    </row>
    <row r="98" spans="1:20" ht="16" customHeight="1" x14ac:dyDescent="0.35">
      <c r="A98" s="9" t="s">
        <v>547</v>
      </c>
      <c r="B98" s="9" t="s">
        <v>548</v>
      </c>
      <c r="C98" s="9" t="s">
        <v>33</v>
      </c>
      <c r="D98" s="11"/>
      <c r="E98" s="12" t="str">
        <f t="shared" si="7"/>
        <v xml:space="preserve"> </v>
      </c>
      <c r="F98" s="9" t="str">
        <f t="shared" si="8"/>
        <v>electrician</v>
      </c>
      <c r="G98" s="9" t="str">
        <f t="shared" si="9"/>
        <v>electrician</v>
      </c>
      <c r="H98" s="9" t="str">
        <f t="shared" si="9"/>
        <v>not electrician</v>
      </c>
      <c r="I98" s="9" t="str">
        <f t="shared" si="10"/>
        <v>not electrician</v>
      </c>
      <c r="J98" s="9" t="s">
        <v>549</v>
      </c>
      <c r="K98" s="9" t="s">
        <v>33</v>
      </c>
      <c r="L98" s="9" t="s">
        <v>33</v>
      </c>
      <c r="M98" s="9" t="s">
        <v>33</v>
      </c>
      <c r="N98" s="9" t="s">
        <v>33</v>
      </c>
      <c r="O98" s="9" t="s">
        <v>550</v>
      </c>
      <c r="P98" s="9" t="s">
        <v>551</v>
      </c>
      <c r="Q98" s="9" t="s">
        <v>42</v>
      </c>
      <c r="R98" s="9" t="s">
        <v>552</v>
      </c>
      <c r="S98" s="9" t="s">
        <v>33</v>
      </c>
      <c r="T98" s="9" t="e">
        <f>VLOOKUP(A98,[1]worker_allprofiles_0804!$A$2:$R$392,18,FALSE)</f>
        <v>#N/A</v>
      </c>
    </row>
    <row r="99" spans="1:20" ht="16" customHeight="1" x14ac:dyDescent="0.35">
      <c r="A99" s="9" t="s">
        <v>553</v>
      </c>
      <c r="B99" s="9" t="s">
        <v>554</v>
      </c>
      <c r="C99" s="9" t="s">
        <v>33</v>
      </c>
      <c r="D99" s="11"/>
      <c r="E99" s="12" t="str">
        <f t="shared" si="7"/>
        <v xml:space="preserve"> </v>
      </c>
      <c r="F99" s="9" t="str">
        <f t="shared" si="8"/>
        <v>electrician</v>
      </c>
      <c r="G99" s="9" t="str">
        <f t="shared" si="9"/>
        <v>electrician</v>
      </c>
      <c r="H99" s="9" t="str">
        <f t="shared" si="9"/>
        <v>not electrician</v>
      </c>
      <c r="I99" s="9" t="str">
        <f t="shared" si="10"/>
        <v>not electrician</v>
      </c>
      <c r="J99" s="9" t="s">
        <v>555</v>
      </c>
      <c r="K99" s="9">
        <v>5</v>
      </c>
      <c r="L99" s="9">
        <v>67</v>
      </c>
      <c r="M99" s="9">
        <v>66</v>
      </c>
      <c r="N99" s="9">
        <v>0.95</v>
      </c>
      <c r="O99" s="9" t="s">
        <v>556</v>
      </c>
      <c r="P99" s="9" t="s">
        <v>557</v>
      </c>
      <c r="Q99" s="9" t="s">
        <v>558</v>
      </c>
      <c r="R99" s="9" t="s">
        <v>559</v>
      </c>
      <c r="S99" s="9" t="s">
        <v>560</v>
      </c>
      <c r="T99" s="9" t="str">
        <f>VLOOKUP(A99,[1]worker_allprofiles_0804!$A$2:$R$392,18,FALSE)</f>
        <v>08/05/2021, 18:19:16</v>
      </c>
    </row>
    <row r="100" spans="1:20" ht="16" customHeight="1" x14ac:dyDescent="0.35">
      <c r="A100" s="9" t="s">
        <v>561</v>
      </c>
      <c r="B100" s="9" t="s">
        <v>562</v>
      </c>
      <c r="C100" s="9" t="s">
        <v>33</v>
      </c>
      <c r="D100" s="11"/>
      <c r="E100" s="12" t="str">
        <f t="shared" si="7"/>
        <v xml:space="preserve"> </v>
      </c>
      <c r="F100" s="9" t="str">
        <f t="shared" si="8"/>
        <v>electrician</v>
      </c>
      <c r="G100" s="9" t="str">
        <f t="shared" si="9"/>
        <v>electrician</v>
      </c>
      <c r="H100" s="9" t="str">
        <f t="shared" si="9"/>
        <v>not electrician</v>
      </c>
      <c r="I100" s="9" t="str">
        <f t="shared" si="10"/>
        <v>not electrician</v>
      </c>
      <c r="J100" s="9" t="s">
        <v>563</v>
      </c>
      <c r="K100" s="9">
        <v>5</v>
      </c>
      <c r="L100" s="9">
        <v>56</v>
      </c>
      <c r="M100" s="9">
        <v>51</v>
      </c>
      <c r="N100" s="9">
        <v>0.98</v>
      </c>
      <c r="O100" s="9" t="s">
        <v>564</v>
      </c>
      <c r="P100" s="9" t="s">
        <v>565</v>
      </c>
      <c r="Q100" s="9" t="s">
        <v>42</v>
      </c>
      <c r="R100" s="9" t="s">
        <v>566</v>
      </c>
      <c r="S100" s="9" t="s">
        <v>339</v>
      </c>
      <c r="T100" s="9" t="str">
        <f>VLOOKUP(A100,[1]worker_allprofiles_0804!$A$2:$R$392,18,FALSE)</f>
        <v>08/05/2021, 18:20:09</v>
      </c>
    </row>
    <row r="101" spans="1:20" ht="16" customHeight="1" x14ac:dyDescent="0.35">
      <c r="A101" s="9" t="s">
        <v>567</v>
      </c>
      <c r="B101" s="9" t="s">
        <v>568</v>
      </c>
      <c r="C101" s="9" t="s">
        <v>33</v>
      </c>
      <c r="D101" s="11"/>
      <c r="E101" s="12" t="str">
        <f t="shared" si="7"/>
        <v xml:space="preserve"> </v>
      </c>
      <c r="F101" s="9" t="str">
        <f t="shared" si="8"/>
        <v>electrician</v>
      </c>
      <c r="G101" s="9" t="str">
        <f t="shared" si="9"/>
        <v>electrician</v>
      </c>
      <c r="H101" s="9" t="str">
        <f t="shared" si="9"/>
        <v>not electrician</v>
      </c>
      <c r="I101" s="9" t="str">
        <f t="shared" si="10"/>
        <v>not electrician</v>
      </c>
      <c r="J101" s="9" t="s">
        <v>569</v>
      </c>
      <c r="K101" s="9">
        <v>5</v>
      </c>
      <c r="L101" s="9">
        <v>142</v>
      </c>
      <c r="M101" s="9">
        <v>127</v>
      </c>
      <c r="N101" s="9">
        <v>1</v>
      </c>
      <c r="O101" s="9" t="s">
        <v>570</v>
      </c>
      <c r="P101" s="9" t="s">
        <v>571</v>
      </c>
      <c r="Q101" s="9" t="s">
        <v>572</v>
      </c>
      <c r="R101" s="9" t="s">
        <v>573</v>
      </c>
      <c r="S101" s="9" t="s">
        <v>574</v>
      </c>
      <c r="T101" s="9" t="str">
        <f>VLOOKUP(A101,[1]worker_allprofiles_0804!$A$2:$R$392,18,FALSE)</f>
        <v>08/05/2021, 18:26:23</v>
      </c>
    </row>
    <row r="102" spans="1:20" ht="16" customHeight="1" x14ac:dyDescent="0.35">
      <c r="A102" s="9" t="s">
        <v>575</v>
      </c>
      <c r="B102" s="9" t="s">
        <v>576</v>
      </c>
      <c r="C102" s="9" t="s">
        <v>33</v>
      </c>
      <c r="D102" s="11"/>
      <c r="E102" s="12" t="str">
        <f t="shared" si="7"/>
        <v xml:space="preserve"> </v>
      </c>
      <c r="F102" s="9" t="str">
        <f t="shared" si="8"/>
        <v>electrician</v>
      </c>
      <c r="G102" s="9" t="str">
        <f t="shared" si="9"/>
        <v>electrician</v>
      </c>
      <c r="H102" s="9" t="str">
        <f t="shared" si="9"/>
        <v>not electrician</v>
      </c>
      <c r="I102" s="9" t="str">
        <f t="shared" si="10"/>
        <v>not electrician</v>
      </c>
      <c r="J102" s="16" t="s">
        <v>577</v>
      </c>
      <c r="K102" s="9">
        <v>5</v>
      </c>
      <c r="L102" s="9">
        <v>595</v>
      </c>
      <c r="M102" s="9">
        <v>536</v>
      </c>
      <c r="N102" s="9">
        <v>0.88</v>
      </c>
      <c r="O102" s="9" t="s">
        <v>578</v>
      </c>
      <c r="P102" s="9" t="s">
        <v>579</v>
      </c>
      <c r="Q102" s="9" t="s">
        <v>42</v>
      </c>
      <c r="R102" s="9" t="s">
        <v>580</v>
      </c>
      <c r="S102" s="9" t="s">
        <v>43</v>
      </c>
      <c r="T102" s="9" t="str">
        <f>VLOOKUP(A102,[1]worker_allprofiles_0804!$A$2:$R$392,18,FALSE)</f>
        <v>08/05/2021, 18:21:10</v>
      </c>
    </row>
    <row r="103" spans="1:20" ht="16" customHeight="1" x14ac:dyDescent="0.35">
      <c r="A103" s="9" t="s">
        <v>581</v>
      </c>
      <c r="B103" s="9" t="s">
        <v>582</v>
      </c>
      <c r="C103" s="9" t="s">
        <v>33</v>
      </c>
      <c r="D103" s="11"/>
      <c r="E103" s="12" t="str">
        <f t="shared" si="7"/>
        <v xml:space="preserve"> </v>
      </c>
      <c r="F103" s="9" t="str">
        <f t="shared" si="8"/>
        <v>electrician</v>
      </c>
      <c r="G103" s="9" t="str">
        <f t="shared" si="9"/>
        <v>electrician</v>
      </c>
      <c r="H103" s="9" t="str">
        <f t="shared" si="9"/>
        <v>not electrician</v>
      </c>
      <c r="I103" s="9" t="str">
        <f t="shared" si="10"/>
        <v>not electrician</v>
      </c>
      <c r="J103" s="9" t="s">
        <v>583</v>
      </c>
      <c r="K103" s="9">
        <v>5</v>
      </c>
      <c r="L103" s="9">
        <v>429</v>
      </c>
      <c r="M103" s="9">
        <v>419</v>
      </c>
      <c r="N103" s="9">
        <v>1</v>
      </c>
      <c r="O103" s="9" t="s">
        <v>584</v>
      </c>
      <c r="P103" s="9" t="s">
        <v>585</v>
      </c>
      <c r="Q103" s="9" t="s">
        <v>42</v>
      </c>
      <c r="R103" s="9" t="s">
        <v>586</v>
      </c>
      <c r="S103" s="9" t="s">
        <v>587</v>
      </c>
      <c r="T103" s="9" t="e">
        <f>VLOOKUP(A103,[1]worker_allprofiles_0804!$A$2:$R$392,18,FALSE)</f>
        <v>#N/A</v>
      </c>
    </row>
    <row r="104" spans="1:20" ht="16" customHeight="1" x14ac:dyDescent="0.35">
      <c r="A104" s="9" t="s">
        <v>588</v>
      </c>
      <c r="B104" s="9" t="s">
        <v>81</v>
      </c>
      <c r="C104" s="9" t="s">
        <v>33</v>
      </c>
      <c r="D104" s="11"/>
      <c r="E104" s="12" t="str">
        <f t="shared" si="7"/>
        <v xml:space="preserve"> </v>
      </c>
      <c r="F104" s="9" t="str">
        <f t="shared" si="8"/>
        <v>electrician</v>
      </c>
      <c r="G104" s="9" t="str">
        <f t="shared" si="9"/>
        <v>electrician</v>
      </c>
      <c r="H104" s="9" t="str">
        <f t="shared" si="9"/>
        <v>not electrician</v>
      </c>
      <c r="I104" s="9" t="str">
        <f t="shared" si="10"/>
        <v>not electrician</v>
      </c>
      <c r="J104" s="9" t="s">
        <v>589</v>
      </c>
      <c r="K104" s="9">
        <v>4.9000000000000004</v>
      </c>
      <c r="L104" s="9">
        <v>13</v>
      </c>
      <c r="M104" s="9">
        <v>12</v>
      </c>
      <c r="N104" s="9">
        <v>0.92</v>
      </c>
      <c r="O104" s="9" t="s">
        <v>590</v>
      </c>
      <c r="P104" s="9" t="s">
        <v>591</v>
      </c>
      <c r="Q104" s="9" t="s">
        <v>42</v>
      </c>
      <c r="R104" s="9" t="s">
        <v>592</v>
      </c>
      <c r="S104" s="9" t="s">
        <v>43</v>
      </c>
      <c r="T104" s="9" t="e">
        <f>VLOOKUP(A104,[1]worker_allprofiles_0804!$A$2:$R$392,18,FALSE)</f>
        <v>#N/A</v>
      </c>
    </row>
    <row r="105" spans="1:20" ht="16" customHeight="1" x14ac:dyDescent="0.35">
      <c r="A105" s="9" t="s">
        <v>593</v>
      </c>
      <c r="B105" s="9" t="s">
        <v>594</v>
      </c>
      <c r="C105" s="9" t="s">
        <v>33</v>
      </c>
      <c r="D105" s="11"/>
      <c r="E105" s="12" t="str">
        <f t="shared" si="7"/>
        <v xml:space="preserve"> </v>
      </c>
      <c r="F105" s="9" t="str">
        <f t="shared" si="8"/>
        <v>electrician</v>
      </c>
      <c r="G105" s="9" t="str">
        <f t="shared" si="9"/>
        <v>electrician</v>
      </c>
      <c r="H105" s="9" t="str">
        <f t="shared" si="9"/>
        <v>not electrician</v>
      </c>
      <c r="I105" s="9" t="str">
        <f t="shared" si="10"/>
        <v>not electrician</v>
      </c>
      <c r="J105" s="9" t="s">
        <v>595</v>
      </c>
      <c r="K105" s="9">
        <v>5</v>
      </c>
      <c r="L105" s="9">
        <v>8</v>
      </c>
      <c r="M105" s="9">
        <v>10</v>
      </c>
      <c r="N105" s="18">
        <v>0.71</v>
      </c>
      <c r="O105" s="9" t="s">
        <v>596</v>
      </c>
      <c r="P105" s="9" t="s">
        <v>33</v>
      </c>
      <c r="Q105" s="9" t="s">
        <v>33</v>
      </c>
      <c r="R105" s="9" t="s">
        <v>33</v>
      </c>
      <c r="S105" s="9" t="s">
        <v>97</v>
      </c>
      <c r="T105" s="9" t="str">
        <f>VLOOKUP(A105,[1]worker_allprofiles_0804!$A$2:$R$392,18,FALSE)</f>
        <v>08/05/2021, 18:19:13</v>
      </c>
    </row>
    <row r="106" spans="1:20" ht="16" customHeight="1" x14ac:dyDescent="0.35">
      <c r="A106" s="9" t="s">
        <v>597</v>
      </c>
      <c r="B106" s="9" t="s">
        <v>598</v>
      </c>
      <c r="C106" s="9" t="s">
        <v>33</v>
      </c>
      <c r="D106" s="11"/>
      <c r="E106" s="12" t="str">
        <f t="shared" si="7"/>
        <v xml:space="preserve"> </v>
      </c>
      <c r="F106" s="9" t="str">
        <f t="shared" si="8"/>
        <v>electrician</v>
      </c>
      <c r="G106" s="9" t="str">
        <f t="shared" si="9"/>
        <v>not electrician</v>
      </c>
      <c r="H106" s="9" t="str">
        <f t="shared" si="9"/>
        <v>electrician</v>
      </c>
      <c r="I106" s="9" t="str">
        <f t="shared" si="10"/>
        <v>electrician</v>
      </c>
      <c r="J106" s="9" t="s">
        <v>599</v>
      </c>
      <c r="K106" s="9">
        <v>5</v>
      </c>
      <c r="L106" s="9">
        <v>4</v>
      </c>
      <c r="M106" s="9">
        <v>3</v>
      </c>
      <c r="N106" s="9">
        <v>0.66</v>
      </c>
      <c r="O106" s="9" t="s">
        <v>33</v>
      </c>
      <c r="P106" s="9" t="s">
        <v>600</v>
      </c>
      <c r="Q106" s="9" t="s">
        <v>601</v>
      </c>
      <c r="R106" s="9" t="s">
        <v>602</v>
      </c>
      <c r="S106" s="9" t="s">
        <v>440</v>
      </c>
      <c r="T106" s="9" t="e">
        <f>VLOOKUP(A106,[1]worker_allprofiles_0804!$A$2:$R$392,18,FALSE)</f>
        <v>#N/A</v>
      </c>
    </row>
    <row r="107" spans="1:20" ht="16" customHeight="1" x14ac:dyDescent="0.35">
      <c r="A107" s="9" t="s">
        <v>603</v>
      </c>
      <c r="B107" s="9" t="s">
        <v>202</v>
      </c>
      <c r="C107" s="9" t="s">
        <v>33</v>
      </c>
      <c r="D107" s="11"/>
      <c r="E107" s="12" t="str">
        <f t="shared" si="7"/>
        <v xml:space="preserve"> </v>
      </c>
      <c r="F107" s="9" t="str">
        <f t="shared" si="8"/>
        <v>electrician</v>
      </c>
      <c r="G107" s="9" t="str">
        <f t="shared" si="9"/>
        <v>not electrician</v>
      </c>
      <c r="H107" s="9" t="str">
        <f t="shared" si="9"/>
        <v>electrician</v>
      </c>
      <c r="I107" s="9" t="str">
        <f t="shared" si="10"/>
        <v>electrician</v>
      </c>
      <c r="J107" s="9" t="s">
        <v>604</v>
      </c>
      <c r="K107" s="9">
        <v>5</v>
      </c>
      <c r="L107" s="9">
        <v>16</v>
      </c>
      <c r="M107" s="9">
        <v>16</v>
      </c>
      <c r="N107" s="9">
        <v>1</v>
      </c>
      <c r="O107" s="9" t="s">
        <v>605</v>
      </c>
      <c r="P107" s="9" t="s">
        <v>606</v>
      </c>
      <c r="Q107" s="9" t="s">
        <v>42</v>
      </c>
      <c r="R107" s="9" t="s">
        <v>607</v>
      </c>
      <c r="S107" s="9" t="s">
        <v>608</v>
      </c>
      <c r="T107" s="9" t="e">
        <f>VLOOKUP(A107,[1]worker_allprofiles_0804!$A$2:$R$392,18,FALSE)</f>
        <v>#N/A</v>
      </c>
    </row>
    <row r="108" spans="1:20" ht="16" customHeight="1" x14ac:dyDescent="0.35">
      <c r="A108" s="9" t="s">
        <v>609</v>
      </c>
      <c r="B108" s="9" t="s">
        <v>610</v>
      </c>
      <c r="C108" s="9" t="s">
        <v>33</v>
      </c>
      <c r="D108" s="11"/>
      <c r="E108" s="12" t="str">
        <f t="shared" si="7"/>
        <v xml:space="preserve"> </v>
      </c>
      <c r="F108" s="9" t="str">
        <f t="shared" si="8"/>
        <v>electrician</v>
      </c>
      <c r="G108" s="9" t="str">
        <f t="shared" si="9"/>
        <v>not electrician</v>
      </c>
      <c r="H108" s="9" t="str">
        <f t="shared" si="9"/>
        <v>electrician</v>
      </c>
      <c r="I108" s="9" t="str">
        <f t="shared" si="10"/>
        <v>electrician</v>
      </c>
      <c r="J108" s="9" t="s">
        <v>611</v>
      </c>
      <c r="K108" s="9">
        <v>5</v>
      </c>
      <c r="L108" s="9">
        <v>2</v>
      </c>
      <c r="M108" s="9">
        <v>2</v>
      </c>
      <c r="N108" s="9" t="s">
        <v>33</v>
      </c>
      <c r="O108" s="9" t="s">
        <v>612</v>
      </c>
      <c r="P108" s="9" t="s">
        <v>613</v>
      </c>
      <c r="Q108" s="9" t="s">
        <v>42</v>
      </c>
      <c r="R108" s="9" t="s">
        <v>614</v>
      </c>
      <c r="S108" s="9" t="s">
        <v>615</v>
      </c>
      <c r="T108" s="9" t="e">
        <f>VLOOKUP(A108,[1]worker_allprofiles_0804!$A$2:$R$392,18,FALSE)</f>
        <v>#N/A</v>
      </c>
    </row>
    <row r="109" spans="1:20" ht="16" customHeight="1" x14ac:dyDescent="0.35">
      <c r="A109" s="9" t="s">
        <v>616</v>
      </c>
      <c r="B109" s="9" t="s">
        <v>617</v>
      </c>
      <c r="C109" s="9" t="s">
        <v>33</v>
      </c>
      <c r="D109" s="11"/>
      <c r="E109" s="12" t="str">
        <f t="shared" si="7"/>
        <v xml:space="preserve"> </v>
      </c>
      <c r="F109" s="9" t="str">
        <f t="shared" si="8"/>
        <v>electrician</v>
      </c>
      <c r="G109" s="9" t="str">
        <f t="shared" si="9"/>
        <v>not electrician</v>
      </c>
      <c r="H109" s="9" t="str">
        <f t="shared" si="9"/>
        <v>electrician</v>
      </c>
      <c r="I109" s="9" t="str">
        <f t="shared" si="10"/>
        <v>electrician</v>
      </c>
      <c r="J109" s="16" t="s">
        <v>618</v>
      </c>
      <c r="K109" s="9">
        <v>5</v>
      </c>
      <c r="L109" s="9">
        <v>131</v>
      </c>
      <c r="M109" s="9">
        <v>138</v>
      </c>
      <c r="N109" s="18">
        <v>0.95</v>
      </c>
      <c r="O109" s="9" t="s">
        <v>619</v>
      </c>
      <c r="P109" s="9" t="s">
        <v>620</v>
      </c>
      <c r="Q109" s="9" t="s">
        <v>42</v>
      </c>
      <c r="R109" s="9" t="s">
        <v>621</v>
      </c>
      <c r="S109" s="9" t="s">
        <v>33</v>
      </c>
      <c r="T109" s="9" t="str">
        <f>VLOOKUP(A109,[1]worker_allprofiles_0804!$A$2:$R$392,18,FALSE)</f>
        <v>08/05/2021, 18:25:51</v>
      </c>
    </row>
    <row r="110" spans="1:20" ht="16" customHeight="1" x14ac:dyDescent="0.35">
      <c r="A110" s="9" t="s">
        <v>622</v>
      </c>
      <c r="B110" s="9" t="s">
        <v>623</v>
      </c>
      <c r="C110" s="9" t="s">
        <v>33</v>
      </c>
      <c r="D110" s="11"/>
      <c r="E110" s="12" t="str">
        <f t="shared" si="7"/>
        <v xml:space="preserve"> </v>
      </c>
      <c r="F110" s="9" t="str">
        <f t="shared" si="8"/>
        <v>electrician</v>
      </c>
      <c r="G110" s="9" t="str">
        <f t="shared" si="9"/>
        <v>not electrician</v>
      </c>
      <c r="H110" s="9" t="str">
        <f t="shared" si="9"/>
        <v>electrician</v>
      </c>
      <c r="I110" s="9" t="str">
        <f t="shared" si="10"/>
        <v>electrician</v>
      </c>
      <c r="J110" s="16" t="s">
        <v>624</v>
      </c>
      <c r="K110" s="9">
        <v>5</v>
      </c>
      <c r="L110" s="9">
        <v>10</v>
      </c>
      <c r="M110" s="9">
        <v>11</v>
      </c>
      <c r="N110" s="18">
        <v>1</v>
      </c>
      <c r="O110" s="9" t="s">
        <v>625</v>
      </c>
      <c r="P110" s="9" t="s">
        <v>626</v>
      </c>
      <c r="Q110" s="9" t="s">
        <v>42</v>
      </c>
      <c r="R110" s="9" t="s">
        <v>50</v>
      </c>
      <c r="S110" s="9" t="s">
        <v>43</v>
      </c>
      <c r="T110" s="9" t="str">
        <f>VLOOKUP(A110,[1]worker_allprofiles_0804!$A$2:$R$392,18,FALSE)</f>
        <v>08/05/2021, 18:40:53</v>
      </c>
    </row>
    <row r="111" spans="1:20" ht="16" customHeight="1" x14ac:dyDescent="0.35">
      <c r="A111" s="9" t="s">
        <v>627</v>
      </c>
      <c r="B111" s="9" t="s">
        <v>628</v>
      </c>
      <c r="C111" s="9" t="s">
        <v>33</v>
      </c>
      <c r="D111" s="11"/>
      <c r="E111" s="12" t="str">
        <f t="shared" si="7"/>
        <v xml:space="preserve"> </v>
      </c>
      <c r="F111" s="9" t="str">
        <f t="shared" si="8"/>
        <v>electrician</v>
      </c>
      <c r="G111" s="9" t="str">
        <f t="shared" si="9"/>
        <v>not electrician</v>
      </c>
      <c r="H111" s="9" t="str">
        <f t="shared" si="9"/>
        <v>electrician</v>
      </c>
      <c r="I111" s="9" t="str">
        <f t="shared" si="10"/>
        <v>not electrician</v>
      </c>
      <c r="J111" s="9" t="s">
        <v>629</v>
      </c>
      <c r="K111" s="9">
        <v>5</v>
      </c>
      <c r="L111" s="9">
        <v>95</v>
      </c>
      <c r="M111" s="9">
        <v>92</v>
      </c>
      <c r="N111" s="9">
        <v>0.95</v>
      </c>
      <c r="O111" s="9" t="s">
        <v>630</v>
      </c>
      <c r="P111" s="9" t="s">
        <v>631</v>
      </c>
      <c r="Q111" s="9" t="s">
        <v>42</v>
      </c>
      <c r="R111" s="9" t="s">
        <v>632</v>
      </c>
      <c r="S111" s="9" t="s">
        <v>43</v>
      </c>
      <c r="T111" s="9" t="str">
        <f>VLOOKUP(A111,[1]worker_allprofiles_0804!$A$2:$R$392,18,FALSE)</f>
        <v>08/05/2021, 18:18:30</v>
      </c>
    </row>
    <row r="112" spans="1:20" ht="16" customHeight="1" x14ac:dyDescent="0.35">
      <c r="A112" s="9" t="s">
        <v>633</v>
      </c>
      <c r="B112" s="9" t="s">
        <v>81</v>
      </c>
      <c r="C112" s="9" t="s">
        <v>33</v>
      </c>
      <c r="D112" s="11"/>
      <c r="E112" s="12" t="str">
        <f t="shared" si="7"/>
        <v xml:space="preserve"> </v>
      </c>
      <c r="F112" s="9" t="str">
        <f t="shared" si="8"/>
        <v>electrician</v>
      </c>
      <c r="G112" s="9" t="str">
        <f t="shared" si="9"/>
        <v>not electrician</v>
      </c>
      <c r="H112" s="9" t="str">
        <f t="shared" si="9"/>
        <v>electrician</v>
      </c>
      <c r="I112" s="9" t="str">
        <f t="shared" si="10"/>
        <v>not electrician</v>
      </c>
      <c r="J112" s="9" t="s">
        <v>634</v>
      </c>
      <c r="K112" s="9">
        <v>5</v>
      </c>
      <c r="L112" s="9">
        <v>300</v>
      </c>
      <c r="M112" s="9">
        <v>259</v>
      </c>
      <c r="N112" s="9">
        <v>0.91</v>
      </c>
      <c r="O112" s="9" t="s">
        <v>635</v>
      </c>
      <c r="P112" s="9" t="s">
        <v>636</v>
      </c>
      <c r="Q112" s="9" t="s">
        <v>42</v>
      </c>
      <c r="R112" s="9" t="s">
        <v>33</v>
      </c>
      <c r="S112" s="9" t="s">
        <v>637</v>
      </c>
      <c r="T112" s="9" t="str">
        <f>VLOOKUP(A112,[1]worker_allprofiles_0804!$A$2:$R$392,18,FALSE)</f>
        <v>08/05/2021, 18:35:17</v>
      </c>
    </row>
    <row r="113" spans="1:20" ht="16" customHeight="1" x14ac:dyDescent="0.35">
      <c r="A113" s="9" t="s">
        <v>638</v>
      </c>
      <c r="B113" s="9" t="s">
        <v>72</v>
      </c>
      <c r="C113" s="9" t="s">
        <v>33</v>
      </c>
      <c r="D113" s="11"/>
      <c r="E113" s="12" t="str">
        <f t="shared" si="7"/>
        <v xml:space="preserve"> </v>
      </c>
      <c r="F113" s="9" t="str">
        <f t="shared" si="8"/>
        <v>electrician</v>
      </c>
      <c r="G113" s="9" t="str">
        <f t="shared" si="9"/>
        <v>not electrician</v>
      </c>
      <c r="H113" s="9" t="str">
        <f t="shared" si="9"/>
        <v>electrician</v>
      </c>
      <c r="I113" s="9" t="str">
        <f t="shared" si="10"/>
        <v>not electrician</v>
      </c>
      <c r="J113" s="9" t="s">
        <v>639</v>
      </c>
      <c r="K113" s="9">
        <v>5</v>
      </c>
      <c r="L113" s="9">
        <v>45</v>
      </c>
      <c r="M113" s="9">
        <v>40</v>
      </c>
      <c r="N113" s="9">
        <v>1</v>
      </c>
      <c r="O113" s="9" t="s">
        <v>33</v>
      </c>
      <c r="P113" s="9" t="s">
        <v>640</v>
      </c>
      <c r="Q113" s="9" t="s">
        <v>33</v>
      </c>
      <c r="R113" s="9" t="s">
        <v>33</v>
      </c>
      <c r="S113" s="9" t="s">
        <v>641</v>
      </c>
      <c r="T113" s="9" t="str">
        <f>VLOOKUP(A113,[1]worker_allprofiles_0804!$A$2:$R$392,18,FALSE)</f>
        <v>08/05/2021, 18:37:50</v>
      </c>
    </row>
    <row r="114" spans="1:20" ht="16" customHeight="1" x14ac:dyDescent="0.35">
      <c r="A114" s="9" t="s">
        <v>642</v>
      </c>
      <c r="B114" s="9" t="s">
        <v>643</v>
      </c>
      <c r="C114" s="9" t="s">
        <v>33</v>
      </c>
      <c r="D114" s="11"/>
      <c r="E114" s="12" t="str">
        <f t="shared" si="7"/>
        <v xml:space="preserve"> </v>
      </c>
      <c r="F114" s="9" t="str">
        <f t="shared" si="8"/>
        <v>electrician</v>
      </c>
      <c r="G114" s="9" t="str">
        <f t="shared" si="9"/>
        <v>not electrician</v>
      </c>
      <c r="H114" s="9" t="str">
        <f t="shared" si="9"/>
        <v>electrician</v>
      </c>
      <c r="I114" s="9" t="str">
        <f t="shared" si="10"/>
        <v>not electrician</v>
      </c>
      <c r="J114" s="9" t="s">
        <v>644</v>
      </c>
      <c r="K114" s="9">
        <v>5</v>
      </c>
      <c r="L114" s="9">
        <v>255</v>
      </c>
      <c r="M114" s="9">
        <v>235</v>
      </c>
      <c r="N114" s="9">
        <v>1</v>
      </c>
      <c r="O114" s="9" t="s">
        <v>645</v>
      </c>
      <c r="P114" s="9" t="s">
        <v>646</v>
      </c>
      <c r="Q114" s="9" t="s">
        <v>647</v>
      </c>
      <c r="R114" s="9" t="s">
        <v>648</v>
      </c>
      <c r="S114" s="9" t="s">
        <v>649</v>
      </c>
      <c r="T114" s="9" t="str">
        <f>VLOOKUP(A114,[1]worker_allprofiles_0804!$A$2:$R$392,18,FALSE)</f>
        <v>08/05/2021, 18:23:06</v>
      </c>
    </row>
    <row r="115" spans="1:20" ht="16" customHeight="1" x14ac:dyDescent="0.35">
      <c r="A115" s="9" t="s">
        <v>650</v>
      </c>
      <c r="B115" s="9" t="s">
        <v>651</v>
      </c>
      <c r="C115" s="9" t="s">
        <v>33</v>
      </c>
      <c r="D115" s="11"/>
      <c r="E115" s="12" t="str">
        <f t="shared" si="7"/>
        <v xml:space="preserve"> </v>
      </c>
      <c r="F115" s="9" t="str">
        <f t="shared" si="8"/>
        <v>electrician</v>
      </c>
      <c r="G115" s="9" t="str">
        <f t="shared" si="9"/>
        <v>not electrician</v>
      </c>
      <c r="H115" s="9" t="str">
        <f t="shared" si="9"/>
        <v>electrician</v>
      </c>
      <c r="I115" s="9" t="str">
        <f t="shared" si="10"/>
        <v>not electrician</v>
      </c>
      <c r="J115" s="9" t="s">
        <v>652</v>
      </c>
      <c r="K115" s="9">
        <v>5</v>
      </c>
      <c r="L115" s="9">
        <v>405</v>
      </c>
      <c r="M115" s="9">
        <v>371</v>
      </c>
      <c r="N115" s="9">
        <v>0.97</v>
      </c>
      <c r="O115" s="9" t="s">
        <v>33</v>
      </c>
      <c r="P115" s="9" t="s">
        <v>653</v>
      </c>
      <c r="Q115" s="9" t="s">
        <v>42</v>
      </c>
      <c r="R115" s="9" t="s">
        <v>33</v>
      </c>
      <c r="S115" s="9" t="s">
        <v>51</v>
      </c>
      <c r="T115" s="9" t="str">
        <f>VLOOKUP(A115,[1]worker_allprofiles_0804!$A$2:$R$392,18,FALSE)</f>
        <v>08/05/2021, 18:39:10</v>
      </c>
    </row>
    <row r="116" spans="1:20" ht="16" customHeight="1" x14ac:dyDescent="0.35">
      <c r="A116" s="9" t="s">
        <v>654</v>
      </c>
      <c r="B116" s="9" t="s">
        <v>514</v>
      </c>
      <c r="C116" s="9" t="s">
        <v>33</v>
      </c>
      <c r="D116" s="11"/>
      <c r="E116" s="12" t="str">
        <f t="shared" si="7"/>
        <v xml:space="preserve"> </v>
      </c>
      <c r="F116" s="9" t="str">
        <f t="shared" si="8"/>
        <v>electrician</v>
      </c>
      <c r="G116" s="9" t="str">
        <f t="shared" si="9"/>
        <v>not electrician</v>
      </c>
      <c r="H116" s="9" t="str">
        <f t="shared" si="9"/>
        <v>electrician</v>
      </c>
      <c r="I116" s="9" t="str">
        <f t="shared" si="10"/>
        <v>not electrician</v>
      </c>
      <c r="J116" s="9" t="s">
        <v>655</v>
      </c>
      <c r="K116" s="9">
        <v>5</v>
      </c>
      <c r="L116" s="9">
        <v>8</v>
      </c>
      <c r="M116" s="9">
        <v>7</v>
      </c>
      <c r="N116" s="9">
        <v>0.88</v>
      </c>
      <c r="O116" s="9" t="s">
        <v>656</v>
      </c>
      <c r="P116" s="9" t="s">
        <v>657</v>
      </c>
      <c r="Q116" s="9" t="s">
        <v>42</v>
      </c>
      <c r="R116" s="9" t="s">
        <v>658</v>
      </c>
      <c r="S116" s="9" t="s">
        <v>382</v>
      </c>
      <c r="T116" s="9" t="str">
        <f>VLOOKUP(A116,[1]worker_allprofiles_0804!$A$2:$R$392,18,FALSE)</f>
        <v>08/05/2021, 18:23:53</v>
      </c>
    </row>
    <row r="117" spans="1:20" ht="16" customHeight="1" x14ac:dyDescent="0.35">
      <c r="A117" s="9" t="s">
        <v>659</v>
      </c>
      <c r="B117" s="9" t="s">
        <v>660</v>
      </c>
      <c r="C117" s="9" t="s">
        <v>33</v>
      </c>
      <c r="D117" s="11"/>
      <c r="E117" s="12" t="str">
        <f t="shared" si="7"/>
        <v xml:space="preserve"> </v>
      </c>
      <c r="F117" s="9" t="str">
        <f t="shared" si="8"/>
        <v>electrician</v>
      </c>
      <c r="G117" s="9" t="str">
        <f t="shared" si="9"/>
        <v>not electrician</v>
      </c>
      <c r="H117" s="9" t="str">
        <f t="shared" si="9"/>
        <v>electrician</v>
      </c>
      <c r="I117" s="9" t="str">
        <f t="shared" si="10"/>
        <v>not electrician</v>
      </c>
      <c r="J117" s="9" t="s">
        <v>661</v>
      </c>
      <c r="K117" s="9">
        <v>5</v>
      </c>
      <c r="L117" s="9">
        <v>9</v>
      </c>
      <c r="M117" s="9">
        <v>9</v>
      </c>
      <c r="N117" s="9">
        <v>1</v>
      </c>
      <c r="O117" s="9" t="s">
        <v>662</v>
      </c>
      <c r="P117" s="9" t="s">
        <v>663</v>
      </c>
      <c r="Q117" s="9" t="s">
        <v>664</v>
      </c>
      <c r="R117" s="9" t="s">
        <v>33</v>
      </c>
      <c r="S117" s="9" t="s">
        <v>43</v>
      </c>
      <c r="T117" s="9" t="str">
        <f>VLOOKUP(A117,[1]worker_allprofiles_0804!$A$2:$R$392,18,FALSE)</f>
        <v>08/05/2021, 18:34:03</v>
      </c>
    </row>
    <row r="118" spans="1:20" ht="16" customHeight="1" x14ac:dyDescent="0.35">
      <c r="A118" s="9" t="s">
        <v>665</v>
      </c>
      <c r="B118" s="9" t="s">
        <v>666</v>
      </c>
      <c r="C118" s="9" t="s">
        <v>33</v>
      </c>
      <c r="D118" s="11"/>
      <c r="E118" s="12" t="str">
        <f t="shared" si="7"/>
        <v xml:space="preserve"> </v>
      </c>
      <c r="F118" s="9" t="str">
        <f t="shared" si="8"/>
        <v>electrician</v>
      </c>
      <c r="G118" s="9" t="str">
        <f t="shared" si="9"/>
        <v>not electrician</v>
      </c>
      <c r="H118" s="9" t="str">
        <f t="shared" si="9"/>
        <v>electrician</v>
      </c>
      <c r="I118" s="9" t="str">
        <f t="shared" si="10"/>
        <v>not electrician</v>
      </c>
      <c r="J118" s="9" t="s">
        <v>667</v>
      </c>
      <c r="K118" s="9">
        <v>5</v>
      </c>
      <c r="L118" s="9">
        <v>1</v>
      </c>
      <c r="M118" s="9">
        <v>1</v>
      </c>
      <c r="N118" s="9" t="s">
        <v>33</v>
      </c>
      <c r="O118" s="9" t="s">
        <v>33</v>
      </c>
      <c r="P118" s="9" t="s">
        <v>668</v>
      </c>
      <c r="Q118" s="9" t="s">
        <v>33</v>
      </c>
      <c r="R118" s="9" t="s">
        <v>33</v>
      </c>
      <c r="S118" s="9" t="s">
        <v>33</v>
      </c>
      <c r="T118" s="9" t="str">
        <f>VLOOKUP(A118,[1]worker_allprofiles_0804!$A$2:$R$392,18,FALSE)</f>
        <v>08/05/2021, 18:39:36</v>
      </c>
    </row>
    <row r="119" spans="1:20" ht="16" customHeight="1" x14ac:dyDescent="0.35">
      <c r="A119" s="9" t="s">
        <v>669</v>
      </c>
      <c r="B119" s="9" t="s">
        <v>81</v>
      </c>
      <c r="C119" s="9" t="s">
        <v>33</v>
      </c>
      <c r="D119" s="11"/>
      <c r="E119" s="12" t="str">
        <f t="shared" si="7"/>
        <v xml:space="preserve"> </v>
      </c>
      <c r="F119" s="9" t="str">
        <f t="shared" si="8"/>
        <v>electrician</v>
      </c>
      <c r="G119" s="9" t="str">
        <f t="shared" si="9"/>
        <v>not electrician</v>
      </c>
      <c r="H119" s="9" t="str">
        <f t="shared" si="9"/>
        <v>electrician</v>
      </c>
      <c r="I119" s="9" t="str">
        <f t="shared" si="10"/>
        <v>not electrician</v>
      </c>
      <c r="J119" s="9" t="s">
        <v>670</v>
      </c>
      <c r="K119" s="9">
        <v>5</v>
      </c>
      <c r="L119" s="9">
        <v>646</v>
      </c>
      <c r="M119" s="9">
        <v>598</v>
      </c>
      <c r="N119" s="9">
        <v>0.94</v>
      </c>
      <c r="O119" s="9" t="s">
        <v>33</v>
      </c>
      <c r="P119" s="9" t="s">
        <v>671</v>
      </c>
      <c r="Q119" s="9" t="s">
        <v>42</v>
      </c>
      <c r="R119" s="9" t="s">
        <v>33</v>
      </c>
      <c r="S119" s="9" t="s">
        <v>43</v>
      </c>
      <c r="T119" s="9" t="str">
        <f>VLOOKUP(A119,[1]worker_allprofiles_0804!$A$2:$R$392,18,FALSE)</f>
        <v>08/05/2021, 18:20:22</v>
      </c>
    </row>
    <row r="120" spans="1:20" ht="16" customHeight="1" x14ac:dyDescent="0.35">
      <c r="A120" s="9" t="s">
        <v>672</v>
      </c>
      <c r="B120" s="9" t="s">
        <v>673</v>
      </c>
      <c r="C120" s="9" t="s">
        <v>33</v>
      </c>
      <c r="D120" s="11"/>
      <c r="E120" s="12" t="str">
        <f t="shared" si="7"/>
        <v xml:space="preserve"> </v>
      </c>
      <c r="F120" s="9" t="str">
        <f t="shared" si="8"/>
        <v>electrician</v>
      </c>
      <c r="G120" s="9" t="str">
        <f t="shared" si="9"/>
        <v>not electrician</v>
      </c>
      <c r="H120" s="9" t="str">
        <f t="shared" si="9"/>
        <v>electrician</v>
      </c>
      <c r="I120" s="9" t="str">
        <f t="shared" si="10"/>
        <v>not electrician</v>
      </c>
      <c r="J120" s="9" t="s">
        <v>674</v>
      </c>
      <c r="K120" s="9">
        <v>4.9000000000000004</v>
      </c>
      <c r="L120" s="9">
        <v>606</v>
      </c>
      <c r="M120" s="9">
        <v>522</v>
      </c>
      <c r="N120" s="9">
        <v>0.79</v>
      </c>
      <c r="O120" s="9" t="s">
        <v>675</v>
      </c>
      <c r="P120" s="9" t="s">
        <v>676</v>
      </c>
      <c r="Q120" s="9" t="s">
        <v>42</v>
      </c>
      <c r="R120" s="9" t="s">
        <v>677</v>
      </c>
      <c r="S120" s="9" t="s">
        <v>43</v>
      </c>
      <c r="T120" s="9" t="str">
        <f>VLOOKUP(A120,[1]worker_allprofiles_0804!$A$2:$R$392,18,FALSE)</f>
        <v>08/05/2021, 18:19:05</v>
      </c>
    </row>
    <row r="121" spans="1:20" ht="16" customHeight="1" x14ac:dyDescent="0.35">
      <c r="A121" s="9" t="s">
        <v>678</v>
      </c>
      <c r="B121" s="9" t="s">
        <v>679</v>
      </c>
      <c r="C121" s="9" t="s">
        <v>33</v>
      </c>
      <c r="D121" s="11"/>
      <c r="E121" s="12" t="str">
        <f t="shared" si="7"/>
        <v xml:space="preserve"> </v>
      </c>
      <c r="F121" s="9" t="str">
        <f t="shared" si="8"/>
        <v>electrician</v>
      </c>
      <c r="G121" s="9" t="str">
        <f t="shared" si="9"/>
        <v>not electrician</v>
      </c>
      <c r="H121" s="9" t="str">
        <f t="shared" si="9"/>
        <v>electrician</v>
      </c>
      <c r="I121" s="9" t="str">
        <f t="shared" si="10"/>
        <v>not electrician</v>
      </c>
      <c r="J121" s="16" t="s">
        <v>680</v>
      </c>
      <c r="K121" s="9">
        <v>5</v>
      </c>
      <c r="L121" s="9">
        <v>40</v>
      </c>
      <c r="M121" s="9">
        <v>45</v>
      </c>
      <c r="N121" s="18">
        <v>0.95</v>
      </c>
      <c r="O121" s="9" t="s">
        <v>681</v>
      </c>
      <c r="P121" s="9" t="s">
        <v>682</v>
      </c>
      <c r="Q121" s="9" t="s">
        <v>683</v>
      </c>
      <c r="R121" s="9" t="s">
        <v>33</v>
      </c>
      <c r="S121" s="9" t="s">
        <v>51</v>
      </c>
      <c r="T121" s="9" t="str">
        <f>VLOOKUP(A121,[1]worker_allprofiles_0804!$A$2:$R$392,18,FALSE)</f>
        <v>08/05/2021, 18:19:01</v>
      </c>
    </row>
    <row r="122" spans="1:20" ht="16" customHeight="1" x14ac:dyDescent="0.35">
      <c r="A122" s="9" t="s">
        <v>684</v>
      </c>
      <c r="B122" s="9" t="s">
        <v>685</v>
      </c>
      <c r="C122" s="9" t="s">
        <v>33</v>
      </c>
      <c r="D122" s="11"/>
      <c r="E122" s="12" t="str">
        <f t="shared" si="7"/>
        <v xml:space="preserve"> </v>
      </c>
      <c r="F122" s="9" t="str">
        <f t="shared" si="8"/>
        <v>electrician</v>
      </c>
      <c r="G122" s="9" t="str">
        <f t="shared" si="9"/>
        <v>not electrician</v>
      </c>
      <c r="H122" s="9" t="str">
        <f t="shared" si="9"/>
        <v>electrician</v>
      </c>
      <c r="I122" s="9" t="str">
        <f t="shared" si="10"/>
        <v>not electrician</v>
      </c>
      <c r="J122" s="9" t="s">
        <v>686</v>
      </c>
      <c r="K122" s="9">
        <v>5</v>
      </c>
      <c r="L122" s="9">
        <v>57</v>
      </c>
      <c r="M122" s="9">
        <v>66</v>
      </c>
      <c r="N122" s="18">
        <v>0.9</v>
      </c>
      <c r="O122" s="9" t="s">
        <v>33</v>
      </c>
      <c r="P122" s="9" t="s">
        <v>687</v>
      </c>
      <c r="Q122" s="9" t="s">
        <v>33</v>
      </c>
      <c r="R122" s="9" t="s">
        <v>33</v>
      </c>
      <c r="S122" s="9" t="s">
        <v>43</v>
      </c>
      <c r="T122" s="9" t="str">
        <f>VLOOKUP(A122,[1]worker_allprofiles_0804!$A$2:$R$392,18,FALSE)</f>
        <v>08/05/2021, 18:20:29</v>
      </c>
    </row>
    <row r="123" spans="1:20" ht="16" customHeight="1" x14ac:dyDescent="0.35">
      <c r="A123" s="9" t="s">
        <v>688</v>
      </c>
      <c r="B123" s="9" t="s">
        <v>689</v>
      </c>
      <c r="C123" s="9" t="s">
        <v>33</v>
      </c>
      <c r="D123" s="11"/>
      <c r="E123" s="12" t="str">
        <f t="shared" si="7"/>
        <v xml:space="preserve"> </v>
      </c>
      <c r="F123" s="9" t="str">
        <f t="shared" si="8"/>
        <v>electrician</v>
      </c>
      <c r="G123" s="9" t="str">
        <f t="shared" si="9"/>
        <v>not electrician</v>
      </c>
      <c r="H123" s="9" t="str">
        <f t="shared" si="9"/>
        <v>electrician</v>
      </c>
      <c r="I123" s="9" t="str">
        <f t="shared" si="10"/>
        <v>not electrician</v>
      </c>
      <c r="J123" s="9" t="s">
        <v>690</v>
      </c>
      <c r="K123" s="9">
        <v>5</v>
      </c>
      <c r="L123" s="9">
        <v>480</v>
      </c>
      <c r="M123" s="9">
        <v>549</v>
      </c>
      <c r="N123" s="18">
        <v>0.98</v>
      </c>
      <c r="O123" s="9" t="s">
        <v>33</v>
      </c>
      <c r="P123" s="9" t="s">
        <v>691</v>
      </c>
      <c r="Q123" s="9" t="s">
        <v>33</v>
      </c>
      <c r="R123" s="9" t="s">
        <v>33</v>
      </c>
      <c r="S123" s="9" t="s">
        <v>339</v>
      </c>
      <c r="T123" s="9" t="str">
        <f>VLOOKUP(A123,[1]worker_allprofiles_0804!$A$2:$R$392,18,FALSE)</f>
        <v>08/05/2021, 18:20:45</v>
      </c>
    </row>
    <row r="124" spans="1:20" ht="16" customHeight="1" x14ac:dyDescent="0.35">
      <c r="A124" s="9" t="s">
        <v>692</v>
      </c>
      <c r="B124" s="9" t="s">
        <v>693</v>
      </c>
      <c r="C124" s="9" t="s">
        <v>33</v>
      </c>
      <c r="D124" s="11"/>
      <c r="E124" s="12" t="str">
        <f t="shared" si="7"/>
        <v xml:space="preserve"> </v>
      </c>
      <c r="F124" s="9" t="str">
        <f t="shared" si="8"/>
        <v>electrician</v>
      </c>
      <c r="G124" s="9" t="str">
        <f t="shared" si="9"/>
        <v>not electrician</v>
      </c>
      <c r="H124" s="9" t="str">
        <f t="shared" si="9"/>
        <v>electrician</v>
      </c>
      <c r="I124" s="9" t="str">
        <f t="shared" si="10"/>
        <v>not electrician</v>
      </c>
      <c r="J124" s="9" t="s">
        <v>694</v>
      </c>
      <c r="K124" s="9">
        <v>4.9000000000000004</v>
      </c>
      <c r="L124" s="9">
        <v>183</v>
      </c>
      <c r="M124" s="9">
        <v>192</v>
      </c>
      <c r="N124" s="18">
        <v>0.86</v>
      </c>
      <c r="O124" s="9" t="s">
        <v>695</v>
      </c>
      <c r="P124" s="9" t="s">
        <v>696</v>
      </c>
      <c r="Q124" s="9" t="s">
        <v>42</v>
      </c>
      <c r="R124" s="9" t="s">
        <v>697</v>
      </c>
      <c r="S124" s="9" t="s">
        <v>51</v>
      </c>
      <c r="T124" s="9" t="str">
        <f>VLOOKUP(A124,[1]worker_allprofiles_0804!$A$2:$R$392,18,FALSE)</f>
        <v>08/05/2021, 18:47:25</v>
      </c>
    </row>
    <row r="125" spans="1:20" ht="16" customHeight="1" x14ac:dyDescent="0.35">
      <c r="A125" s="9" t="s">
        <v>698</v>
      </c>
      <c r="B125" s="9" t="s">
        <v>699</v>
      </c>
      <c r="C125" s="9" t="s">
        <v>33</v>
      </c>
      <c r="D125" s="11"/>
      <c r="E125" s="12" t="str">
        <f t="shared" si="7"/>
        <v xml:space="preserve"> </v>
      </c>
      <c r="F125" s="9" t="str">
        <f t="shared" si="8"/>
        <v>electrician</v>
      </c>
      <c r="G125" s="9" t="str">
        <f t="shared" si="9"/>
        <v>not electrician</v>
      </c>
      <c r="H125" s="9" t="str">
        <f t="shared" si="9"/>
        <v>not electrician</v>
      </c>
      <c r="I125" s="9" t="str">
        <f t="shared" si="10"/>
        <v>electrician</v>
      </c>
      <c r="J125" s="9" t="s">
        <v>700</v>
      </c>
      <c r="K125" s="9">
        <v>5</v>
      </c>
      <c r="L125" s="9">
        <v>44</v>
      </c>
      <c r="M125" s="9">
        <v>40</v>
      </c>
      <c r="N125" s="9">
        <v>0.89</v>
      </c>
      <c r="O125" s="9" t="s">
        <v>701</v>
      </c>
      <c r="P125" s="9" t="s">
        <v>702</v>
      </c>
      <c r="Q125" s="9" t="s">
        <v>42</v>
      </c>
      <c r="R125" s="9" t="s">
        <v>703</v>
      </c>
      <c r="S125" s="9" t="s">
        <v>339</v>
      </c>
      <c r="T125" s="9" t="str">
        <f>VLOOKUP(A125,[1]worker_allprofiles_0804!$A$2:$R$392,18,FALSE)</f>
        <v>08/05/2021, 18:37:40</v>
      </c>
    </row>
    <row r="126" spans="1:20" ht="16" customHeight="1" x14ac:dyDescent="0.35">
      <c r="A126" s="9" t="s">
        <v>704</v>
      </c>
      <c r="B126" s="9" t="s">
        <v>81</v>
      </c>
      <c r="C126" s="9" t="s">
        <v>33</v>
      </c>
      <c r="D126" s="11"/>
      <c r="E126" s="12" t="str">
        <f t="shared" si="7"/>
        <v xml:space="preserve"> </v>
      </c>
      <c r="F126" s="9" t="str">
        <f t="shared" si="8"/>
        <v>electrician</v>
      </c>
      <c r="G126" s="9" t="str">
        <f t="shared" si="9"/>
        <v>not electrician</v>
      </c>
      <c r="H126" s="9" t="str">
        <f t="shared" si="9"/>
        <v>not electrician</v>
      </c>
      <c r="I126" s="9" t="str">
        <f t="shared" si="10"/>
        <v>electrician</v>
      </c>
      <c r="J126" s="9" t="s">
        <v>705</v>
      </c>
      <c r="K126" s="9">
        <v>4.5</v>
      </c>
      <c r="L126" s="9">
        <v>40</v>
      </c>
      <c r="M126" s="9">
        <v>29</v>
      </c>
      <c r="N126" s="9">
        <v>0.61</v>
      </c>
      <c r="O126" s="9" t="s">
        <v>33</v>
      </c>
      <c r="P126" s="9" t="s">
        <v>33</v>
      </c>
      <c r="Q126" s="9" t="s">
        <v>33</v>
      </c>
      <c r="R126" s="9" t="s">
        <v>706</v>
      </c>
      <c r="S126" s="9" t="s">
        <v>97</v>
      </c>
      <c r="T126" s="9" t="e">
        <f>VLOOKUP(A126,[1]worker_allprofiles_0804!$A$2:$R$392,18,FALSE)</f>
        <v>#N/A</v>
      </c>
    </row>
    <row r="127" spans="1:20" ht="16" customHeight="1" x14ac:dyDescent="0.35">
      <c r="A127" s="9" t="s">
        <v>707</v>
      </c>
      <c r="B127" s="9" t="s">
        <v>708</v>
      </c>
      <c r="C127" s="9" t="s">
        <v>33</v>
      </c>
      <c r="D127" s="11"/>
      <c r="E127" s="12" t="str">
        <f t="shared" si="7"/>
        <v xml:space="preserve"> </v>
      </c>
      <c r="F127" s="9" t="str">
        <f t="shared" si="8"/>
        <v>electrician</v>
      </c>
      <c r="G127" s="9" t="str">
        <f t="shared" si="9"/>
        <v>not electrician</v>
      </c>
      <c r="H127" s="9" t="str">
        <f t="shared" si="9"/>
        <v>not electrician</v>
      </c>
      <c r="I127" s="9" t="str">
        <f t="shared" si="10"/>
        <v>electrician</v>
      </c>
      <c r="J127" s="9" t="s">
        <v>709</v>
      </c>
      <c r="K127" s="9">
        <v>5</v>
      </c>
      <c r="L127" s="9">
        <v>8</v>
      </c>
      <c r="M127" s="9">
        <v>5</v>
      </c>
      <c r="N127" s="9">
        <v>1</v>
      </c>
      <c r="O127" s="9" t="s">
        <v>33</v>
      </c>
      <c r="P127" s="9" t="s">
        <v>33</v>
      </c>
      <c r="Q127" s="9" t="s">
        <v>33</v>
      </c>
      <c r="R127" s="9" t="s">
        <v>50</v>
      </c>
      <c r="S127" s="9" t="s">
        <v>43</v>
      </c>
      <c r="T127" s="9" t="str">
        <f>VLOOKUP(A127,[1]worker_allprofiles_0804!$A$2:$R$392,18,FALSE)</f>
        <v>08/05/2021, 18:20:32</v>
      </c>
    </row>
    <row r="128" spans="1:20" ht="16" customHeight="1" x14ac:dyDescent="0.35">
      <c r="A128" s="9" t="s">
        <v>710</v>
      </c>
      <c r="B128" s="9" t="s">
        <v>711</v>
      </c>
      <c r="C128" s="9" t="s">
        <v>33</v>
      </c>
      <c r="D128" s="11"/>
      <c r="E128" s="12" t="str">
        <f t="shared" si="7"/>
        <v xml:space="preserve"> </v>
      </c>
      <c r="F128" s="9" t="str">
        <f t="shared" si="8"/>
        <v>electrician</v>
      </c>
      <c r="G128" s="9" t="str">
        <f t="shared" si="9"/>
        <v>not electrician</v>
      </c>
      <c r="H128" s="9" t="str">
        <f t="shared" si="9"/>
        <v>not electrician</v>
      </c>
      <c r="I128" s="9" t="str">
        <f t="shared" si="10"/>
        <v>electrician</v>
      </c>
      <c r="J128" s="9" t="s">
        <v>712</v>
      </c>
      <c r="K128" s="9">
        <v>5</v>
      </c>
      <c r="L128" s="9">
        <v>29</v>
      </c>
      <c r="M128" s="9">
        <v>24</v>
      </c>
      <c r="N128" s="9">
        <v>0.96</v>
      </c>
      <c r="O128" s="9" t="s">
        <v>33</v>
      </c>
      <c r="P128" s="9" t="s">
        <v>33</v>
      </c>
      <c r="Q128" s="9" t="s">
        <v>33</v>
      </c>
      <c r="R128" s="9" t="s">
        <v>713</v>
      </c>
      <c r="S128" s="9" t="s">
        <v>43</v>
      </c>
      <c r="T128" s="9" t="str">
        <f>VLOOKUP(A128,[1]worker_allprofiles_0804!$A$2:$R$392,18,FALSE)</f>
        <v>08/05/2021, 18:28:15</v>
      </c>
    </row>
    <row r="129" spans="1:20" ht="16" customHeight="1" x14ac:dyDescent="0.35">
      <c r="A129" s="9" t="s">
        <v>714</v>
      </c>
      <c r="B129" s="9" t="s">
        <v>715</v>
      </c>
      <c r="C129" s="9" t="s">
        <v>33</v>
      </c>
      <c r="D129" s="11"/>
      <c r="E129" s="12" t="str">
        <f t="shared" si="7"/>
        <v xml:space="preserve"> </v>
      </c>
      <c r="F129" s="9" t="str">
        <f t="shared" si="8"/>
        <v>electrician</v>
      </c>
      <c r="G129" s="9" t="str">
        <f t="shared" si="9"/>
        <v>not electrician</v>
      </c>
      <c r="H129" s="9" t="str">
        <f t="shared" si="9"/>
        <v>not electrician</v>
      </c>
      <c r="I129" s="9" t="str">
        <f t="shared" si="10"/>
        <v>not electrician</v>
      </c>
      <c r="J129" s="9" t="s">
        <v>716</v>
      </c>
      <c r="K129" s="9" t="s">
        <v>33</v>
      </c>
      <c r="L129" s="9" t="s">
        <v>33</v>
      </c>
      <c r="M129" s="9" t="s">
        <v>33</v>
      </c>
      <c r="N129" s="9" t="s">
        <v>33</v>
      </c>
      <c r="O129" s="9" t="s">
        <v>33</v>
      </c>
      <c r="P129" s="9" t="s">
        <v>33</v>
      </c>
      <c r="Q129" s="9" t="s">
        <v>33</v>
      </c>
      <c r="R129" s="9" t="s">
        <v>33</v>
      </c>
      <c r="S129" s="9" t="s">
        <v>33</v>
      </c>
      <c r="T129" s="9" t="str">
        <f>VLOOKUP(A129,[1]worker_allprofiles_0804!$A$2:$R$392,18,FALSE)</f>
        <v>08/05/2021, 18:39:56</v>
      </c>
    </row>
    <row r="130" spans="1:20" ht="16" customHeight="1" x14ac:dyDescent="0.35">
      <c r="A130" s="9" t="s">
        <v>717</v>
      </c>
      <c r="B130" s="9" t="s">
        <v>81</v>
      </c>
      <c r="C130" s="9" t="s">
        <v>33</v>
      </c>
      <c r="D130" s="11"/>
      <c r="E130" s="12" t="str">
        <f t="shared" si="7"/>
        <v xml:space="preserve"> </v>
      </c>
      <c r="F130" s="9" t="str">
        <f t="shared" si="8"/>
        <v>electrician</v>
      </c>
      <c r="G130" s="9" t="str">
        <f t="shared" si="9"/>
        <v>not electrician</v>
      </c>
      <c r="H130" s="9" t="str">
        <f t="shared" si="9"/>
        <v>not electrician</v>
      </c>
      <c r="I130" s="9" t="str">
        <f t="shared" si="10"/>
        <v>not electrician</v>
      </c>
      <c r="J130" s="9" t="s">
        <v>718</v>
      </c>
      <c r="K130" s="9">
        <v>5</v>
      </c>
      <c r="L130" s="9">
        <v>3</v>
      </c>
      <c r="M130" s="9">
        <v>3</v>
      </c>
      <c r="N130" s="9">
        <v>0.42</v>
      </c>
      <c r="O130" s="9" t="s">
        <v>33</v>
      </c>
      <c r="P130" s="9" t="s">
        <v>33</v>
      </c>
      <c r="Q130" s="9" t="s">
        <v>33</v>
      </c>
      <c r="R130" s="9" t="s">
        <v>33</v>
      </c>
      <c r="S130" s="9" t="s">
        <v>33</v>
      </c>
      <c r="T130" s="9" t="str">
        <f>VLOOKUP(A130,[1]worker_allprofiles_0804!$A$2:$R$392,18,FALSE)</f>
        <v>08/05/2021, 18:18:50</v>
      </c>
    </row>
    <row r="131" spans="1:20" ht="16" customHeight="1" x14ac:dyDescent="0.35">
      <c r="A131" s="9" t="s">
        <v>719</v>
      </c>
      <c r="B131" s="9" t="s">
        <v>720</v>
      </c>
      <c r="C131" s="9" t="s">
        <v>33</v>
      </c>
      <c r="D131" s="11"/>
      <c r="E131" s="12" t="str">
        <f t="shared" ref="E131:E194" si="11">RIGHT(C131,LEN(C131)-D131+1)</f>
        <v xml:space="preserve"> </v>
      </c>
      <c r="F131" s="9" t="str">
        <f t="shared" si="8"/>
        <v>electrician</v>
      </c>
      <c r="G131" s="9" t="str">
        <f t="shared" si="9"/>
        <v>not electrician</v>
      </c>
      <c r="H131" s="9" t="str">
        <f t="shared" si="9"/>
        <v>not electrician</v>
      </c>
      <c r="I131" s="9" t="str">
        <f t="shared" si="10"/>
        <v>not electrician</v>
      </c>
      <c r="J131" s="9" t="s">
        <v>721</v>
      </c>
      <c r="K131" s="9">
        <v>4.9000000000000004</v>
      </c>
      <c r="L131" s="9">
        <v>67</v>
      </c>
      <c r="M131" s="9">
        <v>54</v>
      </c>
      <c r="N131" s="9">
        <v>0.68</v>
      </c>
      <c r="O131" s="9" t="s">
        <v>722</v>
      </c>
      <c r="P131" s="9" t="s">
        <v>723</v>
      </c>
      <c r="Q131" s="9" t="s">
        <v>724</v>
      </c>
      <c r="R131" s="9" t="s">
        <v>33</v>
      </c>
      <c r="S131" s="9" t="s">
        <v>43</v>
      </c>
      <c r="T131" s="9" t="e">
        <f>VLOOKUP(A131,[1]worker_allprofiles_0804!$A$2:$R$392,18,FALSE)</f>
        <v>#N/A</v>
      </c>
    </row>
    <row r="132" spans="1:20" ht="16" customHeight="1" x14ac:dyDescent="0.35">
      <c r="A132" s="9" t="s">
        <v>725</v>
      </c>
      <c r="B132" s="9" t="s">
        <v>679</v>
      </c>
      <c r="C132" s="9" t="s">
        <v>33</v>
      </c>
      <c r="D132" s="11"/>
      <c r="E132" s="12" t="str">
        <f t="shared" si="11"/>
        <v xml:space="preserve"> </v>
      </c>
      <c r="F132" s="9" t="str">
        <f t="shared" si="8"/>
        <v>electrician</v>
      </c>
      <c r="G132" s="9" t="str">
        <f t="shared" si="9"/>
        <v>not electrician</v>
      </c>
      <c r="H132" s="9" t="str">
        <f t="shared" si="9"/>
        <v>not electrician</v>
      </c>
      <c r="I132" s="9" t="str">
        <f t="shared" si="10"/>
        <v>not electrician</v>
      </c>
      <c r="J132" s="9" t="s">
        <v>726</v>
      </c>
      <c r="K132" s="9">
        <v>5</v>
      </c>
      <c r="L132" s="9">
        <v>290</v>
      </c>
      <c r="M132" s="9">
        <v>265</v>
      </c>
      <c r="N132" s="9">
        <v>0.89</v>
      </c>
      <c r="O132" s="9" t="s">
        <v>727</v>
      </c>
      <c r="P132" s="9" t="s">
        <v>728</v>
      </c>
      <c r="Q132" s="9" t="s">
        <v>729</v>
      </c>
      <c r="R132" s="9" t="s">
        <v>730</v>
      </c>
      <c r="S132" s="9" t="s">
        <v>51</v>
      </c>
      <c r="T132" s="9" t="str">
        <f>VLOOKUP(A132,[1]worker_allprofiles_0804!$A$2:$R$392,18,FALSE)</f>
        <v>08/05/2021, 18:45:59</v>
      </c>
    </row>
    <row r="133" spans="1:20" ht="16" customHeight="1" x14ac:dyDescent="0.35">
      <c r="A133" s="9" t="s">
        <v>731</v>
      </c>
      <c r="B133" s="9" t="s">
        <v>732</v>
      </c>
      <c r="C133" s="9" t="s">
        <v>33</v>
      </c>
      <c r="D133" s="11"/>
      <c r="E133" s="12" t="str">
        <f t="shared" si="11"/>
        <v xml:space="preserve"> </v>
      </c>
      <c r="F133" s="9" t="str">
        <f t="shared" si="8"/>
        <v>electrician</v>
      </c>
      <c r="G133" s="9" t="str">
        <f t="shared" si="9"/>
        <v>not electrician</v>
      </c>
      <c r="H133" s="9" t="str">
        <f t="shared" si="9"/>
        <v>not electrician</v>
      </c>
      <c r="I133" s="9" t="str">
        <f t="shared" si="10"/>
        <v>not electrician</v>
      </c>
      <c r="J133" s="9" t="s">
        <v>733</v>
      </c>
      <c r="K133" s="9">
        <v>4.5999999999999996</v>
      </c>
      <c r="L133" s="9">
        <v>7</v>
      </c>
      <c r="M133" s="9">
        <v>5</v>
      </c>
      <c r="N133" s="9">
        <v>0.77</v>
      </c>
      <c r="O133" s="9" t="s">
        <v>33</v>
      </c>
      <c r="P133" s="9" t="s">
        <v>33</v>
      </c>
      <c r="Q133" s="9" t="s">
        <v>33</v>
      </c>
      <c r="R133" s="9" t="s">
        <v>33</v>
      </c>
      <c r="S133" s="9" t="s">
        <v>33</v>
      </c>
      <c r="T133" s="9" t="str">
        <f>VLOOKUP(A133,[1]worker_allprofiles_0804!$A$2:$R$392,18,FALSE)</f>
        <v>08/05/2021, 18:41:07</v>
      </c>
    </row>
    <row r="134" spans="1:20" ht="16" customHeight="1" x14ac:dyDescent="0.35">
      <c r="A134" s="9" t="s">
        <v>734</v>
      </c>
      <c r="B134" s="9" t="s">
        <v>735</v>
      </c>
      <c r="C134" s="9" t="s">
        <v>33</v>
      </c>
      <c r="D134" s="11"/>
      <c r="E134" s="12" t="str">
        <f t="shared" si="11"/>
        <v xml:space="preserve"> </v>
      </c>
      <c r="F134" s="9" t="str">
        <f t="shared" si="8"/>
        <v>electrician</v>
      </c>
      <c r="G134" s="9" t="str">
        <f t="shared" si="9"/>
        <v>not electrician</v>
      </c>
      <c r="H134" s="9" t="str">
        <f t="shared" si="9"/>
        <v>not electrician</v>
      </c>
      <c r="I134" s="9" t="str">
        <f t="shared" si="10"/>
        <v>not electrician</v>
      </c>
      <c r="J134" s="9" t="s">
        <v>736</v>
      </c>
      <c r="K134" s="9">
        <v>5</v>
      </c>
      <c r="L134" s="9">
        <v>1398</v>
      </c>
      <c r="M134" s="9">
        <v>1308</v>
      </c>
      <c r="N134" s="9">
        <v>0.99</v>
      </c>
      <c r="O134" s="9" t="s">
        <v>737</v>
      </c>
      <c r="P134" s="9" t="s">
        <v>738</v>
      </c>
      <c r="Q134" s="9" t="s">
        <v>739</v>
      </c>
      <c r="R134" s="9" t="s">
        <v>740</v>
      </c>
      <c r="S134" s="9" t="s">
        <v>741</v>
      </c>
      <c r="T134" s="9" t="str">
        <f>VLOOKUP(A134,[1]worker_allprofiles_0804!$A$2:$R$392,18,FALSE)</f>
        <v>08/05/2021, 18:37:25</v>
      </c>
    </row>
    <row r="135" spans="1:20" ht="16" customHeight="1" x14ac:dyDescent="0.35">
      <c r="A135" s="9" t="s">
        <v>742</v>
      </c>
      <c r="B135" s="9" t="s">
        <v>743</v>
      </c>
      <c r="C135" s="9" t="s">
        <v>33</v>
      </c>
      <c r="D135" s="11"/>
      <c r="E135" s="12" t="str">
        <f t="shared" si="11"/>
        <v xml:space="preserve"> </v>
      </c>
      <c r="F135" s="9" t="str">
        <f t="shared" si="8"/>
        <v>electrician</v>
      </c>
      <c r="G135" s="9" t="str">
        <f t="shared" si="9"/>
        <v>not electrician</v>
      </c>
      <c r="H135" s="9" t="str">
        <f t="shared" si="9"/>
        <v>not electrician</v>
      </c>
      <c r="I135" s="9" t="str">
        <f t="shared" si="10"/>
        <v>not electrician</v>
      </c>
      <c r="J135" s="9" t="s">
        <v>744</v>
      </c>
      <c r="K135" s="9" t="s">
        <v>33</v>
      </c>
      <c r="L135" s="9" t="s">
        <v>33</v>
      </c>
      <c r="M135" s="9" t="s">
        <v>33</v>
      </c>
      <c r="N135" s="9" t="s">
        <v>33</v>
      </c>
      <c r="O135" s="9" t="s">
        <v>745</v>
      </c>
      <c r="P135" s="9" t="s">
        <v>746</v>
      </c>
      <c r="Q135" s="9" t="s">
        <v>42</v>
      </c>
      <c r="R135" s="9" t="s">
        <v>747</v>
      </c>
      <c r="S135" s="9" t="s">
        <v>43</v>
      </c>
      <c r="T135" s="9" t="e">
        <f>VLOOKUP(A135,[1]worker_allprofiles_0804!$A$2:$R$392,18,FALSE)</f>
        <v>#N/A</v>
      </c>
    </row>
    <row r="136" spans="1:20" ht="16" customHeight="1" x14ac:dyDescent="0.35">
      <c r="A136" s="9" t="s">
        <v>748</v>
      </c>
      <c r="B136" s="9" t="s">
        <v>248</v>
      </c>
      <c r="C136" s="9" t="s">
        <v>33</v>
      </c>
      <c r="D136" s="11"/>
      <c r="E136" s="12" t="str">
        <f t="shared" si="11"/>
        <v xml:space="preserve"> </v>
      </c>
      <c r="F136" s="9" t="str">
        <f t="shared" si="8"/>
        <v>electrician</v>
      </c>
      <c r="G136" s="9" t="str">
        <f t="shared" si="9"/>
        <v>not electrician</v>
      </c>
      <c r="H136" s="9" t="str">
        <f t="shared" si="9"/>
        <v>not electrician</v>
      </c>
      <c r="I136" s="9" t="str">
        <f t="shared" si="10"/>
        <v>not electrician</v>
      </c>
      <c r="J136" s="9" t="s">
        <v>749</v>
      </c>
      <c r="K136" s="9">
        <v>5</v>
      </c>
      <c r="L136" s="9">
        <v>189</v>
      </c>
      <c r="M136" s="9">
        <v>161</v>
      </c>
      <c r="N136" s="9">
        <v>1</v>
      </c>
      <c r="O136" s="9" t="s">
        <v>750</v>
      </c>
      <c r="P136" s="9" t="s">
        <v>751</v>
      </c>
      <c r="Q136" s="9" t="s">
        <v>752</v>
      </c>
      <c r="R136" s="9" t="s">
        <v>753</v>
      </c>
      <c r="S136" s="9" t="s">
        <v>43</v>
      </c>
      <c r="T136" s="9" t="e">
        <f>VLOOKUP(A136,[1]worker_allprofiles_0804!$A$2:$R$392,18,FALSE)</f>
        <v>#N/A</v>
      </c>
    </row>
    <row r="137" spans="1:20" ht="16" customHeight="1" x14ac:dyDescent="0.35">
      <c r="A137" s="9" t="s">
        <v>754</v>
      </c>
      <c r="B137" s="9" t="s">
        <v>211</v>
      </c>
      <c r="C137" s="9" t="s">
        <v>33</v>
      </c>
      <c r="D137" s="11"/>
      <c r="E137" s="12" t="str">
        <f t="shared" si="11"/>
        <v xml:space="preserve"> </v>
      </c>
      <c r="F137" s="9" t="str">
        <f t="shared" si="8"/>
        <v>electrician</v>
      </c>
      <c r="G137" s="9" t="str">
        <f t="shared" si="9"/>
        <v>not electrician</v>
      </c>
      <c r="H137" s="9" t="str">
        <f t="shared" si="9"/>
        <v>not electrician</v>
      </c>
      <c r="I137" s="9" t="str">
        <f t="shared" si="10"/>
        <v>not electrician</v>
      </c>
      <c r="J137" s="9" t="s">
        <v>755</v>
      </c>
      <c r="K137" s="9">
        <v>5</v>
      </c>
      <c r="L137" s="9">
        <v>2</v>
      </c>
      <c r="M137" s="9">
        <v>2</v>
      </c>
      <c r="N137" s="9" t="s">
        <v>33</v>
      </c>
      <c r="O137" s="9" t="s">
        <v>33</v>
      </c>
      <c r="P137" s="9" t="s">
        <v>33</v>
      </c>
      <c r="Q137" s="9" t="s">
        <v>33</v>
      </c>
      <c r="R137" s="9" t="s">
        <v>33</v>
      </c>
      <c r="S137" s="9" t="s">
        <v>33</v>
      </c>
      <c r="T137" s="9" t="str">
        <f>VLOOKUP(A137,[1]worker_allprofiles_0804!$A$2:$R$392,18,FALSE)</f>
        <v>08/05/2021, 18:22:16</v>
      </c>
    </row>
    <row r="138" spans="1:20" ht="16" customHeight="1" x14ac:dyDescent="0.35">
      <c r="A138" s="9" t="s">
        <v>756</v>
      </c>
      <c r="B138" s="9" t="s">
        <v>757</v>
      </c>
      <c r="C138" s="9" t="s">
        <v>33</v>
      </c>
      <c r="D138" s="11"/>
      <c r="E138" s="12" t="str">
        <f t="shared" si="11"/>
        <v xml:space="preserve"> </v>
      </c>
      <c r="F138" s="9" t="str">
        <f t="shared" si="8"/>
        <v>electrician</v>
      </c>
      <c r="G138" s="9" t="str">
        <f t="shared" si="9"/>
        <v>not electrician</v>
      </c>
      <c r="H138" s="9" t="str">
        <f t="shared" si="9"/>
        <v>not electrician</v>
      </c>
      <c r="I138" s="9" t="str">
        <f t="shared" si="10"/>
        <v>not electrician</v>
      </c>
      <c r="J138" s="9" t="s">
        <v>758</v>
      </c>
      <c r="K138" s="9">
        <v>4.9000000000000004</v>
      </c>
      <c r="L138" s="9">
        <v>21</v>
      </c>
      <c r="M138" s="9">
        <v>18</v>
      </c>
      <c r="N138" s="9">
        <v>0.8</v>
      </c>
      <c r="O138" s="9" t="s">
        <v>33</v>
      </c>
      <c r="P138" s="9" t="s">
        <v>33</v>
      </c>
      <c r="Q138" s="9" t="s">
        <v>33</v>
      </c>
      <c r="R138" s="9" t="s">
        <v>33</v>
      </c>
      <c r="S138" s="9" t="s">
        <v>33</v>
      </c>
      <c r="T138" s="9" t="str">
        <f>VLOOKUP(A138,[1]worker_allprofiles_0804!$A$2:$R$392,18,FALSE)</f>
        <v>08/05/2021, 18:39:27</v>
      </c>
    </row>
    <row r="139" spans="1:20" ht="16" customHeight="1" x14ac:dyDescent="0.35">
      <c r="A139" s="9" t="s">
        <v>759</v>
      </c>
      <c r="B139" s="9" t="s">
        <v>760</v>
      </c>
      <c r="C139" s="9" t="s">
        <v>33</v>
      </c>
      <c r="D139" s="11"/>
      <c r="E139" s="12" t="str">
        <f t="shared" si="11"/>
        <v xml:space="preserve"> </v>
      </c>
      <c r="F139" s="9" t="str">
        <f t="shared" si="8"/>
        <v>electrician</v>
      </c>
      <c r="G139" s="9" t="str">
        <f t="shared" si="9"/>
        <v>not electrician</v>
      </c>
      <c r="H139" s="9" t="str">
        <f t="shared" si="9"/>
        <v>not electrician</v>
      </c>
      <c r="I139" s="9" t="str">
        <f t="shared" si="10"/>
        <v>not electrician</v>
      </c>
      <c r="J139" s="9" t="s">
        <v>761</v>
      </c>
      <c r="K139" s="9">
        <v>5</v>
      </c>
      <c r="L139" s="9">
        <v>171</v>
      </c>
      <c r="M139" s="9">
        <v>170</v>
      </c>
      <c r="N139" s="9" t="s">
        <v>33</v>
      </c>
      <c r="O139" s="9" t="s">
        <v>33</v>
      </c>
      <c r="P139" s="9" t="s">
        <v>33</v>
      </c>
      <c r="Q139" s="9" t="s">
        <v>33</v>
      </c>
      <c r="R139" s="9" t="s">
        <v>33</v>
      </c>
      <c r="S139" s="9" t="s">
        <v>33</v>
      </c>
      <c r="T139" s="9" t="e">
        <f>VLOOKUP(A139,[1]worker_allprofiles_0804!$A$2:$R$392,18,FALSE)</f>
        <v>#N/A</v>
      </c>
    </row>
    <row r="140" spans="1:20" ht="16" customHeight="1" x14ac:dyDescent="0.35">
      <c r="A140" s="9" t="s">
        <v>762</v>
      </c>
      <c r="B140" s="9" t="s">
        <v>763</v>
      </c>
      <c r="C140" s="9" t="s">
        <v>33</v>
      </c>
      <c r="D140" s="11"/>
      <c r="E140" s="12" t="str">
        <f t="shared" si="11"/>
        <v xml:space="preserve"> </v>
      </c>
      <c r="F140" s="9" t="str">
        <f t="shared" si="8"/>
        <v>electrician</v>
      </c>
      <c r="G140" s="9" t="str">
        <f t="shared" si="9"/>
        <v>not electrician</v>
      </c>
      <c r="H140" s="9" t="str">
        <f t="shared" si="9"/>
        <v>not electrician</v>
      </c>
      <c r="I140" s="9" t="str">
        <f t="shared" si="10"/>
        <v>not electrician</v>
      </c>
      <c r="J140" s="9" t="s">
        <v>764</v>
      </c>
      <c r="K140" s="9">
        <v>4.9000000000000004</v>
      </c>
      <c r="L140" s="9">
        <v>156</v>
      </c>
      <c r="M140" s="9">
        <v>143</v>
      </c>
      <c r="N140" s="9">
        <v>0.91</v>
      </c>
      <c r="O140" s="9" t="s">
        <v>765</v>
      </c>
      <c r="P140" s="9" t="s">
        <v>33</v>
      </c>
      <c r="Q140" s="9" t="s">
        <v>33</v>
      </c>
      <c r="R140" s="9" t="s">
        <v>33</v>
      </c>
      <c r="S140" s="9" t="s">
        <v>339</v>
      </c>
      <c r="T140" s="9" t="str">
        <f>VLOOKUP(A140,[1]worker_allprofiles_0804!$A$2:$R$392,18,FALSE)</f>
        <v>08/05/2021, 18:35:38</v>
      </c>
    </row>
    <row r="141" spans="1:20" ht="16" customHeight="1" x14ac:dyDescent="0.35">
      <c r="A141" s="9" t="s">
        <v>766</v>
      </c>
      <c r="B141" s="9" t="s">
        <v>767</v>
      </c>
      <c r="C141" s="9" t="s">
        <v>33</v>
      </c>
      <c r="D141" s="11"/>
      <c r="E141" s="12" t="str">
        <f t="shared" si="11"/>
        <v xml:space="preserve"> </v>
      </c>
      <c r="F141" s="9" t="str">
        <f t="shared" si="8"/>
        <v>electrician</v>
      </c>
      <c r="G141" s="9" t="str">
        <f t="shared" si="9"/>
        <v>not electrician</v>
      </c>
      <c r="H141" s="9" t="str">
        <f t="shared" si="9"/>
        <v>not electrician</v>
      </c>
      <c r="I141" s="9" t="str">
        <f t="shared" si="10"/>
        <v>not electrician</v>
      </c>
      <c r="J141" s="9" t="s">
        <v>768</v>
      </c>
      <c r="K141" s="9">
        <v>4.9000000000000004</v>
      </c>
      <c r="L141" s="9">
        <v>110</v>
      </c>
      <c r="M141" s="9">
        <v>96</v>
      </c>
      <c r="N141" s="9">
        <v>1</v>
      </c>
      <c r="O141" s="9" t="s">
        <v>33</v>
      </c>
      <c r="P141" s="9" t="s">
        <v>33</v>
      </c>
      <c r="Q141" s="9" t="s">
        <v>33</v>
      </c>
      <c r="R141" s="9" t="s">
        <v>769</v>
      </c>
      <c r="S141" s="9" t="s">
        <v>33</v>
      </c>
      <c r="T141" s="9" t="str">
        <f>VLOOKUP(A141,[1]worker_allprofiles_0804!$A$2:$R$392,18,FALSE)</f>
        <v>08/05/2021, 18:23:25</v>
      </c>
    </row>
    <row r="142" spans="1:20" ht="16" customHeight="1" x14ac:dyDescent="0.35">
      <c r="A142" s="9" t="s">
        <v>770</v>
      </c>
      <c r="B142" s="9" t="s">
        <v>81</v>
      </c>
      <c r="C142" s="9" t="s">
        <v>33</v>
      </c>
      <c r="D142" s="11"/>
      <c r="E142" s="12" t="str">
        <f t="shared" si="11"/>
        <v xml:space="preserve"> </v>
      </c>
      <c r="F142" s="9" t="str">
        <f t="shared" si="8"/>
        <v>electrician</v>
      </c>
      <c r="G142" s="9" t="str">
        <f t="shared" si="9"/>
        <v>not electrician</v>
      </c>
      <c r="H142" s="9" t="str">
        <f t="shared" si="9"/>
        <v>not electrician</v>
      </c>
      <c r="I142" s="9" t="str">
        <f t="shared" si="10"/>
        <v>not electrician</v>
      </c>
      <c r="J142" s="9" t="s">
        <v>771</v>
      </c>
      <c r="K142" s="9">
        <v>4.9000000000000004</v>
      </c>
      <c r="L142" s="9">
        <v>46</v>
      </c>
      <c r="M142" s="9">
        <v>42</v>
      </c>
      <c r="N142" s="9">
        <v>0.73</v>
      </c>
      <c r="O142" s="9" t="s">
        <v>33</v>
      </c>
      <c r="P142" s="9" t="s">
        <v>33</v>
      </c>
      <c r="Q142" s="9" t="s">
        <v>772</v>
      </c>
      <c r="R142" s="9" t="s">
        <v>33</v>
      </c>
      <c r="S142" s="9" t="s">
        <v>33</v>
      </c>
      <c r="T142" s="9" t="e">
        <f>VLOOKUP(A142,[1]worker_allprofiles_0804!$A$2:$R$392,18,FALSE)</f>
        <v>#N/A</v>
      </c>
    </row>
    <row r="143" spans="1:20" ht="16" customHeight="1" x14ac:dyDescent="0.35">
      <c r="A143" s="9" t="s">
        <v>773</v>
      </c>
      <c r="B143" s="9" t="s">
        <v>206</v>
      </c>
      <c r="C143" s="9" t="s">
        <v>33</v>
      </c>
      <c r="D143" s="11"/>
      <c r="E143" s="12" t="str">
        <f t="shared" si="11"/>
        <v xml:space="preserve"> </v>
      </c>
      <c r="F143" s="9" t="str">
        <f t="shared" si="8"/>
        <v>electrician</v>
      </c>
      <c r="G143" s="9" t="str">
        <f t="shared" si="9"/>
        <v>not electrician</v>
      </c>
      <c r="H143" s="9" t="str">
        <f t="shared" si="9"/>
        <v>not electrician</v>
      </c>
      <c r="I143" s="9" t="str">
        <f t="shared" si="10"/>
        <v>not electrician</v>
      </c>
      <c r="J143" s="9" t="s">
        <v>774</v>
      </c>
      <c r="K143" s="9">
        <v>5</v>
      </c>
      <c r="L143" s="9">
        <v>1</v>
      </c>
      <c r="M143" s="9">
        <v>1</v>
      </c>
      <c r="N143" s="9" t="s">
        <v>33</v>
      </c>
      <c r="O143" s="9" t="s">
        <v>33</v>
      </c>
      <c r="P143" s="9" t="s">
        <v>33</v>
      </c>
      <c r="Q143" s="9" t="s">
        <v>33</v>
      </c>
      <c r="R143" s="9" t="s">
        <v>33</v>
      </c>
      <c r="S143" s="9" t="s">
        <v>33</v>
      </c>
      <c r="T143" s="9" t="str">
        <f>VLOOKUP(A143,[1]worker_allprofiles_0804!$A$2:$R$392,18,FALSE)</f>
        <v>08/05/2021, 18:35:09</v>
      </c>
    </row>
    <row r="144" spans="1:20" ht="16" customHeight="1" x14ac:dyDescent="0.35">
      <c r="A144" s="9" t="s">
        <v>775</v>
      </c>
      <c r="B144" s="9" t="s">
        <v>776</v>
      </c>
      <c r="C144" s="9" t="s">
        <v>33</v>
      </c>
      <c r="D144" s="11"/>
      <c r="E144" s="12" t="str">
        <f t="shared" si="11"/>
        <v xml:space="preserve"> </v>
      </c>
      <c r="F144" s="9" t="str">
        <f t="shared" si="8"/>
        <v>electrician</v>
      </c>
      <c r="G144" s="9" t="str">
        <f t="shared" si="9"/>
        <v>not electrician</v>
      </c>
      <c r="H144" s="9" t="str">
        <f t="shared" si="9"/>
        <v>not electrician</v>
      </c>
      <c r="I144" s="9" t="str">
        <f t="shared" si="10"/>
        <v>not electrician</v>
      </c>
      <c r="J144" s="9" t="s">
        <v>777</v>
      </c>
      <c r="K144" s="9">
        <v>4.9000000000000004</v>
      </c>
      <c r="L144" s="9">
        <v>1095</v>
      </c>
      <c r="M144" s="9">
        <v>909</v>
      </c>
      <c r="N144" s="9">
        <v>0.97</v>
      </c>
      <c r="O144" s="9" t="s">
        <v>778</v>
      </c>
      <c r="P144" s="9" t="s">
        <v>779</v>
      </c>
      <c r="Q144" s="9" t="s">
        <v>780</v>
      </c>
      <c r="R144" s="9" t="s">
        <v>781</v>
      </c>
      <c r="S144" s="9" t="s">
        <v>782</v>
      </c>
      <c r="T144" s="9" t="str">
        <f>VLOOKUP(A144,[1]worker_allprofiles_0804!$A$2:$R$392,18,FALSE)</f>
        <v>08/05/2021, 18:43:59</v>
      </c>
    </row>
    <row r="145" spans="1:20" ht="16" customHeight="1" x14ac:dyDescent="0.35">
      <c r="A145" s="9" t="s">
        <v>783</v>
      </c>
      <c r="B145" s="9" t="s">
        <v>784</v>
      </c>
      <c r="C145" s="9" t="s">
        <v>33</v>
      </c>
      <c r="D145" s="11"/>
      <c r="E145" s="12" t="str">
        <f t="shared" si="11"/>
        <v xml:space="preserve"> </v>
      </c>
      <c r="F145" s="9" t="str">
        <f t="shared" si="8"/>
        <v>electrician</v>
      </c>
      <c r="G145" s="9" t="str">
        <f t="shared" si="9"/>
        <v>not electrician</v>
      </c>
      <c r="H145" s="9" t="str">
        <f t="shared" si="9"/>
        <v>not electrician</v>
      </c>
      <c r="I145" s="9" t="str">
        <f t="shared" si="10"/>
        <v>not electrician</v>
      </c>
      <c r="J145" s="9" t="s">
        <v>785</v>
      </c>
      <c r="K145" s="9" t="s">
        <v>33</v>
      </c>
      <c r="L145" s="9" t="s">
        <v>33</v>
      </c>
      <c r="M145" s="9" t="s">
        <v>33</v>
      </c>
      <c r="N145" s="9" t="s">
        <v>33</v>
      </c>
      <c r="O145" s="9" t="s">
        <v>33</v>
      </c>
      <c r="P145" s="9" t="s">
        <v>33</v>
      </c>
      <c r="Q145" s="9" t="s">
        <v>33</v>
      </c>
      <c r="R145" s="9" t="s">
        <v>33</v>
      </c>
      <c r="S145" s="9" t="s">
        <v>33</v>
      </c>
      <c r="T145" s="9" t="e">
        <f>VLOOKUP(A145,[1]worker_allprofiles_0804!$A$2:$R$392,18,FALSE)</f>
        <v>#N/A</v>
      </c>
    </row>
    <row r="146" spans="1:20" ht="16" customHeight="1" x14ac:dyDescent="0.35">
      <c r="A146" s="9" t="s">
        <v>786</v>
      </c>
      <c r="B146" s="9" t="s">
        <v>162</v>
      </c>
      <c r="C146" s="9" t="s">
        <v>33</v>
      </c>
      <c r="D146" s="11"/>
      <c r="E146" s="12" t="str">
        <f t="shared" si="11"/>
        <v xml:space="preserve"> </v>
      </c>
      <c r="F146" s="9" t="str">
        <f t="shared" si="8"/>
        <v>electrician</v>
      </c>
      <c r="G146" s="9" t="str">
        <f t="shared" si="9"/>
        <v>not electrician</v>
      </c>
      <c r="H146" s="9" t="str">
        <f t="shared" si="9"/>
        <v>not electrician</v>
      </c>
      <c r="I146" s="9" t="str">
        <f t="shared" si="10"/>
        <v>not electrician</v>
      </c>
      <c r="J146" s="9" t="s">
        <v>787</v>
      </c>
      <c r="K146" s="9">
        <v>4.9000000000000004</v>
      </c>
      <c r="L146" s="9">
        <v>33</v>
      </c>
      <c r="M146" s="9">
        <v>29</v>
      </c>
      <c r="N146" s="9">
        <v>0.91</v>
      </c>
      <c r="O146" s="9" t="s">
        <v>33</v>
      </c>
      <c r="P146" s="9" t="s">
        <v>33</v>
      </c>
      <c r="Q146" s="9" t="s">
        <v>33</v>
      </c>
      <c r="R146" s="9" t="s">
        <v>33</v>
      </c>
      <c r="S146" s="9" t="s">
        <v>33</v>
      </c>
      <c r="T146" s="9" t="str">
        <f>VLOOKUP(A146,[1]worker_allprofiles_0804!$A$2:$R$392,18,FALSE)</f>
        <v>08/05/2021, 18:23:45</v>
      </c>
    </row>
    <row r="147" spans="1:20" ht="16" customHeight="1" x14ac:dyDescent="0.35">
      <c r="A147" s="9" t="s">
        <v>788</v>
      </c>
      <c r="B147" s="9" t="s">
        <v>789</v>
      </c>
      <c r="C147" s="9" t="s">
        <v>33</v>
      </c>
      <c r="D147" s="11"/>
      <c r="E147" s="12" t="str">
        <f t="shared" si="11"/>
        <v xml:space="preserve"> </v>
      </c>
      <c r="F147" s="9" t="str">
        <f t="shared" si="8"/>
        <v>electrician</v>
      </c>
      <c r="G147" s="9" t="str">
        <f t="shared" si="9"/>
        <v>not electrician</v>
      </c>
      <c r="H147" s="9" t="str">
        <f t="shared" si="9"/>
        <v>not electrician</v>
      </c>
      <c r="I147" s="9" t="str">
        <f t="shared" si="10"/>
        <v>not electrician</v>
      </c>
      <c r="J147" s="9" t="s">
        <v>790</v>
      </c>
      <c r="K147" s="9" t="s">
        <v>33</v>
      </c>
      <c r="L147" s="9" t="s">
        <v>33</v>
      </c>
      <c r="M147" s="9" t="s">
        <v>33</v>
      </c>
      <c r="N147" s="9" t="s">
        <v>33</v>
      </c>
      <c r="O147" s="9" t="s">
        <v>33</v>
      </c>
      <c r="P147" s="9" t="s">
        <v>33</v>
      </c>
      <c r="Q147" s="9" t="s">
        <v>33</v>
      </c>
      <c r="R147" s="9" t="s">
        <v>33</v>
      </c>
      <c r="S147" s="9" t="s">
        <v>33</v>
      </c>
      <c r="T147" s="9" t="e">
        <f>VLOOKUP(A147,[1]worker_allprofiles_0804!$A$2:$R$392,18,FALSE)</f>
        <v>#N/A</v>
      </c>
    </row>
    <row r="148" spans="1:20" ht="16" customHeight="1" x14ac:dyDescent="0.35">
      <c r="A148" s="9" t="s">
        <v>791</v>
      </c>
      <c r="B148" s="9" t="s">
        <v>610</v>
      </c>
      <c r="C148" s="9" t="s">
        <v>33</v>
      </c>
      <c r="D148" s="11"/>
      <c r="E148" s="12" t="str">
        <f t="shared" si="11"/>
        <v xml:space="preserve"> </v>
      </c>
      <c r="F148" s="9" t="str">
        <f t="shared" si="8"/>
        <v>electrician</v>
      </c>
      <c r="G148" s="9" t="str">
        <f t="shared" si="9"/>
        <v>not electrician</v>
      </c>
      <c r="H148" s="9" t="str">
        <f t="shared" si="9"/>
        <v>not electrician</v>
      </c>
      <c r="I148" s="9" t="str">
        <f t="shared" si="10"/>
        <v>not electrician</v>
      </c>
      <c r="J148" s="9" t="s">
        <v>792</v>
      </c>
      <c r="K148" s="9">
        <v>5</v>
      </c>
      <c r="L148" s="9">
        <v>18</v>
      </c>
      <c r="M148" s="9">
        <v>17</v>
      </c>
      <c r="N148" s="9">
        <v>1</v>
      </c>
      <c r="O148" s="9" t="s">
        <v>33</v>
      </c>
      <c r="P148" s="9" t="s">
        <v>33</v>
      </c>
      <c r="Q148" s="9" t="s">
        <v>42</v>
      </c>
      <c r="R148" s="9" t="s">
        <v>33</v>
      </c>
      <c r="S148" s="9" t="s">
        <v>326</v>
      </c>
      <c r="T148" s="9" t="str">
        <f>VLOOKUP(A148,[1]worker_allprofiles_0804!$A$2:$R$392,18,FALSE)</f>
        <v>08/05/2021, 18:21:54</v>
      </c>
    </row>
    <row r="149" spans="1:20" ht="16" customHeight="1" x14ac:dyDescent="0.35">
      <c r="A149" s="9" t="s">
        <v>793</v>
      </c>
      <c r="B149" s="9" t="s">
        <v>794</v>
      </c>
      <c r="C149" s="9" t="s">
        <v>33</v>
      </c>
      <c r="D149" s="11"/>
      <c r="E149" s="12" t="str">
        <f t="shared" si="11"/>
        <v xml:space="preserve"> </v>
      </c>
      <c r="F149" s="9" t="str">
        <f t="shared" si="8"/>
        <v>electrician</v>
      </c>
      <c r="G149" s="9" t="str">
        <f t="shared" si="9"/>
        <v>not electrician</v>
      </c>
      <c r="H149" s="9" t="str">
        <f t="shared" si="9"/>
        <v>not electrician</v>
      </c>
      <c r="I149" s="9" t="str">
        <f t="shared" si="10"/>
        <v>not electrician</v>
      </c>
      <c r="J149" s="9" t="s">
        <v>795</v>
      </c>
      <c r="K149" s="9">
        <v>5</v>
      </c>
      <c r="L149" s="9">
        <v>1</v>
      </c>
      <c r="M149" s="9">
        <v>1</v>
      </c>
      <c r="N149" s="9" t="s">
        <v>33</v>
      </c>
      <c r="O149" s="9" t="s">
        <v>33</v>
      </c>
      <c r="P149" s="9" t="s">
        <v>33</v>
      </c>
      <c r="Q149" s="9" t="s">
        <v>42</v>
      </c>
      <c r="R149" s="9" t="s">
        <v>33</v>
      </c>
      <c r="S149" s="9" t="s">
        <v>43</v>
      </c>
      <c r="T149" s="9" t="e">
        <f>VLOOKUP(A149,[1]worker_allprofiles_0804!$A$2:$R$392,18,FALSE)</f>
        <v>#N/A</v>
      </c>
    </row>
    <row r="150" spans="1:20" ht="16" customHeight="1" x14ac:dyDescent="0.35">
      <c r="A150" s="9" t="s">
        <v>796</v>
      </c>
      <c r="B150" s="9" t="s">
        <v>99</v>
      </c>
      <c r="C150" s="9" t="s">
        <v>33</v>
      </c>
      <c r="D150" s="11"/>
      <c r="E150" s="12" t="str">
        <f t="shared" si="11"/>
        <v xml:space="preserve"> </v>
      </c>
      <c r="F150" s="9" t="str">
        <f t="shared" si="8"/>
        <v>electrician</v>
      </c>
      <c r="G150" s="9" t="str">
        <f t="shared" si="9"/>
        <v>not electrician</v>
      </c>
      <c r="H150" s="9" t="str">
        <f t="shared" si="9"/>
        <v>not electrician</v>
      </c>
      <c r="I150" s="9" t="str">
        <f t="shared" si="10"/>
        <v>not electrician</v>
      </c>
      <c r="J150" s="9" t="s">
        <v>797</v>
      </c>
      <c r="K150" s="9">
        <v>5</v>
      </c>
      <c r="L150" s="9">
        <v>649</v>
      </c>
      <c r="M150" s="9">
        <v>643</v>
      </c>
      <c r="N150" s="9">
        <v>0.99</v>
      </c>
      <c r="O150" s="9" t="s">
        <v>798</v>
      </c>
      <c r="P150" s="9" t="s">
        <v>799</v>
      </c>
      <c r="Q150" s="9" t="s">
        <v>42</v>
      </c>
      <c r="R150" s="9" t="s">
        <v>800</v>
      </c>
      <c r="S150" s="9" t="s">
        <v>97</v>
      </c>
      <c r="T150" s="9" t="str">
        <f>VLOOKUP(A150,[1]worker_allprofiles_0804!$A$2:$R$392,18,FALSE)</f>
        <v>08/05/2021, 18:45:08</v>
      </c>
    </row>
    <row r="151" spans="1:20" ht="16" customHeight="1" x14ac:dyDescent="0.35">
      <c r="A151" s="9" t="s">
        <v>801</v>
      </c>
      <c r="B151" s="9" t="s">
        <v>802</v>
      </c>
      <c r="C151" s="9" t="s">
        <v>33</v>
      </c>
      <c r="D151" s="11"/>
      <c r="E151" s="12" t="str">
        <f t="shared" si="11"/>
        <v xml:space="preserve"> </v>
      </c>
      <c r="F151" s="9" t="str">
        <f t="shared" si="8"/>
        <v>electrician</v>
      </c>
      <c r="G151" s="9" t="str">
        <f t="shared" si="9"/>
        <v>not electrician</v>
      </c>
      <c r="H151" s="9" t="str">
        <f t="shared" si="9"/>
        <v>not electrician</v>
      </c>
      <c r="I151" s="9" t="str">
        <f t="shared" si="10"/>
        <v>not electrician</v>
      </c>
      <c r="J151" s="9" t="s">
        <v>803</v>
      </c>
      <c r="K151" s="9" t="s">
        <v>33</v>
      </c>
      <c r="L151" s="9" t="s">
        <v>33</v>
      </c>
      <c r="M151" s="9" t="s">
        <v>33</v>
      </c>
      <c r="N151" s="9" t="s">
        <v>33</v>
      </c>
      <c r="O151" s="9" t="s">
        <v>33</v>
      </c>
      <c r="P151" s="9" t="s">
        <v>33</v>
      </c>
      <c r="Q151" s="9" t="s">
        <v>33</v>
      </c>
      <c r="R151" s="9" t="s">
        <v>33</v>
      </c>
      <c r="S151" s="9" t="s">
        <v>79</v>
      </c>
      <c r="T151" s="9" t="e">
        <f>VLOOKUP(A151,[1]worker_allprofiles_0804!$A$2:$R$392,18,FALSE)</f>
        <v>#N/A</v>
      </c>
    </row>
    <row r="152" spans="1:20" ht="16" customHeight="1" x14ac:dyDescent="0.35">
      <c r="A152" s="9" t="s">
        <v>804</v>
      </c>
      <c r="B152" s="9" t="s">
        <v>805</v>
      </c>
      <c r="C152" s="9" t="s">
        <v>33</v>
      </c>
      <c r="D152" s="11"/>
      <c r="E152" s="12" t="str">
        <f t="shared" si="11"/>
        <v xml:space="preserve"> </v>
      </c>
      <c r="F152" s="9" t="str">
        <f t="shared" si="8"/>
        <v>electrician</v>
      </c>
      <c r="G152" s="9" t="str">
        <f t="shared" ref="G152:H209" si="12">IF(ISNUMBER(SEARCH("elec",O152)),"electrician","not electrician")</f>
        <v>not electrician</v>
      </c>
      <c r="H152" s="9" t="str">
        <f t="shared" si="12"/>
        <v>not electrician</v>
      </c>
      <c r="I152" s="9" t="str">
        <f t="shared" si="10"/>
        <v>not electrician</v>
      </c>
      <c r="J152" s="9" t="s">
        <v>806</v>
      </c>
      <c r="K152" s="9">
        <v>5</v>
      </c>
      <c r="L152" s="9">
        <v>127</v>
      </c>
      <c r="M152" s="9">
        <v>126</v>
      </c>
      <c r="N152" s="9">
        <v>1</v>
      </c>
      <c r="O152" s="9" t="s">
        <v>807</v>
      </c>
      <c r="P152" s="9" t="s">
        <v>808</v>
      </c>
      <c r="Q152" s="9" t="s">
        <v>42</v>
      </c>
      <c r="R152" s="9" t="s">
        <v>809</v>
      </c>
      <c r="S152" s="9" t="s">
        <v>741</v>
      </c>
      <c r="T152" s="9" t="str">
        <f>VLOOKUP(A152,[1]worker_allprofiles_0804!$A$2:$R$392,18,FALSE)</f>
        <v>08/05/2021, 18:21:16</v>
      </c>
    </row>
    <row r="153" spans="1:20" ht="16" customHeight="1" x14ac:dyDescent="0.35">
      <c r="A153" s="9" t="s">
        <v>810</v>
      </c>
      <c r="B153" s="9" t="s">
        <v>811</v>
      </c>
      <c r="C153" s="9" t="s">
        <v>33</v>
      </c>
      <c r="D153" s="11"/>
      <c r="E153" s="12" t="str">
        <f t="shared" si="11"/>
        <v xml:space="preserve"> </v>
      </c>
      <c r="F153" s="9" t="str">
        <f t="shared" si="8"/>
        <v>electrician</v>
      </c>
      <c r="G153" s="9" t="str">
        <f t="shared" si="12"/>
        <v>not electrician</v>
      </c>
      <c r="H153" s="9" t="str">
        <f t="shared" si="12"/>
        <v>not electrician</v>
      </c>
      <c r="I153" s="9" t="str">
        <f t="shared" si="10"/>
        <v>not electrician</v>
      </c>
      <c r="J153" s="9" t="s">
        <v>812</v>
      </c>
      <c r="K153" s="9">
        <v>5</v>
      </c>
      <c r="L153" s="9">
        <v>10</v>
      </c>
      <c r="M153" s="9">
        <v>9</v>
      </c>
      <c r="N153" s="9">
        <v>1</v>
      </c>
      <c r="O153" s="9" t="s">
        <v>33</v>
      </c>
      <c r="P153" s="9" t="s">
        <v>33</v>
      </c>
      <c r="Q153" s="9" t="s">
        <v>33</v>
      </c>
      <c r="R153" s="9" t="s">
        <v>33</v>
      </c>
      <c r="S153" s="9" t="s">
        <v>33</v>
      </c>
      <c r="T153" s="9" t="str">
        <f>VLOOKUP(A153,[1]worker_allprofiles_0804!$A$2:$R$392,18,FALSE)</f>
        <v>08/05/2021, 18:23:32</v>
      </c>
    </row>
    <row r="154" spans="1:20" ht="16" customHeight="1" x14ac:dyDescent="0.35">
      <c r="A154" s="9" t="s">
        <v>813</v>
      </c>
      <c r="B154" s="9" t="s">
        <v>814</v>
      </c>
      <c r="C154" s="9" t="s">
        <v>33</v>
      </c>
      <c r="D154" s="11"/>
      <c r="E154" s="12" t="str">
        <f t="shared" si="11"/>
        <v xml:space="preserve"> </v>
      </c>
      <c r="F154" s="9" t="str">
        <f t="shared" si="8"/>
        <v>electrician</v>
      </c>
      <c r="G154" s="9" t="str">
        <f t="shared" si="12"/>
        <v>not electrician</v>
      </c>
      <c r="H154" s="9" t="str">
        <f t="shared" si="12"/>
        <v>not electrician</v>
      </c>
      <c r="I154" s="9" t="str">
        <f t="shared" si="10"/>
        <v>not electrician</v>
      </c>
      <c r="J154" s="9" t="s">
        <v>815</v>
      </c>
      <c r="K154" s="9">
        <v>5</v>
      </c>
      <c r="L154" s="9">
        <v>2</v>
      </c>
      <c r="M154" s="9">
        <v>2</v>
      </c>
      <c r="N154" s="9" t="s">
        <v>33</v>
      </c>
      <c r="O154" s="9" t="s">
        <v>33</v>
      </c>
      <c r="P154" s="9" t="s">
        <v>33</v>
      </c>
      <c r="Q154" s="9" t="s">
        <v>33</v>
      </c>
      <c r="R154" s="9" t="s">
        <v>33</v>
      </c>
      <c r="S154" s="9" t="s">
        <v>33</v>
      </c>
      <c r="T154" s="9" t="e">
        <f>VLOOKUP(A154,[1]worker_allprofiles_0804!$A$2:$R$392,18,FALSE)</f>
        <v>#N/A</v>
      </c>
    </row>
    <row r="155" spans="1:20" ht="16" customHeight="1" x14ac:dyDescent="0.35">
      <c r="A155" s="9" t="s">
        <v>816</v>
      </c>
      <c r="B155" s="9" t="s">
        <v>817</v>
      </c>
      <c r="C155" s="9" t="s">
        <v>33</v>
      </c>
      <c r="D155" s="11"/>
      <c r="E155" s="12" t="str">
        <f t="shared" si="11"/>
        <v xml:space="preserve"> </v>
      </c>
      <c r="F155" s="9" t="str">
        <f t="shared" ref="F155:F218" si="13">IF(ISNUMBER(SEARCH("elec",J155)),"electrician","not electrician")</f>
        <v>electrician</v>
      </c>
      <c r="G155" s="9" t="str">
        <f t="shared" si="12"/>
        <v>not electrician</v>
      </c>
      <c r="H155" s="9" t="str">
        <f t="shared" si="12"/>
        <v>not electrician</v>
      </c>
      <c r="I155" s="9" t="str">
        <f t="shared" ref="I155:I218" si="14">IF(ISNUMBER(SEARCH("elec",R155)),"electrician","not electrician")</f>
        <v>not electrician</v>
      </c>
      <c r="J155" s="9" t="s">
        <v>818</v>
      </c>
      <c r="K155" s="9">
        <v>5</v>
      </c>
      <c r="L155" s="9">
        <v>26</v>
      </c>
      <c r="M155" s="9">
        <v>24</v>
      </c>
      <c r="N155" s="9">
        <v>0.92</v>
      </c>
      <c r="O155" s="9" t="s">
        <v>33</v>
      </c>
      <c r="P155" s="9" t="s">
        <v>33</v>
      </c>
      <c r="Q155" s="9" t="s">
        <v>33</v>
      </c>
      <c r="R155" s="9" t="s">
        <v>33</v>
      </c>
      <c r="S155" s="9" t="s">
        <v>33</v>
      </c>
      <c r="T155" s="9" t="e">
        <f>VLOOKUP(A155,[1]worker_allprofiles_0804!$A$2:$R$392,18,FALSE)</f>
        <v>#N/A</v>
      </c>
    </row>
    <row r="156" spans="1:20" ht="16" customHeight="1" x14ac:dyDescent="0.35">
      <c r="A156" s="9" t="s">
        <v>819</v>
      </c>
      <c r="B156" s="9" t="s">
        <v>820</v>
      </c>
      <c r="C156" s="9" t="s">
        <v>33</v>
      </c>
      <c r="D156" s="11"/>
      <c r="E156" s="12" t="str">
        <f t="shared" si="11"/>
        <v xml:space="preserve"> </v>
      </c>
      <c r="F156" s="9" t="str">
        <f t="shared" si="13"/>
        <v>electrician</v>
      </c>
      <c r="G156" s="9" t="str">
        <f t="shared" si="12"/>
        <v>not electrician</v>
      </c>
      <c r="H156" s="9" t="str">
        <f t="shared" si="12"/>
        <v>not electrician</v>
      </c>
      <c r="I156" s="9" t="str">
        <f t="shared" si="14"/>
        <v>not electrician</v>
      </c>
      <c r="J156" s="9" t="s">
        <v>821</v>
      </c>
      <c r="K156" s="9">
        <v>4.9000000000000004</v>
      </c>
      <c r="L156" s="9">
        <v>52</v>
      </c>
      <c r="M156" s="9">
        <v>46</v>
      </c>
      <c r="N156" s="9">
        <v>0.92</v>
      </c>
      <c r="O156" s="9" t="s">
        <v>33</v>
      </c>
      <c r="P156" s="9" t="s">
        <v>33</v>
      </c>
      <c r="Q156" s="9" t="s">
        <v>33</v>
      </c>
      <c r="R156" s="9" t="s">
        <v>822</v>
      </c>
      <c r="S156" s="9" t="s">
        <v>33</v>
      </c>
      <c r="T156" s="9" t="str">
        <f>VLOOKUP(A156,[1]worker_allprofiles_0804!$A$2:$R$392,18,FALSE)</f>
        <v>08/05/2021, 18:38:20</v>
      </c>
    </row>
    <row r="157" spans="1:20" ht="16" customHeight="1" x14ac:dyDescent="0.35">
      <c r="A157" s="9" t="s">
        <v>823</v>
      </c>
      <c r="B157" s="9" t="s">
        <v>824</v>
      </c>
      <c r="C157" s="9" t="s">
        <v>33</v>
      </c>
      <c r="D157" s="11"/>
      <c r="E157" s="12" t="str">
        <f t="shared" si="11"/>
        <v xml:space="preserve"> </v>
      </c>
      <c r="F157" s="9" t="str">
        <f t="shared" si="13"/>
        <v>electrician</v>
      </c>
      <c r="G157" s="9" t="str">
        <f t="shared" si="12"/>
        <v>not electrician</v>
      </c>
      <c r="H157" s="9" t="str">
        <f t="shared" si="12"/>
        <v>not electrician</v>
      </c>
      <c r="I157" s="9" t="str">
        <f t="shared" si="14"/>
        <v>not electrician</v>
      </c>
      <c r="J157" s="9" t="s">
        <v>825</v>
      </c>
      <c r="K157" s="9" t="s">
        <v>33</v>
      </c>
      <c r="L157" s="9" t="s">
        <v>33</v>
      </c>
      <c r="M157" s="9" t="s">
        <v>33</v>
      </c>
      <c r="N157" s="9" t="s">
        <v>33</v>
      </c>
      <c r="O157" s="9" t="s">
        <v>33</v>
      </c>
      <c r="P157" s="9" t="s">
        <v>33</v>
      </c>
      <c r="Q157" s="9" t="s">
        <v>33</v>
      </c>
      <c r="R157" s="9" t="s">
        <v>33</v>
      </c>
      <c r="S157" s="9" t="s">
        <v>33</v>
      </c>
      <c r="T157" s="9" t="e">
        <f>VLOOKUP(A157,[1]worker_allprofiles_0804!$A$2:$R$392,18,FALSE)</f>
        <v>#N/A</v>
      </c>
    </row>
    <row r="158" spans="1:20" ht="16" customHeight="1" x14ac:dyDescent="0.35">
      <c r="A158" s="9" t="s">
        <v>826</v>
      </c>
      <c r="B158" s="9" t="s">
        <v>760</v>
      </c>
      <c r="C158" s="9" t="s">
        <v>33</v>
      </c>
      <c r="D158" s="11"/>
      <c r="E158" s="12" t="str">
        <f t="shared" si="11"/>
        <v xml:space="preserve"> </v>
      </c>
      <c r="F158" s="9" t="str">
        <f t="shared" si="13"/>
        <v>electrician</v>
      </c>
      <c r="G158" s="9" t="str">
        <f t="shared" si="12"/>
        <v>not electrician</v>
      </c>
      <c r="H158" s="9" t="str">
        <f t="shared" si="12"/>
        <v>not electrician</v>
      </c>
      <c r="I158" s="9" t="str">
        <f t="shared" si="14"/>
        <v>not electrician</v>
      </c>
      <c r="J158" s="9" t="s">
        <v>827</v>
      </c>
      <c r="K158" s="9">
        <v>4.9000000000000004</v>
      </c>
      <c r="L158" s="9">
        <v>9</v>
      </c>
      <c r="M158" s="9">
        <v>9</v>
      </c>
      <c r="N158" s="9">
        <v>1</v>
      </c>
      <c r="O158" s="9" t="s">
        <v>33</v>
      </c>
      <c r="P158" s="9" t="s">
        <v>33</v>
      </c>
      <c r="Q158" s="9" t="s">
        <v>33</v>
      </c>
      <c r="R158" s="9" t="s">
        <v>33</v>
      </c>
      <c r="S158" s="9" t="s">
        <v>637</v>
      </c>
      <c r="T158" s="9" t="str">
        <f>VLOOKUP(A158,[1]worker_allprofiles_0804!$A$2:$R$392,18,FALSE)</f>
        <v>08/05/2021, 18:20:48</v>
      </c>
    </row>
    <row r="159" spans="1:20" ht="16" customHeight="1" x14ac:dyDescent="0.35">
      <c r="A159" s="9" t="s">
        <v>828</v>
      </c>
      <c r="B159" s="9" t="s">
        <v>224</v>
      </c>
      <c r="C159" s="9" t="s">
        <v>33</v>
      </c>
      <c r="D159" s="11"/>
      <c r="E159" s="12" t="str">
        <f t="shared" si="11"/>
        <v xml:space="preserve"> </v>
      </c>
      <c r="F159" s="9" t="str">
        <f t="shared" si="13"/>
        <v>electrician</v>
      </c>
      <c r="G159" s="9" t="str">
        <f t="shared" si="12"/>
        <v>not electrician</v>
      </c>
      <c r="H159" s="9" t="str">
        <f t="shared" si="12"/>
        <v>not electrician</v>
      </c>
      <c r="I159" s="9" t="str">
        <f t="shared" si="14"/>
        <v>not electrician</v>
      </c>
      <c r="J159" s="9" t="s">
        <v>829</v>
      </c>
      <c r="K159" s="9">
        <v>5</v>
      </c>
      <c r="L159" s="9">
        <v>15</v>
      </c>
      <c r="M159" s="9">
        <v>16</v>
      </c>
      <c r="N159" s="18">
        <v>0.72</v>
      </c>
      <c r="O159" s="9" t="s">
        <v>33</v>
      </c>
      <c r="P159" s="9" t="s">
        <v>33</v>
      </c>
      <c r="Q159" s="9" t="s">
        <v>33</v>
      </c>
      <c r="R159" s="9" t="s">
        <v>33</v>
      </c>
      <c r="S159" s="9" t="s">
        <v>51</v>
      </c>
      <c r="T159" s="9" t="str">
        <f>VLOOKUP(A159,[1]worker_allprofiles_0804!$A$2:$R$392,18,FALSE)</f>
        <v>08/05/2021, 18:18:45</v>
      </c>
    </row>
    <row r="160" spans="1:20" ht="16" customHeight="1" x14ac:dyDescent="0.35">
      <c r="A160" s="9" t="s">
        <v>830</v>
      </c>
      <c r="B160" s="9" t="s">
        <v>831</v>
      </c>
      <c r="C160" s="9" t="s">
        <v>33</v>
      </c>
      <c r="D160" s="11"/>
      <c r="E160" s="12" t="str">
        <f t="shared" si="11"/>
        <v xml:space="preserve"> </v>
      </c>
      <c r="F160" s="9" t="str">
        <f t="shared" si="13"/>
        <v>electrician</v>
      </c>
      <c r="G160" s="9" t="str">
        <f t="shared" si="12"/>
        <v>not electrician</v>
      </c>
      <c r="H160" s="9" t="str">
        <f t="shared" si="12"/>
        <v>not electrician</v>
      </c>
      <c r="I160" s="9" t="str">
        <f t="shared" si="14"/>
        <v>not electrician</v>
      </c>
      <c r="J160" s="9" t="s">
        <v>832</v>
      </c>
      <c r="K160" s="9">
        <v>4.9000000000000004</v>
      </c>
      <c r="L160" s="9">
        <v>22</v>
      </c>
      <c r="M160" s="9">
        <v>27</v>
      </c>
      <c r="N160" s="18">
        <v>0.93</v>
      </c>
      <c r="O160" s="9" t="s">
        <v>33</v>
      </c>
      <c r="P160" s="9" t="s">
        <v>33</v>
      </c>
      <c r="Q160" s="9" t="s">
        <v>33</v>
      </c>
      <c r="R160" s="9" t="s">
        <v>33</v>
      </c>
      <c r="S160" s="9" t="s">
        <v>560</v>
      </c>
      <c r="T160" s="9" t="str">
        <f>VLOOKUP(A160,[1]worker_allprofiles_0804!$A$2:$R$392,18,FALSE)</f>
        <v>08/05/2021, 18:19:58</v>
      </c>
    </row>
    <row r="161" spans="1:20" ht="16" customHeight="1" x14ac:dyDescent="0.35">
      <c r="A161" s="9" t="s">
        <v>833</v>
      </c>
      <c r="B161" s="9" t="s">
        <v>834</v>
      </c>
      <c r="C161" s="9" t="s">
        <v>33</v>
      </c>
      <c r="D161" s="11"/>
      <c r="E161" s="12" t="str">
        <f t="shared" si="11"/>
        <v xml:space="preserve"> </v>
      </c>
      <c r="F161" s="9" t="str">
        <f t="shared" si="13"/>
        <v>electrician</v>
      </c>
      <c r="G161" s="9" t="str">
        <f t="shared" si="12"/>
        <v>not electrician</v>
      </c>
      <c r="H161" s="9" t="str">
        <f t="shared" si="12"/>
        <v>not electrician</v>
      </c>
      <c r="I161" s="9" t="str">
        <f t="shared" si="14"/>
        <v>not electrician</v>
      </c>
      <c r="J161" s="16" t="s">
        <v>835</v>
      </c>
      <c r="K161" s="9">
        <v>5</v>
      </c>
      <c r="L161" s="9">
        <v>156</v>
      </c>
      <c r="M161" s="9">
        <v>165</v>
      </c>
      <c r="N161" s="18">
        <v>0.99</v>
      </c>
      <c r="O161" s="9" t="s">
        <v>33</v>
      </c>
      <c r="P161" s="9" t="s">
        <v>836</v>
      </c>
      <c r="Q161" s="9" t="s">
        <v>42</v>
      </c>
      <c r="R161" s="9" t="s">
        <v>33</v>
      </c>
      <c r="S161" s="9" t="s">
        <v>43</v>
      </c>
      <c r="T161" s="9" t="str">
        <f>VLOOKUP(A161,[1]worker_allprofiles_0804!$A$2:$R$392,18,FALSE)</f>
        <v>08/05/2021, 18:27:52</v>
      </c>
    </row>
    <row r="162" spans="1:20" ht="16" customHeight="1" x14ac:dyDescent="0.35">
      <c r="A162" s="9" t="s">
        <v>837</v>
      </c>
      <c r="B162" s="9" t="s">
        <v>838</v>
      </c>
      <c r="C162" s="9" t="s">
        <v>33</v>
      </c>
      <c r="D162" s="11"/>
      <c r="E162" s="12" t="str">
        <f t="shared" si="11"/>
        <v xml:space="preserve"> </v>
      </c>
      <c r="F162" s="9" t="str">
        <f t="shared" si="13"/>
        <v>electrician</v>
      </c>
      <c r="G162" s="9" t="str">
        <f t="shared" si="12"/>
        <v>not electrician</v>
      </c>
      <c r="H162" s="9" t="str">
        <f t="shared" si="12"/>
        <v>not electrician</v>
      </c>
      <c r="I162" s="9" t="str">
        <f t="shared" si="14"/>
        <v>not electrician</v>
      </c>
      <c r="J162" s="9" t="s">
        <v>839</v>
      </c>
      <c r="K162" s="9" t="s">
        <v>33</v>
      </c>
      <c r="L162" s="9">
        <v>1</v>
      </c>
      <c r="M162" s="9">
        <v>1</v>
      </c>
      <c r="N162" s="9" t="s">
        <v>33</v>
      </c>
      <c r="O162" s="9" t="s">
        <v>33</v>
      </c>
      <c r="P162" s="9" t="s">
        <v>33</v>
      </c>
      <c r="Q162" s="9" t="s">
        <v>33</v>
      </c>
      <c r="R162" s="9" t="s">
        <v>33</v>
      </c>
      <c r="S162" s="9" t="s">
        <v>33</v>
      </c>
      <c r="T162" s="9" t="str">
        <f>VLOOKUP(A162,[1]worker_allprofiles_0804!$A$2:$R$392,18,FALSE)</f>
        <v>08/05/2021, 18:39:24</v>
      </c>
    </row>
    <row r="163" spans="1:20" ht="16" customHeight="1" x14ac:dyDescent="0.35">
      <c r="A163" s="9" t="s">
        <v>840</v>
      </c>
      <c r="B163" s="9" t="s">
        <v>841</v>
      </c>
      <c r="C163" s="9" t="s">
        <v>33</v>
      </c>
      <c r="D163" s="11"/>
      <c r="E163" s="12" t="str">
        <f t="shared" si="11"/>
        <v xml:space="preserve"> </v>
      </c>
      <c r="F163" s="9" t="str">
        <f t="shared" si="13"/>
        <v>electrician</v>
      </c>
      <c r="G163" s="9" t="str">
        <f t="shared" si="12"/>
        <v>not electrician</v>
      </c>
      <c r="H163" s="9" t="str">
        <f t="shared" si="12"/>
        <v>not electrician</v>
      </c>
      <c r="I163" s="9" t="str">
        <f t="shared" si="14"/>
        <v>not electrician</v>
      </c>
      <c r="J163" s="16" t="s">
        <v>842</v>
      </c>
      <c r="K163" s="9" t="s">
        <v>33</v>
      </c>
      <c r="L163" s="9">
        <v>1</v>
      </c>
      <c r="M163" s="9">
        <v>1</v>
      </c>
      <c r="N163" s="9" t="s">
        <v>33</v>
      </c>
      <c r="O163" s="9" t="s">
        <v>33</v>
      </c>
      <c r="P163" s="9" t="s">
        <v>33</v>
      </c>
      <c r="Q163" s="9" t="s">
        <v>33</v>
      </c>
      <c r="R163" s="9" t="s">
        <v>33</v>
      </c>
      <c r="S163" s="9" t="s">
        <v>33</v>
      </c>
      <c r="T163" s="9" t="str">
        <f>VLOOKUP(A163,[1]worker_allprofiles_0804!$A$2:$R$392,18,FALSE)</f>
        <v>08/05/2021, 18:40:00</v>
      </c>
    </row>
    <row r="164" spans="1:20" ht="16" customHeight="1" x14ac:dyDescent="0.35">
      <c r="A164" s="9" t="s">
        <v>843</v>
      </c>
      <c r="B164" s="9" t="s">
        <v>844</v>
      </c>
      <c r="C164" s="9" t="s">
        <v>33</v>
      </c>
      <c r="D164" s="11"/>
      <c r="E164" s="12" t="str">
        <f t="shared" si="11"/>
        <v xml:space="preserve"> </v>
      </c>
      <c r="F164" s="9" t="str">
        <f t="shared" si="13"/>
        <v>electrician</v>
      </c>
      <c r="G164" s="9" t="str">
        <f t="shared" si="12"/>
        <v>not electrician</v>
      </c>
      <c r="H164" s="9" t="str">
        <f t="shared" si="12"/>
        <v>not electrician</v>
      </c>
      <c r="I164" s="9" t="str">
        <f t="shared" si="14"/>
        <v>not electrician</v>
      </c>
      <c r="J164" s="16" t="s">
        <v>845</v>
      </c>
      <c r="K164" s="9">
        <v>5</v>
      </c>
      <c r="L164" s="9">
        <v>1</v>
      </c>
      <c r="M164" s="9">
        <v>1</v>
      </c>
      <c r="N164" s="9" t="s">
        <v>33</v>
      </c>
      <c r="O164" s="9" t="s">
        <v>33</v>
      </c>
      <c r="P164" s="9" t="s">
        <v>33</v>
      </c>
      <c r="Q164" s="9" t="s">
        <v>33</v>
      </c>
      <c r="R164" s="9" t="s">
        <v>33</v>
      </c>
      <c r="S164" s="9" t="s">
        <v>33</v>
      </c>
      <c r="T164" s="9" t="str">
        <f>VLOOKUP(A164,[1]worker_allprofiles_0804!$A$2:$R$392,18,FALSE)</f>
        <v>08/05/2021, 18:41:05</v>
      </c>
    </row>
    <row r="165" spans="1:20" ht="16" customHeight="1" x14ac:dyDescent="0.35">
      <c r="A165" s="9" t="s">
        <v>846</v>
      </c>
      <c r="B165" s="9" t="s">
        <v>847</v>
      </c>
      <c r="C165" s="9" t="s">
        <v>33</v>
      </c>
      <c r="D165" s="11"/>
      <c r="E165" s="12" t="str">
        <f t="shared" si="11"/>
        <v xml:space="preserve"> </v>
      </c>
      <c r="F165" s="9" t="str">
        <f t="shared" si="13"/>
        <v>electrician</v>
      </c>
      <c r="G165" s="9" t="str">
        <f t="shared" si="12"/>
        <v>not electrician</v>
      </c>
      <c r="H165" s="9" t="str">
        <f t="shared" si="12"/>
        <v>not electrician</v>
      </c>
      <c r="I165" s="9" t="str">
        <f t="shared" si="14"/>
        <v>not electrician</v>
      </c>
      <c r="J165" s="9" t="s">
        <v>848</v>
      </c>
      <c r="K165" s="9" t="s">
        <v>33</v>
      </c>
      <c r="L165" s="9" t="s">
        <v>33</v>
      </c>
      <c r="M165" s="9" t="s">
        <v>33</v>
      </c>
      <c r="N165" s="9" t="s">
        <v>33</v>
      </c>
      <c r="O165" s="9" t="s">
        <v>33</v>
      </c>
      <c r="P165" s="9" t="s">
        <v>33</v>
      </c>
      <c r="Q165" s="9" t="s">
        <v>33</v>
      </c>
      <c r="R165" s="9" t="s">
        <v>33</v>
      </c>
      <c r="S165" s="9" t="s">
        <v>33</v>
      </c>
      <c r="T165" s="9" t="str">
        <f>VLOOKUP(A165,[1]worker_allprofiles_0804!$A$2:$R$392,18,FALSE)</f>
        <v>08/05/2021, 18:45:48</v>
      </c>
    </row>
    <row r="166" spans="1:20" ht="16" customHeight="1" x14ac:dyDescent="0.35">
      <c r="A166" s="9" t="s">
        <v>849</v>
      </c>
      <c r="B166" s="9" t="s">
        <v>81</v>
      </c>
      <c r="C166" s="9" t="s">
        <v>33</v>
      </c>
      <c r="D166" s="11"/>
      <c r="E166" s="12" t="str">
        <f t="shared" si="11"/>
        <v xml:space="preserve"> </v>
      </c>
      <c r="F166" s="9" t="str">
        <f t="shared" si="13"/>
        <v>electrician</v>
      </c>
      <c r="G166" s="9" t="str">
        <f t="shared" si="12"/>
        <v>not electrician</v>
      </c>
      <c r="H166" s="9" t="str">
        <f t="shared" si="12"/>
        <v>not electrician</v>
      </c>
      <c r="I166" s="9" t="str">
        <f t="shared" si="14"/>
        <v>not electrician</v>
      </c>
      <c r="J166" s="16" t="s">
        <v>850</v>
      </c>
      <c r="K166" s="9" t="s">
        <v>33</v>
      </c>
      <c r="L166" s="9" t="s">
        <v>33</v>
      </c>
      <c r="M166" s="9" t="s">
        <v>33</v>
      </c>
      <c r="N166" s="9" t="s">
        <v>33</v>
      </c>
      <c r="O166" s="9" t="s">
        <v>33</v>
      </c>
      <c r="P166" s="9" t="s">
        <v>33</v>
      </c>
      <c r="Q166" s="9" t="s">
        <v>33</v>
      </c>
      <c r="R166" s="9" t="s">
        <v>33</v>
      </c>
      <c r="S166" s="9" t="s">
        <v>33</v>
      </c>
      <c r="T166" s="9" t="str">
        <f>VLOOKUP(A166,[1]worker_allprofiles_0804!$A$2:$R$392,18,FALSE)</f>
        <v>08/05/2021, 18:45:52</v>
      </c>
    </row>
    <row r="167" spans="1:20" ht="16" customHeight="1" x14ac:dyDescent="0.35">
      <c r="A167" s="9" t="s">
        <v>851</v>
      </c>
      <c r="B167" s="9" t="s">
        <v>341</v>
      </c>
      <c r="C167" s="9" t="s">
        <v>33</v>
      </c>
      <c r="D167" s="11"/>
      <c r="E167" s="12" t="str">
        <f t="shared" si="11"/>
        <v xml:space="preserve"> </v>
      </c>
      <c r="F167" s="9" t="str">
        <f t="shared" si="13"/>
        <v>electrician</v>
      </c>
      <c r="G167" s="9" t="str">
        <f t="shared" si="12"/>
        <v>not electrician</v>
      </c>
      <c r="H167" s="9" t="str">
        <f t="shared" si="12"/>
        <v>not electrician</v>
      </c>
      <c r="I167" s="9" t="str">
        <f t="shared" si="14"/>
        <v>not electrician</v>
      </c>
      <c r="J167" s="16" t="s">
        <v>852</v>
      </c>
      <c r="K167" s="9">
        <v>4.9000000000000004</v>
      </c>
      <c r="L167" s="9">
        <v>19</v>
      </c>
      <c r="M167" s="9">
        <v>21</v>
      </c>
      <c r="N167" s="18">
        <v>1</v>
      </c>
      <c r="O167" s="9" t="s">
        <v>853</v>
      </c>
      <c r="P167" s="9" t="s">
        <v>854</v>
      </c>
      <c r="Q167" s="9" t="s">
        <v>855</v>
      </c>
      <c r="R167" s="9" t="s">
        <v>856</v>
      </c>
      <c r="S167" s="9" t="s">
        <v>79</v>
      </c>
      <c r="T167" s="9" t="str">
        <f>VLOOKUP(A167,[1]worker_allprofiles_0804!$A$2:$R$392,18,FALSE)</f>
        <v>08/05/2021, 18:49:10</v>
      </c>
    </row>
    <row r="168" spans="1:20" ht="16" customHeight="1" x14ac:dyDescent="0.35">
      <c r="A168" s="9" t="s">
        <v>857</v>
      </c>
      <c r="B168" s="9" t="s">
        <v>789</v>
      </c>
      <c r="C168" s="9" t="s">
        <v>33</v>
      </c>
      <c r="D168" s="11"/>
      <c r="E168" s="12" t="str">
        <f t="shared" si="11"/>
        <v xml:space="preserve"> </v>
      </c>
      <c r="F168" s="9" t="str">
        <f t="shared" si="13"/>
        <v>not electrician</v>
      </c>
      <c r="G168" s="9" t="str">
        <f t="shared" si="12"/>
        <v>electrician</v>
      </c>
      <c r="H168" s="9" t="str">
        <f t="shared" si="12"/>
        <v>electrician</v>
      </c>
      <c r="I168" s="9" t="str">
        <f t="shared" si="14"/>
        <v>electrician</v>
      </c>
      <c r="J168" s="9" t="s">
        <v>858</v>
      </c>
      <c r="K168" s="9">
        <v>5</v>
      </c>
      <c r="L168" s="9">
        <v>516</v>
      </c>
      <c r="M168" s="9">
        <v>457</v>
      </c>
      <c r="N168" s="9">
        <v>0.97</v>
      </c>
      <c r="O168" s="9" t="s">
        <v>859</v>
      </c>
      <c r="P168" s="9" t="s">
        <v>860</v>
      </c>
      <c r="Q168" s="9" t="s">
        <v>42</v>
      </c>
      <c r="R168" s="9" t="s">
        <v>861</v>
      </c>
      <c r="S168" s="9" t="s">
        <v>741</v>
      </c>
      <c r="T168" s="9" t="e">
        <f>VLOOKUP(A168,[1]worker_allprofiles_0804!$A$2:$R$392,18,FALSE)</f>
        <v>#N/A</v>
      </c>
    </row>
    <row r="169" spans="1:20" ht="16" customHeight="1" x14ac:dyDescent="0.35">
      <c r="A169" s="9" t="s">
        <v>862</v>
      </c>
      <c r="B169" s="9" t="s">
        <v>863</v>
      </c>
      <c r="C169" s="9" t="s">
        <v>33</v>
      </c>
      <c r="D169" s="11"/>
      <c r="E169" s="12" t="str">
        <f t="shared" si="11"/>
        <v xml:space="preserve"> </v>
      </c>
      <c r="F169" s="9" t="str">
        <f t="shared" ca="1" si="13"/>
        <v>not electrician</v>
      </c>
      <c r="G169" s="9" t="str">
        <f t="shared" si="12"/>
        <v>electrician</v>
      </c>
      <c r="H169" s="9" t="str">
        <f t="shared" si="12"/>
        <v>electrician</v>
      </c>
      <c r="I169" s="9" t="str">
        <f t="shared" si="14"/>
        <v>electrician</v>
      </c>
      <c r="J169" s="16" t="e">
        <f t="shared" ref="J169:J171" ca="1" si="15">_xlfn.CONCAT(O169," ",P169," ",R169)</f>
        <v>#NAME?</v>
      </c>
      <c r="K169" s="9">
        <v>4.9000000000000004</v>
      </c>
      <c r="L169" s="9">
        <v>14</v>
      </c>
      <c r="M169" s="9">
        <v>14</v>
      </c>
      <c r="N169" s="9">
        <v>1</v>
      </c>
      <c r="O169" s="9" t="s">
        <v>864</v>
      </c>
      <c r="P169" s="9" t="s">
        <v>865</v>
      </c>
      <c r="Q169" s="9" t="s">
        <v>866</v>
      </c>
      <c r="R169" s="9" t="s">
        <v>867</v>
      </c>
      <c r="S169" s="9" t="s">
        <v>28</v>
      </c>
      <c r="T169" s="9" t="str">
        <f>VLOOKUP(A169,[1]worker_allprofiles_0804!$A$2:$R$392,18,FALSE)</f>
        <v>08/05/2021, 18:28:37</v>
      </c>
    </row>
    <row r="170" spans="1:20" ht="16" customHeight="1" x14ac:dyDescent="0.35">
      <c r="A170" s="9" t="s">
        <v>868</v>
      </c>
      <c r="B170" s="9" t="s">
        <v>666</v>
      </c>
      <c r="C170" s="9" t="s">
        <v>33</v>
      </c>
      <c r="D170" s="11"/>
      <c r="E170" s="12" t="str">
        <f t="shared" si="11"/>
        <v xml:space="preserve"> </v>
      </c>
      <c r="F170" s="9" t="str">
        <f t="shared" ca="1" si="13"/>
        <v>not electrician</v>
      </c>
      <c r="G170" s="9" t="str">
        <f t="shared" si="12"/>
        <v>electrician</v>
      </c>
      <c r="H170" s="9" t="str">
        <f t="shared" si="12"/>
        <v>electrician</v>
      </c>
      <c r="I170" s="9" t="str">
        <f t="shared" si="14"/>
        <v>electrician</v>
      </c>
      <c r="J170" s="16" t="e">
        <f t="shared" ca="1" si="15"/>
        <v>#NAME?</v>
      </c>
      <c r="K170" s="9">
        <v>5</v>
      </c>
      <c r="L170" s="9">
        <v>3</v>
      </c>
      <c r="M170" s="9">
        <v>3</v>
      </c>
      <c r="N170" s="9" t="s">
        <v>33</v>
      </c>
      <c r="O170" s="9" t="s">
        <v>869</v>
      </c>
      <c r="P170" s="9" t="s">
        <v>50</v>
      </c>
      <c r="Q170" s="9" t="s">
        <v>42</v>
      </c>
      <c r="R170" s="9" t="s">
        <v>870</v>
      </c>
      <c r="S170" s="9" t="s">
        <v>43</v>
      </c>
      <c r="T170" s="9" t="e">
        <f>VLOOKUP(A170,[1]worker_allprofiles_0804!$A$2:$R$392,18,FALSE)</f>
        <v>#N/A</v>
      </c>
    </row>
    <row r="171" spans="1:20" ht="16" customHeight="1" x14ac:dyDescent="0.35">
      <c r="A171" s="9" t="s">
        <v>871</v>
      </c>
      <c r="B171" s="9" t="s">
        <v>872</v>
      </c>
      <c r="C171" s="9" t="s">
        <v>33</v>
      </c>
      <c r="D171" s="11"/>
      <c r="E171" s="12" t="str">
        <f t="shared" si="11"/>
        <v xml:space="preserve"> </v>
      </c>
      <c r="F171" s="9" t="str">
        <f t="shared" ca="1" si="13"/>
        <v>not electrician</v>
      </c>
      <c r="G171" s="9" t="str">
        <f t="shared" si="12"/>
        <v>electrician</v>
      </c>
      <c r="H171" s="9" t="str">
        <f t="shared" si="12"/>
        <v>electrician</v>
      </c>
      <c r="I171" s="9" t="str">
        <f t="shared" si="14"/>
        <v>electrician</v>
      </c>
      <c r="J171" s="16" t="e">
        <f t="shared" ca="1" si="15"/>
        <v>#NAME?</v>
      </c>
      <c r="K171" s="9">
        <v>4.9000000000000004</v>
      </c>
      <c r="L171" s="9">
        <v>44</v>
      </c>
      <c r="M171" s="9">
        <v>39</v>
      </c>
      <c r="N171" s="9">
        <v>1</v>
      </c>
      <c r="O171" s="9" t="s">
        <v>873</v>
      </c>
      <c r="P171" s="9" t="s">
        <v>874</v>
      </c>
      <c r="Q171" s="9" t="s">
        <v>875</v>
      </c>
      <c r="R171" s="9" t="s">
        <v>876</v>
      </c>
      <c r="S171" s="9" t="s">
        <v>877</v>
      </c>
      <c r="T171" s="9" t="str">
        <f>VLOOKUP(A171,[1]worker_allprofiles_0804!$A$2:$R$392,18,FALSE)</f>
        <v>08/05/2021, 18:34:51</v>
      </c>
    </row>
    <row r="172" spans="1:20" ht="16" customHeight="1" x14ac:dyDescent="0.35">
      <c r="A172" s="9" t="s">
        <v>878</v>
      </c>
      <c r="B172" s="9" t="s">
        <v>879</v>
      </c>
      <c r="C172" s="9" t="s">
        <v>33</v>
      </c>
      <c r="D172" s="11"/>
      <c r="E172" s="12" t="str">
        <f t="shared" si="11"/>
        <v xml:space="preserve"> </v>
      </c>
      <c r="F172" s="9" t="str">
        <f t="shared" si="13"/>
        <v>not electrician</v>
      </c>
      <c r="G172" s="9" t="str">
        <f t="shared" si="12"/>
        <v>electrician</v>
      </c>
      <c r="H172" s="9" t="str">
        <f t="shared" si="12"/>
        <v>electrician</v>
      </c>
      <c r="I172" s="9" t="str">
        <f t="shared" si="14"/>
        <v>electrician</v>
      </c>
      <c r="J172" s="9" t="s">
        <v>880</v>
      </c>
      <c r="K172" s="9">
        <v>5</v>
      </c>
      <c r="L172" s="9">
        <v>155</v>
      </c>
      <c r="M172" s="9">
        <v>142</v>
      </c>
      <c r="N172" s="9">
        <v>0.99</v>
      </c>
      <c r="O172" s="9" t="s">
        <v>881</v>
      </c>
      <c r="P172" s="9" t="s">
        <v>882</v>
      </c>
      <c r="Q172" s="9" t="s">
        <v>42</v>
      </c>
      <c r="R172" s="9" t="s">
        <v>883</v>
      </c>
      <c r="S172" s="9" t="s">
        <v>117</v>
      </c>
      <c r="T172" s="9" t="str">
        <f>VLOOKUP(A172,[1]worker_allprofiles_0804!$A$2:$R$392,18,FALSE)</f>
        <v>08/05/2021, 18:20:56</v>
      </c>
    </row>
    <row r="173" spans="1:20" ht="16" customHeight="1" x14ac:dyDescent="0.35">
      <c r="A173" s="9" t="s">
        <v>884</v>
      </c>
      <c r="B173" s="9" t="s">
        <v>885</v>
      </c>
      <c r="C173" s="9" t="s">
        <v>33</v>
      </c>
      <c r="D173" s="11"/>
      <c r="E173" s="12" t="str">
        <f t="shared" si="11"/>
        <v xml:space="preserve"> </v>
      </c>
      <c r="F173" s="9" t="str">
        <f t="shared" si="13"/>
        <v>not electrician</v>
      </c>
      <c r="G173" s="9" t="str">
        <f t="shared" si="12"/>
        <v>electrician</v>
      </c>
      <c r="H173" s="9" t="str">
        <f t="shared" si="12"/>
        <v>electrician</v>
      </c>
      <c r="I173" s="9" t="str">
        <f t="shared" si="14"/>
        <v>electrician</v>
      </c>
      <c r="J173" s="9" t="s">
        <v>886</v>
      </c>
      <c r="K173" s="9">
        <v>5</v>
      </c>
      <c r="L173" s="9">
        <v>245</v>
      </c>
      <c r="M173" s="9">
        <v>226</v>
      </c>
      <c r="N173" s="9">
        <v>0.91</v>
      </c>
      <c r="O173" s="9" t="s">
        <v>887</v>
      </c>
      <c r="P173" s="9" t="s">
        <v>888</v>
      </c>
      <c r="Q173" s="9" t="s">
        <v>889</v>
      </c>
      <c r="R173" s="9" t="s">
        <v>890</v>
      </c>
      <c r="S173" s="9" t="s">
        <v>43</v>
      </c>
      <c r="T173" s="9" t="str">
        <f>VLOOKUP(A173,[1]worker_allprofiles_0804!$A$2:$R$392,18,FALSE)</f>
        <v>08/05/2021, 18:22:42</v>
      </c>
    </row>
    <row r="174" spans="1:20" ht="16" customHeight="1" x14ac:dyDescent="0.35">
      <c r="A174" s="9" t="s">
        <v>891</v>
      </c>
      <c r="B174" s="9" t="s">
        <v>892</v>
      </c>
      <c r="C174" s="9" t="s">
        <v>33</v>
      </c>
      <c r="D174" s="11"/>
      <c r="E174" s="12" t="str">
        <f t="shared" si="11"/>
        <v xml:space="preserve"> </v>
      </c>
      <c r="F174" s="9" t="str">
        <f t="shared" ca="1" si="13"/>
        <v>not electrician</v>
      </c>
      <c r="G174" s="9" t="str">
        <f t="shared" si="12"/>
        <v>electrician</v>
      </c>
      <c r="H174" s="9" t="str">
        <f t="shared" si="12"/>
        <v>electrician</v>
      </c>
      <c r="I174" s="9" t="str">
        <f t="shared" si="14"/>
        <v>electrician</v>
      </c>
      <c r="J174" s="16" t="e">
        <f t="shared" ref="J174:J177" ca="1" si="16">_xlfn.CONCAT(O174," ",P174," ",R174)</f>
        <v>#NAME?</v>
      </c>
      <c r="K174" s="9" t="s">
        <v>33</v>
      </c>
      <c r="L174" s="9">
        <v>1</v>
      </c>
      <c r="M174" s="9">
        <v>1</v>
      </c>
      <c r="N174" s="9" t="s">
        <v>33</v>
      </c>
      <c r="O174" s="9" t="s">
        <v>893</v>
      </c>
      <c r="P174" s="9" t="s">
        <v>894</v>
      </c>
      <c r="Q174" s="9" t="s">
        <v>895</v>
      </c>
      <c r="R174" s="9" t="s">
        <v>896</v>
      </c>
      <c r="S174" s="9" t="s">
        <v>51</v>
      </c>
      <c r="T174" s="9" t="e">
        <f>VLOOKUP(A174,[1]worker_allprofiles_0804!$A$2:$R$392,18,FALSE)</f>
        <v>#N/A</v>
      </c>
    </row>
    <row r="175" spans="1:20" ht="16" customHeight="1" x14ac:dyDescent="0.35">
      <c r="A175" s="9" t="s">
        <v>897</v>
      </c>
      <c r="B175" s="9" t="s">
        <v>898</v>
      </c>
      <c r="C175" s="9" t="s">
        <v>33</v>
      </c>
      <c r="D175" s="11"/>
      <c r="E175" s="12" t="str">
        <f t="shared" si="11"/>
        <v xml:space="preserve"> </v>
      </c>
      <c r="F175" s="9" t="str">
        <f t="shared" ca="1" si="13"/>
        <v>not electrician</v>
      </c>
      <c r="G175" s="9" t="str">
        <f t="shared" si="12"/>
        <v>electrician</v>
      </c>
      <c r="H175" s="9" t="str">
        <f t="shared" si="12"/>
        <v>electrician</v>
      </c>
      <c r="I175" s="9" t="str">
        <f t="shared" si="14"/>
        <v>not electrician</v>
      </c>
      <c r="J175" s="16" t="e">
        <f t="shared" ca="1" si="16"/>
        <v>#NAME?</v>
      </c>
      <c r="K175" s="9">
        <v>5</v>
      </c>
      <c r="L175" s="9">
        <v>27</v>
      </c>
      <c r="M175" s="9">
        <v>23</v>
      </c>
      <c r="N175" s="9">
        <v>0.93</v>
      </c>
      <c r="O175" s="9" t="s">
        <v>899</v>
      </c>
      <c r="P175" s="9" t="s">
        <v>900</v>
      </c>
      <c r="Q175" s="9" t="s">
        <v>901</v>
      </c>
      <c r="R175" s="9" t="s">
        <v>902</v>
      </c>
      <c r="S175" s="9" t="s">
        <v>298</v>
      </c>
      <c r="T175" s="9" t="str">
        <f>VLOOKUP(A175,[1]worker_allprofiles_0804!$A$2:$R$392,18,FALSE)</f>
        <v>08/05/2021, 18:20:33</v>
      </c>
    </row>
    <row r="176" spans="1:20" ht="16" customHeight="1" x14ac:dyDescent="0.35">
      <c r="A176" s="9" t="s">
        <v>903</v>
      </c>
      <c r="B176" s="9" t="s">
        <v>904</v>
      </c>
      <c r="C176" s="9" t="s">
        <v>33</v>
      </c>
      <c r="D176" s="11"/>
      <c r="E176" s="12" t="str">
        <f t="shared" si="11"/>
        <v xml:space="preserve"> </v>
      </c>
      <c r="F176" s="9" t="str">
        <f t="shared" ca="1" si="13"/>
        <v>not electrician</v>
      </c>
      <c r="G176" s="9" t="str">
        <f t="shared" si="12"/>
        <v>electrician</v>
      </c>
      <c r="H176" s="9" t="str">
        <f t="shared" si="12"/>
        <v>not electrician</v>
      </c>
      <c r="I176" s="9" t="str">
        <f t="shared" si="14"/>
        <v>electrician</v>
      </c>
      <c r="J176" s="16" t="e">
        <f t="shared" ca="1" si="16"/>
        <v>#NAME?</v>
      </c>
      <c r="K176" s="9">
        <v>5</v>
      </c>
      <c r="L176" s="9">
        <v>408</v>
      </c>
      <c r="M176" s="9">
        <v>353</v>
      </c>
      <c r="N176" s="9">
        <v>0.99</v>
      </c>
      <c r="O176" s="9" t="s">
        <v>905</v>
      </c>
      <c r="P176" s="9" t="s">
        <v>906</v>
      </c>
      <c r="Q176" s="9" t="s">
        <v>907</v>
      </c>
      <c r="R176" s="9" t="s">
        <v>908</v>
      </c>
      <c r="S176" s="9" t="s">
        <v>909</v>
      </c>
      <c r="T176" s="9" t="str">
        <f>VLOOKUP(A176,[1]worker_allprofiles_0804!$A$2:$R$392,18,FALSE)</f>
        <v>08/05/2021, 18:21:47</v>
      </c>
    </row>
    <row r="177" spans="1:20" ht="16" customHeight="1" x14ac:dyDescent="0.35">
      <c r="A177" s="9" t="s">
        <v>910</v>
      </c>
      <c r="B177" s="9" t="s">
        <v>494</v>
      </c>
      <c r="C177" s="9" t="s">
        <v>33</v>
      </c>
      <c r="D177" s="11"/>
      <c r="E177" s="12" t="str">
        <f t="shared" si="11"/>
        <v xml:space="preserve"> </v>
      </c>
      <c r="F177" s="9" t="str">
        <f t="shared" ca="1" si="13"/>
        <v>not electrician</v>
      </c>
      <c r="G177" s="9" t="str">
        <f t="shared" si="12"/>
        <v>electrician</v>
      </c>
      <c r="H177" s="9" t="str">
        <f t="shared" si="12"/>
        <v>not electrician</v>
      </c>
      <c r="I177" s="9" t="str">
        <f t="shared" si="14"/>
        <v>electrician</v>
      </c>
      <c r="J177" s="16" t="e">
        <f t="shared" ca="1" si="16"/>
        <v>#NAME?</v>
      </c>
      <c r="K177" s="9">
        <v>5</v>
      </c>
      <c r="L177" s="9">
        <v>38</v>
      </c>
      <c r="M177" s="9">
        <v>34</v>
      </c>
      <c r="N177" s="9">
        <v>0.88</v>
      </c>
      <c r="O177" s="9" t="s">
        <v>911</v>
      </c>
      <c r="P177" s="9" t="s">
        <v>912</v>
      </c>
      <c r="Q177" s="9" t="s">
        <v>42</v>
      </c>
      <c r="R177" s="9" t="s">
        <v>34</v>
      </c>
      <c r="S177" s="9" t="s">
        <v>43</v>
      </c>
      <c r="T177" s="9" t="e">
        <f>VLOOKUP(A177,[1]worker_allprofiles_0804!$A$2:$R$392,18,FALSE)</f>
        <v>#N/A</v>
      </c>
    </row>
    <row r="178" spans="1:20" ht="16" customHeight="1" x14ac:dyDescent="0.35">
      <c r="A178" s="9" t="s">
        <v>913</v>
      </c>
      <c r="B178" s="9" t="s">
        <v>914</v>
      </c>
      <c r="C178" s="9" t="s">
        <v>33</v>
      </c>
      <c r="D178" s="11"/>
      <c r="E178" s="12" t="str">
        <f t="shared" si="11"/>
        <v xml:space="preserve"> </v>
      </c>
      <c r="F178" s="9" t="str">
        <f t="shared" si="13"/>
        <v>not electrician</v>
      </c>
      <c r="G178" s="9" t="str">
        <f t="shared" si="12"/>
        <v>electrician</v>
      </c>
      <c r="H178" s="9" t="str">
        <f t="shared" si="12"/>
        <v>not electrician</v>
      </c>
      <c r="I178" s="9" t="str">
        <f t="shared" si="14"/>
        <v>electrician</v>
      </c>
      <c r="J178" s="9" t="s">
        <v>915</v>
      </c>
      <c r="K178" s="9">
        <v>5</v>
      </c>
      <c r="L178" s="9">
        <v>105</v>
      </c>
      <c r="M178" s="9">
        <v>88</v>
      </c>
      <c r="N178" s="9">
        <v>0.85</v>
      </c>
      <c r="O178" s="9" t="s">
        <v>916</v>
      </c>
      <c r="P178" s="9" t="s">
        <v>917</v>
      </c>
      <c r="Q178" s="9" t="s">
        <v>918</v>
      </c>
      <c r="R178" s="9" t="s">
        <v>50</v>
      </c>
      <c r="S178" s="9" t="s">
        <v>43</v>
      </c>
      <c r="T178" s="9" t="str">
        <f>VLOOKUP(A178,[1]worker_allprofiles_0804!$A$2:$R$392,18,FALSE)</f>
        <v>08/05/2021, 18:35:34</v>
      </c>
    </row>
    <row r="179" spans="1:20" ht="16" customHeight="1" x14ac:dyDescent="0.35">
      <c r="A179" s="9" t="s">
        <v>919</v>
      </c>
      <c r="B179" s="9" t="s">
        <v>224</v>
      </c>
      <c r="C179" s="9" t="s">
        <v>33</v>
      </c>
      <c r="D179" s="11"/>
      <c r="E179" s="12" t="str">
        <f t="shared" si="11"/>
        <v xml:space="preserve"> </v>
      </c>
      <c r="F179" s="9" t="str">
        <f t="shared" si="13"/>
        <v>not electrician</v>
      </c>
      <c r="G179" s="9" t="str">
        <f t="shared" si="12"/>
        <v>electrician</v>
      </c>
      <c r="H179" s="9" t="str">
        <f t="shared" si="12"/>
        <v>not electrician</v>
      </c>
      <c r="I179" s="9" t="str">
        <f t="shared" si="14"/>
        <v>electrician</v>
      </c>
      <c r="J179" s="9" t="s">
        <v>920</v>
      </c>
      <c r="K179" s="9">
        <v>5</v>
      </c>
      <c r="L179" s="9">
        <v>3</v>
      </c>
      <c r="M179" s="9">
        <v>3</v>
      </c>
      <c r="N179" s="9" t="s">
        <v>33</v>
      </c>
      <c r="O179" s="9" t="s">
        <v>921</v>
      </c>
      <c r="P179" s="9" t="s">
        <v>922</v>
      </c>
      <c r="Q179" s="9" t="s">
        <v>42</v>
      </c>
      <c r="R179" s="9" t="s">
        <v>34</v>
      </c>
      <c r="S179" s="9" t="s">
        <v>43</v>
      </c>
      <c r="T179" s="9" t="str">
        <f>VLOOKUP(A179,[1]worker_allprofiles_0804!$A$2:$R$392,18,FALSE)</f>
        <v>08/05/2021, 18:23:33</v>
      </c>
    </row>
    <row r="180" spans="1:20" ht="16" customHeight="1" x14ac:dyDescent="0.35">
      <c r="A180" s="9" t="s">
        <v>923</v>
      </c>
      <c r="B180" s="9" t="s">
        <v>924</v>
      </c>
      <c r="C180" s="9" t="s">
        <v>33</v>
      </c>
      <c r="D180" s="11"/>
      <c r="E180" s="12" t="str">
        <f t="shared" si="11"/>
        <v xml:space="preserve"> </v>
      </c>
      <c r="F180" s="9" t="str">
        <f t="shared" si="13"/>
        <v>not electrician</v>
      </c>
      <c r="G180" s="9" t="str">
        <f t="shared" si="12"/>
        <v>electrician</v>
      </c>
      <c r="H180" s="9" t="str">
        <f t="shared" si="12"/>
        <v>not electrician</v>
      </c>
      <c r="I180" s="9" t="str">
        <f t="shared" si="14"/>
        <v>not electrician</v>
      </c>
      <c r="J180" s="9" t="s">
        <v>925</v>
      </c>
      <c r="K180" s="9">
        <v>4.9000000000000004</v>
      </c>
      <c r="L180" s="9">
        <v>104</v>
      </c>
      <c r="M180" s="9">
        <v>81</v>
      </c>
      <c r="N180" s="9">
        <v>0.91</v>
      </c>
      <c r="O180" s="9" t="s">
        <v>926</v>
      </c>
      <c r="P180" s="9" t="s">
        <v>33</v>
      </c>
      <c r="Q180" s="9" t="s">
        <v>33</v>
      </c>
      <c r="R180" s="9" t="s">
        <v>927</v>
      </c>
      <c r="S180" s="9" t="s">
        <v>928</v>
      </c>
      <c r="T180" s="9" t="e">
        <f>VLOOKUP(A180,[1]worker_allprofiles_0804!$A$2:$R$392,18,FALSE)</f>
        <v>#N/A</v>
      </c>
    </row>
    <row r="181" spans="1:20" ht="16" customHeight="1" x14ac:dyDescent="0.35">
      <c r="A181" s="9" t="s">
        <v>929</v>
      </c>
      <c r="B181" s="9" t="s">
        <v>930</v>
      </c>
      <c r="C181" s="9" t="s">
        <v>33</v>
      </c>
      <c r="D181" s="11"/>
      <c r="E181" s="12" t="str">
        <f t="shared" si="11"/>
        <v xml:space="preserve"> </v>
      </c>
      <c r="F181" s="9" t="str">
        <f t="shared" si="13"/>
        <v>not electrician</v>
      </c>
      <c r="G181" s="9" t="str">
        <f t="shared" si="12"/>
        <v>electrician</v>
      </c>
      <c r="H181" s="9" t="str">
        <f t="shared" si="12"/>
        <v>not electrician</v>
      </c>
      <c r="I181" s="9" t="str">
        <f t="shared" si="14"/>
        <v>not electrician</v>
      </c>
      <c r="J181" s="9" t="s">
        <v>931</v>
      </c>
      <c r="K181" s="9">
        <v>5</v>
      </c>
      <c r="L181" s="9">
        <v>373</v>
      </c>
      <c r="M181" s="9">
        <v>334</v>
      </c>
      <c r="N181" s="9">
        <v>0.96</v>
      </c>
      <c r="O181" s="9" t="s">
        <v>932</v>
      </c>
      <c r="P181" s="9" t="s">
        <v>933</v>
      </c>
      <c r="Q181" s="9" t="s">
        <v>934</v>
      </c>
      <c r="R181" s="9" t="s">
        <v>935</v>
      </c>
      <c r="S181" s="9" t="s">
        <v>339</v>
      </c>
      <c r="T181" s="9" t="str">
        <f>VLOOKUP(A181,[1]worker_allprofiles_0804!$A$2:$R$392,18,FALSE)</f>
        <v>08/05/2021, 18:38:23</v>
      </c>
    </row>
    <row r="182" spans="1:20" ht="16" customHeight="1" x14ac:dyDescent="0.35">
      <c r="A182" s="9" t="s">
        <v>936</v>
      </c>
      <c r="B182" s="9" t="s">
        <v>937</v>
      </c>
      <c r="C182" s="9" t="s">
        <v>33</v>
      </c>
      <c r="D182" s="11"/>
      <c r="E182" s="12" t="str">
        <f t="shared" si="11"/>
        <v xml:space="preserve"> </v>
      </c>
      <c r="F182" s="9" t="str">
        <f t="shared" ca="1" si="13"/>
        <v>not electrician</v>
      </c>
      <c r="G182" s="9" t="str">
        <f t="shared" si="12"/>
        <v>electrician</v>
      </c>
      <c r="H182" s="9" t="str">
        <f t="shared" si="12"/>
        <v>not electrician</v>
      </c>
      <c r="I182" s="9" t="str">
        <f t="shared" si="14"/>
        <v>not electrician</v>
      </c>
      <c r="J182" s="16" t="e">
        <f ca="1">_xlfn.CONCAT(O182," ",P182," ",R182)</f>
        <v>#NAME?</v>
      </c>
      <c r="K182" s="9">
        <v>5</v>
      </c>
      <c r="L182" s="9">
        <v>46</v>
      </c>
      <c r="M182" s="9">
        <v>42</v>
      </c>
      <c r="N182" s="9">
        <v>0.86</v>
      </c>
      <c r="O182" s="9" t="s">
        <v>938</v>
      </c>
      <c r="P182" s="9" t="s">
        <v>939</v>
      </c>
      <c r="Q182" s="9" t="s">
        <v>42</v>
      </c>
      <c r="R182" s="9" t="s">
        <v>940</v>
      </c>
      <c r="S182" s="9" t="s">
        <v>941</v>
      </c>
      <c r="T182" s="9" t="str">
        <f>VLOOKUP(A182,[1]worker_allprofiles_0804!$A$2:$R$392,18,FALSE)</f>
        <v>08/05/2021, 18:37:21</v>
      </c>
    </row>
    <row r="183" spans="1:20" ht="16" customHeight="1" x14ac:dyDescent="0.35">
      <c r="A183" s="9" t="s">
        <v>942</v>
      </c>
      <c r="B183" s="9" t="s">
        <v>81</v>
      </c>
      <c r="C183" s="9" t="s">
        <v>33</v>
      </c>
      <c r="D183" s="11"/>
      <c r="E183" s="12" t="str">
        <f t="shared" si="11"/>
        <v xml:space="preserve"> </v>
      </c>
      <c r="F183" s="9" t="str">
        <f t="shared" si="13"/>
        <v>not electrician</v>
      </c>
      <c r="G183" s="9" t="str">
        <f t="shared" si="12"/>
        <v>electrician</v>
      </c>
      <c r="H183" s="9" t="str">
        <f t="shared" si="12"/>
        <v>not electrician</v>
      </c>
      <c r="I183" s="9" t="str">
        <f t="shared" si="14"/>
        <v>not electrician</v>
      </c>
      <c r="J183" s="9" t="s">
        <v>943</v>
      </c>
      <c r="K183" s="9">
        <v>4.8</v>
      </c>
      <c r="L183" s="9">
        <v>1879</v>
      </c>
      <c r="M183" s="9">
        <v>1534</v>
      </c>
      <c r="N183" s="9">
        <v>0.91</v>
      </c>
      <c r="O183" s="9" t="s">
        <v>944</v>
      </c>
      <c r="P183" s="9" t="s">
        <v>945</v>
      </c>
      <c r="Q183" s="9" t="s">
        <v>42</v>
      </c>
      <c r="R183" s="9" t="s">
        <v>946</v>
      </c>
      <c r="S183" s="9" t="s">
        <v>43</v>
      </c>
      <c r="T183" s="9" t="e">
        <f>VLOOKUP(A183,[1]worker_allprofiles_0804!$A$2:$R$392,18,FALSE)</f>
        <v>#N/A</v>
      </c>
    </row>
    <row r="184" spans="1:20" ht="16" customHeight="1" x14ac:dyDescent="0.35">
      <c r="A184" s="9" t="s">
        <v>947</v>
      </c>
      <c r="B184" s="9" t="s">
        <v>948</v>
      </c>
      <c r="C184" s="9" t="s">
        <v>33</v>
      </c>
      <c r="D184" s="11"/>
      <c r="E184" s="12" t="str">
        <f t="shared" si="11"/>
        <v xml:space="preserve"> </v>
      </c>
      <c r="F184" s="9" t="str">
        <f t="shared" si="13"/>
        <v>not electrician</v>
      </c>
      <c r="G184" s="9" t="str">
        <f t="shared" si="12"/>
        <v>electrician</v>
      </c>
      <c r="H184" s="9" t="str">
        <f t="shared" si="12"/>
        <v>not electrician</v>
      </c>
      <c r="I184" s="9" t="str">
        <f t="shared" si="14"/>
        <v>not electrician</v>
      </c>
      <c r="J184" s="9" t="s">
        <v>949</v>
      </c>
      <c r="K184" s="9">
        <v>5</v>
      </c>
      <c r="L184" s="9">
        <v>198</v>
      </c>
      <c r="M184" s="9">
        <v>180</v>
      </c>
      <c r="N184" s="9">
        <v>0.99</v>
      </c>
      <c r="O184" s="9" t="s">
        <v>950</v>
      </c>
      <c r="P184" s="9" t="s">
        <v>33</v>
      </c>
      <c r="Q184" s="9" t="s">
        <v>42</v>
      </c>
      <c r="R184" s="9" t="s">
        <v>33</v>
      </c>
      <c r="S184" s="9" t="s">
        <v>382</v>
      </c>
      <c r="T184" s="9" t="str">
        <f>VLOOKUP(A184,[1]worker_allprofiles_0804!$A$2:$R$392,18,FALSE)</f>
        <v>08/05/2021, 18:22:58</v>
      </c>
    </row>
    <row r="185" spans="1:20" ht="16" customHeight="1" x14ac:dyDescent="0.35">
      <c r="A185" s="9" t="s">
        <v>951</v>
      </c>
      <c r="B185" s="9" t="s">
        <v>952</v>
      </c>
      <c r="C185" s="9" t="s">
        <v>33</v>
      </c>
      <c r="D185" s="11"/>
      <c r="E185" s="12" t="str">
        <f t="shared" si="11"/>
        <v xml:space="preserve"> </v>
      </c>
      <c r="F185" s="9" t="str">
        <f t="shared" ca="1" si="13"/>
        <v>not electrician</v>
      </c>
      <c r="G185" s="9" t="str">
        <f t="shared" si="12"/>
        <v>not electrician</v>
      </c>
      <c r="H185" s="9" t="str">
        <f t="shared" si="12"/>
        <v>electrician</v>
      </c>
      <c r="I185" s="9" t="str">
        <f t="shared" si="14"/>
        <v>electrician</v>
      </c>
      <c r="J185" s="16" t="e">
        <f t="shared" ref="J185:J186" ca="1" si="17">_xlfn.CONCAT(O185," ",P185," ",R185)</f>
        <v>#NAME?</v>
      </c>
      <c r="K185" s="9">
        <v>5</v>
      </c>
      <c r="L185" s="9">
        <v>2</v>
      </c>
      <c r="M185" s="9">
        <v>2</v>
      </c>
      <c r="N185" s="9" t="s">
        <v>33</v>
      </c>
      <c r="O185" s="9" t="s">
        <v>953</v>
      </c>
      <c r="P185" s="9" t="s">
        <v>954</v>
      </c>
      <c r="Q185" s="9" t="s">
        <v>33</v>
      </c>
      <c r="R185" s="9" t="s">
        <v>34</v>
      </c>
      <c r="S185" s="9" t="s">
        <v>608</v>
      </c>
      <c r="T185" s="9" t="str">
        <f>VLOOKUP(A185,[1]worker_allprofiles_0804!$A$2:$R$392,18,FALSE)</f>
        <v>08/05/2021, 18:20:26</v>
      </c>
    </row>
    <row r="186" spans="1:20" ht="16" customHeight="1" x14ac:dyDescent="0.35">
      <c r="A186" s="9" t="s">
        <v>955</v>
      </c>
      <c r="B186" s="9" t="s">
        <v>72</v>
      </c>
      <c r="C186" s="9" t="s">
        <v>33</v>
      </c>
      <c r="D186" s="11"/>
      <c r="E186" s="12" t="str">
        <f t="shared" si="11"/>
        <v xml:space="preserve"> </v>
      </c>
      <c r="F186" s="9" t="str">
        <f t="shared" ca="1" si="13"/>
        <v>not electrician</v>
      </c>
      <c r="G186" s="9" t="str">
        <f t="shared" si="12"/>
        <v>not electrician</v>
      </c>
      <c r="H186" s="9" t="str">
        <f t="shared" si="12"/>
        <v>electrician</v>
      </c>
      <c r="I186" s="9" t="str">
        <f t="shared" si="14"/>
        <v>electrician</v>
      </c>
      <c r="J186" s="16" t="e">
        <f t="shared" ca="1" si="17"/>
        <v>#NAME?</v>
      </c>
      <c r="K186" s="9">
        <v>5</v>
      </c>
      <c r="L186" s="9">
        <v>9</v>
      </c>
      <c r="M186" s="9">
        <v>8</v>
      </c>
      <c r="N186" s="9">
        <v>0.9</v>
      </c>
      <c r="O186" s="9" t="s">
        <v>956</v>
      </c>
      <c r="P186" s="9" t="s">
        <v>957</v>
      </c>
      <c r="Q186" s="9" t="s">
        <v>42</v>
      </c>
      <c r="R186" s="9" t="s">
        <v>34</v>
      </c>
      <c r="S186" s="9" t="s">
        <v>43</v>
      </c>
      <c r="T186" s="9" t="str">
        <f>VLOOKUP(A186,[1]worker_allprofiles_0804!$A$2:$R$392,18,FALSE)</f>
        <v>08/05/2021, 18:21:13</v>
      </c>
    </row>
    <row r="187" spans="1:20" ht="16" customHeight="1" x14ac:dyDescent="0.35">
      <c r="A187" s="9" t="s">
        <v>958</v>
      </c>
      <c r="B187" s="9" t="s">
        <v>959</v>
      </c>
      <c r="C187" s="9" t="s">
        <v>33</v>
      </c>
      <c r="D187" s="11"/>
      <c r="E187" s="12" t="str">
        <f t="shared" si="11"/>
        <v xml:space="preserve"> </v>
      </c>
      <c r="F187" s="9" t="str">
        <f t="shared" si="13"/>
        <v>not electrician</v>
      </c>
      <c r="G187" s="9" t="str">
        <f t="shared" si="12"/>
        <v>not electrician</v>
      </c>
      <c r="H187" s="9" t="str">
        <f t="shared" si="12"/>
        <v>electrician</v>
      </c>
      <c r="I187" s="9" t="str">
        <f t="shared" si="14"/>
        <v>not electrician</v>
      </c>
      <c r="J187" s="9" t="s">
        <v>960</v>
      </c>
      <c r="K187" s="9">
        <v>5</v>
      </c>
      <c r="L187" s="9">
        <v>59</v>
      </c>
      <c r="M187" s="9">
        <v>56</v>
      </c>
      <c r="N187" s="9">
        <v>0.98</v>
      </c>
      <c r="O187" s="9" t="s">
        <v>33</v>
      </c>
      <c r="P187" s="9" t="s">
        <v>961</v>
      </c>
      <c r="Q187" s="9" t="s">
        <v>962</v>
      </c>
      <c r="R187" s="9" t="s">
        <v>33</v>
      </c>
      <c r="S187" s="9" t="s">
        <v>963</v>
      </c>
      <c r="T187" s="9" t="e">
        <f>VLOOKUP(A187,[1]worker_allprofiles_0804!$A$2:$R$392,18,FALSE)</f>
        <v>#N/A</v>
      </c>
    </row>
    <row r="188" spans="1:20" ht="16" customHeight="1" x14ac:dyDescent="0.35">
      <c r="A188" s="9" t="s">
        <v>964</v>
      </c>
      <c r="B188" s="9" t="s">
        <v>965</v>
      </c>
      <c r="C188" s="9" t="s">
        <v>33</v>
      </c>
      <c r="D188" s="11"/>
      <c r="E188" s="12" t="str">
        <f t="shared" si="11"/>
        <v xml:space="preserve"> </v>
      </c>
      <c r="F188" s="9" t="str">
        <f t="shared" si="13"/>
        <v>not electrician</v>
      </c>
      <c r="G188" s="9" t="str">
        <f t="shared" si="12"/>
        <v>not electrician</v>
      </c>
      <c r="H188" s="9" t="str">
        <f t="shared" si="12"/>
        <v>electrician</v>
      </c>
      <c r="I188" s="9" t="str">
        <f t="shared" si="14"/>
        <v>not electrician</v>
      </c>
      <c r="J188" s="9" t="s">
        <v>966</v>
      </c>
      <c r="K188" s="9">
        <v>4.9000000000000004</v>
      </c>
      <c r="L188" s="9">
        <v>282</v>
      </c>
      <c r="M188" s="9">
        <v>253</v>
      </c>
      <c r="N188" s="9">
        <v>0.95</v>
      </c>
      <c r="O188" s="9" t="s">
        <v>967</v>
      </c>
      <c r="P188" s="9" t="s">
        <v>968</v>
      </c>
      <c r="Q188" s="9" t="s">
        <v>42</v>
      </c>
      <c r="R188" s="9" t="s">
        <v>969</v>
      </c>
      <c r="S188" s="9" t="s">
        <v>970</v>
      </c>
      <c r="T188" s="9" t="str">
        <f>VLOOKUP(A188,[1]worker_allprofiles_0804!$A$2:$R$392,18,FALSE)</f>
        <v>08/05/2021, 18:22:20</v>
      </c>
    </row>
    <row r="189" spans="1:20" ht="16" customHeight="1" x14ac:dyDescent="0.35">
      <c r="A189" s="9" t="s">
        <v>971</v>
      </c>
      <c r="B189" s="9" t="s">
        <v>972</v>
      </c>
      <c r="C189" s="9" t="s">
        <v>33</v>
      </c>
      <c r="D189" s="11"/>
      <c r="E189" s="12" t="str">
        <f t="shared" si="11"/>
        <v xml:space="preserve"> </v>
      </c>
      <c r="F189" s="9" t="str">
        <f t="shared" ca="1" si="13"/>
        <v>not electrician</v>
      </c>
      <c r="G189" s="9" t="str">
        <f t="shared" si="12"/>
        <v>not electrician</v>
      </c>
      <c r="H189" s="9" t="str">
        <f t="shared" si="12"/>
        <v>electrician</v>
      </c>
      <c r="I189" s="9" t="str">
        <f t="shared" si="14"/>
        <v>not electrician</v>
      </c>
      <c r="J189" s="16" t="e">
        <f t="shared" ref="J189:J191" ca="1" si="18">_xlfn.CONCAT(O189," ",P189," ",R189)</f>
        <v>#NAME?</v>
      </c>
      <c r="K189" s="9" t="s">
        <v>33</v>
      </c>
      <c r="L189" s="9" t="s">
        <v>33</v>
      </c>
      <c r="M189" s="9" t="s">
        <v>33</v>
      </c>
      <c r="N189" s="9" t="s">
        <v>33</v>
      </c>
      <c r="O189" s="9" t="s">
        <v>33</v>
      </c>
      <c r="P189" s="9" t="s">
        <v>973</v>
      </c>
      <c r="Q189" s="9" t="s">
        <v>42</v>
      </c>
      <c r="R189" s="9" t="s">
        <v>974</v>
      </c>
      <c r="S189" s="9" t="s">
        <v>975</v>
      </c>
      <c r="T189" s="9" t="e">
        <f>VLOOKUP(A189,[1]worker_allprofiles_0804!$A$2:$R$392,18,FALSE)</f>
        <v>#N/A</v>
      </c>
    </row>
    <row r="190" spans="1:20" ht="16" customHeight="1" x14ac:dyDescent="0.35">
      <c r="A190" s="9" t="s">
        <v>976</v>
      </c>
      <c r="B190" s="9" t="s">
        <v>977</v>
      </c>
      <c r="C190" s="9" t="s">
        <v>33</v>
      </c>
      <c r="D190" s="11"/>
      <c r="E190" s="12" t="str">
        <f t="shared" si="11"/>
        <v xml:space="preserve"> </v>
      </c>
      <c r="F190" s="9" t="str">
        <f t="shared" ca="1" si="13"/>
        <v>not electrician</v>
      </c>
      <c r="G190" s="9" t="str">
        <f t="shared" si="12"/>
        <v>not electrician</v>
      </c>
      <c r="H190" s="9" t="str">
        <f t="shared" si="12"/>
        <v>electrician</v>
      </c>
      <c r="I190" s="9" t="str">
        <f t="shared" si="14"/>
        <v>not electrician</v>
      </c>
      <c r="J190" s="16" t="e">
        <f t="shared" ca="1" si="18"/>
        <v>#NAME?</v>
      </c>
      <c r="K190" s="9">
        <v>5</v>
      </c>
      <c r="L190" s="9">
        <v>334</v>
      </c>
      <c r="M190" s="9">
        <v>294</v>
      </c>
      <c r="N190" s="9">
        <v>0.98</v>
      </c>
      <c r="O190" s="9" t="s">
        <v>978</v>
      </c>
      <c r="P190" s="9" t="s">
        <v>979</v>
      </c>
      <c r="Q190" s="9" t="s">
        <v>980</v>
      </c>
      <c r="R190" s="9" t="s">
        <v>981</v>
      </c>
      <c r="S190" s="9" t="s">
        <v>43</v>
      </c>
      <c r="T190" s="9" t="str">
        <f>VLOOKUP(A190,[1]worker_allprofiles_0804!$A$2:$R$392,18,FALSE)</f>
        <v>08/05/2021, 18:28:57</v>
      </c>
    </row>
    <row r="191" spans="1:20" ht="16" customHeight="1" x14ac:dyDescent="0.35">
      <c r="A191" s="9" t="s">
        <v>982</v>
      </c>
      <c r="B191" s="9" t="s">
        <v>983</v>
      </c>
      <c r="C191" s="9" t="s">
        <v>33</v>
      </c>
      <c r="D191" s="11"/>
      <c r="E191" s="12" t="str">
        <f t="shared" si="11"/>
        <v xml:space="preserve"> </v>
      </c>
      <c r="F191" s="9" t="str">
        <f t="shared" ca="1" si="13"/>
        <v>not electrician</v>
      </c>
      <c r="G191" s="9" t="str">
        <f t="shared" si="12"/>
        <v>not electrician</v>
      </c>
      <c r="H191" s="9" t="str">
        <f t="shared" si="12"/>
        <v>electrician</v>
      </c>
      <c r="I191" s="9" t="str">
        <f t="shared" si="14"/>
        <v>not electrician</v>
      </c>
      <c r="J191" s="16" t="e">
        <f t="shared" ca="1" si="18"/>
        <v>#NAME?</v>
      </c>
      <c r="K191" s="9" t="s">
        <v>33</v>
      </c>
      <c r="L191" s="9" t="s">
        <v>33</v>
      </c>
      <c r="M191" s="9" t="s">
        <v>33</v>
      </c>
      <c r="N191" s="9" t="s">
        <v>33</v>
      </c>
      <c r="O191" s="9" t="s">
        <v>984</v>
      </c>
      <c r="P191" s="9" t="s">
        <v>985</v>
      </c>
      <c r="Q191" s="9" t="s">
        <v>33</v>
      </c>
      <c r="R191" s="9" t="s">
        <v>986</v>
      </c>
      <c r="S191" s="9" t="s">
        <v>43</v>
      </c>
      <c r="T191" s="9" t="str">
        <f>VLOOKUP(A191,[1]worker_allprofiles_0804!$A$2:$R$392,18,FALSE)</f>
        <v>08/05/2021, 18:22:31</v>
      </c>
    </row>
    <row r="192" spans="1:20" ht="16" customHeight="1" x14ac:dyDescent="0.35">
      <c r="A192" s="9" t="s">
        <v>987</v>
      </c>
      <c r="B192" s="9" t="s">
        <v>988</v>
      </c>
      <c r="C192" s="9" t="s">
        <v>33</v>
      </c>
      <c r="D192" s="11"/>
      <c r="E192" s="12" t="str">
        <f t="shared" si="11"/>
        <v xml:space="preserve"> </v>
      </c>
      <c r="F192" s="9" t="str">
        <f t="shared" si="13"/>
        <v>not electrician</v>
      </c>
      <c r="G192" s="9" t="str">
        <f t="shared" si="12"/>
        <v>not electrician</v>
      </c>
      <c r="H192" s="9" t="str">
        <f t="shared" si="12"/>
        <v>electrician</v>
      </c>
      <c r="I192" s="9" t="str">
        <f t="shared" si="14"/>
        <v>not electrician</v>
      </c>
      <c r="J192" s="9" t="s">
        <v>989</v>
      </c>
      <c r="K192" s="9">
        <v>5</v>
      </c>
      <c r="L192" s="9">
        <v>1</v>
      </c>
      <c r="M192" s="9">
        <v>1</v>
      </c>
      <c r="N192" s="9" t="s">
        <v>33</v>
      </c>
      <c r="O192" s="9" t="s">
        <v>33</v>
      </c>
      <c r="P192" s="9" t="s">
        <v>990</v>
      </c>
      <c r="Q192" s="9" t="s">
        <v>42</v>
      </c>
      <c r="R192" s="9" t="s">
        <v>33</v>
      </c>
      <c r="S192" s="9" t="s">
        <v>97</v>
      </c>
      <c r="T192" s="9" t="e">
        <f>VLOOKUP(A192,[1]worker_allprofiles_0804!$A$2:$R$392,18,FALSE)</f>
        <v>#N/A</v>
      </c>
    </row>
    <row r="193" spans="1:20" ht="16" customHeight="1" x14ac:dyDescent="0.35">
      <c r="A193" s="9" t="s">
        <v>991</v>
      </c>
      <c r="B193" s="9" t="s">
        <v>992</v>
      </c>
      <c r="C193" s="9" t="s">
        <v>33</v>
      </c>
      <c r="D193" s="11"/>
      <c r="E193" s="12" t="str">
        <f t="shared" si="11"/>
        <v xml:space="preserve"> </v>
      </c>
      <c r="F193" s="9" t="str">
        <f t="shared" ca="1" si="13"/>
        <v>not electrician</v>
      </c>
      <c r="G193" s="9" t="str">
        <f t="shared" si="12"/>
        <v>not electrician</v>
      </c>
      <c r="H193" s="9" t="str">
        <f t="shared" si="12"/>
        <v>electrician</v>
      </c>
      <c r="I193" s="9" t="str">
        <f t="shared" si="14"/>
        <v>not electrician</v>
      </c>
      <c r="J193" s="16" t="e">
        <f ca="1">_xlfn.CONCAT(O193," ",P193," ",R193)</f>
        <v>#NAME?</v>
      </c>
      <c r="K193" s="9" t="s">
        <v>33</v>
      </c>
      <c r="L193" s="9" t="s">
        <v>33</v>
      </c>
      <c r="M193" s="9" t="s">
        <v>33</v>
      </c>
      <c r="N193" s="9" t="s">
        <v>33</v>
      </c>
      <c r="O193" s="9" t="s">
        <v>33</v>
      </c>
      <c r="P193" s="9" t="s">
        <v>156</v>
      </c>
      <c r="Q193" s="9" t="s">
        <v>33</v>
      </c>
      <c r="R193" s="9" t="s">
        <v>33</v>
      </c>
      <c r="S193" s="9" t="s">
        <v>33</v>
      </c>
      <c r="T193" s="9" t="e">
        <f>VLOOKUP(A193,[1]worker_allprofiles_0804!$A$2:$R$392,18,FALSE)</f>
        <v>#N/A</v>
      </c>
    </row>
    <row r="194" spans="1:20" ht="16" customHeight="1" x14ac:dyDescent="0.35">
      <c r="A194" s="9" t="s">
        <v>993</v>
      </c>
      <c r="B194" s="9" t="s">
        <v>514</v>
      </c>
      <c r="C194" s="9" t="s">
        <v>33</v>
      </c>
      <c r="D194" s="11"/>
      <c r="E194" s="12" t="str">
        <f t="shared" si="11"/>
        <v xml:space="preserve"> </v>
      </c>
      <c r="F194" s="9" t="str">
        <f t="shared" si="13"/>
        <v>not electrician</v>
      </c>
      <c r="G194" s="9" t="str">
        <f t="shared" si="12"/>
        <v>not electrician</v>
      </c>
      <c r="H194" s="9" t="str">
        <f t="shared" si="12"/>
        <v>electrician</v>
      </c>
      <c r="I194" s="9" t="str">
        <f t="shared" si="14"/>
        <v>not electrician</v>
      </c>
      <c r="J194" s="9" t="s">
        <v>994</v>
      </c>
      <c r="K194" s="9">
        <v>5</v>
      </c>
      <c r="L194" s="9">
        <v>195</v>
      </c>
      <c r="M194" s="9">
        <v>182</v>
      </c>
      <c r="N194" s="9">
        <v>0.99</v>
      </c>
      <c r="O194" s="9" t="s">
        <v>995</v>
      </c>
      <c r="P194" s="9" t="s">
        <v>996</v>
      </c>
      <c r="Q194" s="9" t="s">
        <v>997</v>
      </c>
      <c r="R194" s="9" t="s">
        <v>998</v>
      </c>
      <c r="S194" s="9" t="s">
        <v>999</v>
      </c>
      <c r="T194" s="9" t="str">
        <f>VLOOKUP(A194,[1]worker_allprofiles_0804!$A$2:$R$392,18,FALSE)</f>
        <v>08/05/2021, 18:23:48</v>
      </c>
    </row>
    <row r="195" spans="1:20" ht="16" customHeight="1" x14ac:dyDescent="0.35">
      <c r="A195" s="9" t="s">
        <v>1000</v>
      </c>
      <c r="B195" s="9" t="s">
        <v>235</v>
      </c>
      <c r="C195" s="9" t="s">
        <v>33</v>
      </c>
      <c r="D195" s="11"/>
      <c r="E195" s="12" t="str">
        <f t="shared" ref="E195:E258" si="19">RIGHT(C195,LEN(C195)-D195+1)</f>
        <v xml:space="preserve"> </v>
      </c>
      <c r="F195" s="9" t="str">
        <f t="shared" ca="1" si="13"/>
        <v>not electrician</v>
      </c>
      <c r="G195" s="9" t="str">
        <f t="shared" si="12"/>
        <v>not electrician</v>
      </c>
      <c r="H195" s="9" t="str">
        <f t="shared" si="12"/>
        <v>electrician</v>
      </c>
      <c r="I195" s="9" t="str">
        <f t="shared" si="14"/>
        <v>not electrician</v>
      </c>
      <c r="J195" s="16" t="e">
        <f t="shared" ref="J195:J196" ca="1" si="20">_xlfn.CONCAT(O195," ",P195," ",R195)</f>
        <v>#NAME?</v>
      </c>
      <c r="K195" s="9">
        <v>5</v>
      </c>
      <c r="L195" s="9">
        <v>51</v>
      </c>
      <c r="M195" s="9">
        <v>50</v>
      </c>
      <c r="N195" s="9">
        <v>0.98</v>
      </c>
      <c r="O195" s="9" t="s">
        <v>1001</v>
      </c>
      <c r="P195" s="9" t="s">
        <v>1002</v>
      </c>
      <c r="Q195" s="9" t="s">
        <v>42</v>
      </c>
      <c r="R195" s="9" t="s">
        <v>1003</v>
      </c>
      <c r="S195" s="9" t="s">
        <v>1004</v>
      </c>
      <c r="T195" s="9" t="e">
        <f>VLOOKUP(A195,[1]worker_allprofiles_0804!$A$2:$R$392,18,FALSE)</f>
        <v>#N/A</v>
      </c>
    </row>
    <row r="196" spans="1:20" ht="16" customHeight="1" x14ac:dyDescent="0.35">
      <c r="A196" s="9" t="s">
        <v>1005</v>
      </c>
      <c r="B196" s="9" t="s">
        <v>1006</v>
      </c>
      <c r="C196" s="9" t="s">
        <v>33</v>
      </c>
      <c r="D196" s="11"/>
      <c r="E196" s="12" t="str">
        <f t="shared" si="19"/>
        <v xml:space="preserve"> </v>
      </c>
      <c r="F196" s="9" t="str">
        <f t="shared" ca="1" si="13"/>
        <v>not electrician</v>
      </c>
      <c r="G196" s="9" t="str">
        <f t="shared" si="12"/>
        <v>not electrician</v>
      </c>
      <c r="H196" s="9" t="str">
        <f t="shared" si="12"/>
        <v>electrician</v>
      </c>
      <c r="I196" s="9" t="str">
        <f t="shared" si="14"/>
        <v>not electrician</v>
      </c>
      <c r="J196" s="16" t="e">
        <f t="shared" ca="1" si="20"/>
        <v>#NAME?</v>
      </c>
      <c r="K196" s="9" t="s">
        <v>33</v>
      </c>
      <c r="L196" s="9" t="s">
        <v>33</v>
      </c>
      <c r="M196" s="9" t="s">
        <v>33</v>
      </c>
      <c r="N196" s="9" t="s">
        <v>33</v>
      </c>
      <c r="O196" s="9" t="s">
        <v>33</v>
      </c>
      <c r="P196" s="9" t="s">
        <v>1007</v>
      </c>
      <c r="Q196" s="9" t="s">
        <v>42</v>
      </c>
      <c r="R196" s="9" t="s">
        <v>33</v>
      </c>
      <c r="S196" s="9" t="s">
        <v>608</v>
      </c>
      <c r="T196" s="9" t="e">
        <f>VLOOKUP(A196,[1]worker_allprofiles_0804!$A$2:$R$392,18,FALSE)</f>
        <v>#N/A</v>
      </c>
    </row>
    <row r="197" spans="1:20" ht="16" customHeight="1" x14ac:dyDescent="0.35">
      <c r="A197" s="9" t="s">
        <v>1008</v>
      </c>
      <c r="B197" s="9" t="s">
        <v>1009</v>
      </c>
      <c r="C197" s="9" t="s">
        <v>33</v>
      </c>
      <c r="D197" s="11"/>
      <c r="E197" s="12" t="str">
        <f t="shared" si="19"/>
        <v xml:space="preserve"> </v>
      </c>
      <c r="F197" s="9" t="str">
        <f t="shared" si="13"/>
        <v>not electrician</v>
      </c>
      <c r="G197" s="9" t="str">
        <f t="shared" si="12"/>
        <v>not electrician</v>
      </c>
      <c r="H197" s="9" t="str">
        <f t="shared" si="12"/>
        <v>electrician</v>
      </c>
      <c r="I197" s="9" t="str">
        <f t="shared" si="14"/>
        <v>not electrician</v>
      </c>
      <c r="J197" s="9" t="s">
        <v>1010</v>
      </c>
      <c r="K197" s="9">
        <v>5</v>
      </c>
      <c r="L197" s="9">
        <v>154</v>
      </c>
      <c r="M197" s="9">
        <v>141</v>
      </c>
      <c r="N197" s="9">
        <v>0.92</v>
      </c>
      <c r="O197" s="9" t="s">
        <v>33</v>
      </c>
      <c r="P197" s="9" t="s">
        <v>1011</v>
      </c>
      <c r="Q197" s="9" t="s">
        <v>33</v>
      </c>
      <c r="R197" s="9" t="s">
        <v>1012</v>
      </c>
      <c r="S197" s="9" t="s">
        <v>339</v>
      </c>
      <c r="T197" s="9" t="str">
        <f>VLOOKUP(A197,[1]worker_allprofiles_0804!$A$2:$R$392,18,FALSE)</f>
        <v>08/05/2021, 18:23:30</v>
      </c>
    </row>
    <row r="198" spans="1:20" ht="16" customHeight="1" x14ac:dyDescent="0.35">
      <c r="A198" s="9" t="s">
        <v>1013</v>
      </c>
      <c r="B198" s="9" t="s">
        <v>104</v>
      </c>
      <c r="C198" s="9" t="s">
        <v>33</v>
      </c>
      <c r="D198" s="11"/>
      <c r="E198" s="12" t="str">
        <f t="shared" si="19"/>
        <v xml:space="preserve"> </v>
      </c>
      <c r="F198" s="9" t="str">
        <f t="shared" si="13"/>
        <v>not electrician</v>
      </c>
      <c r="G198" s="9" t="str">
        <f t="shared" si="12"/>
        <v>not electrician</v>
      </c>
      <c r="H198" s="9" t="str">
        <f t="shared" si="12"/>
        <v>electrician</v>
      </c>
      <c r="I198" s="9" t="str">
        <f t="shared" si="14"/>
        <v>not electrician</v>
      </c>
      <c r="J198" s="9" t="s">
        <v>1014</v>
      </c>
      <c r="K198" s="9">
        <v>5</v>
      </c>
      <c r="L198" s="9">
        <v>36</v>
      </c>
      <c r="M198" s="9">
        <v>32</v>
      </c>
      <c r="N198" s="9">
        <v>0.92</v>
      </c>
      <c r="O198" s="9" t="s">
        <v>769</v>
      </c>
      <c r="P198" s="9" t="s">
        <v>1015</v>
      </c>
      <c r="Q198" s="9" t="s">
        <v>42</v>
      </c>
      <c r="R198" s="9" t="s">
        <v>1016</v>
      </c>
      <c r="S198" s="9" t="s">
        <v>1017</v>
      </c>
      <c r="T198" s="9" t="str">
        <f>VLOOKUP(A198,[1]worker_allprofiles_0804!$A$2:$R$392,18,FALSE)</f>
        <v>08/05/2021, 18:27:20</v>
      </c>
    </row>
    <row r="199" spans="1:20" ht="16" customHeight="1" x14ac:dyDescent="0.35">
      <c r="A199" s="9" t="s">
        <v>1018</v>
      </c>
      <c r="B199" s="9" t="s">
        <v>1019</v>
      </c>
      <c r="C199" s="9" t="s">
        <v>33</v>
      </c>
      <c r="D199" s="11"/>
      <c r="E199" s="12" t="str">
        <f t="shared" si="19"/>
        <v xml:space="preserve"> </v>
      </c>
      <c r="F199" s="9" t="str">
        <f t="shared" ca="1" si="13"/>
        <v>not electrician</v>
      </c>
      <c r="G199" s="9" t="str">
        <f t="shared" si="12"/>
        <v>not electrician</v>
      </c>
      <c r="H199" s="9" t="str">
        <f t="shared" si="12"/>
        <v>electrician</v>
      </c>
      <c r="I199" s="9" t="str">
        <f t="shared" si="14"/>
        <v>not electrician</v>
      </c>
      <c r="J199" s="16" t="e">
        <f t="shared" ref="J199:J200" ca="1" si="21">_xlfn.CONCAT(O199," ",P199," ",R199)</f>
        <v>#NAME?</v>
      </c>
      <c r="K199" s="9">
        <v>4.9000000000000004</v>
      </c>
      <c r="L199" s="9">
        <v>142</v>
      </c>
      <c r="M199" s="9">
        <v>136</v>
      </c>
      <c r="N199" s="9">
        <v>0.86</v>
      </c>
      <c r="O199" s="9" t="s">
        <v>33</v>
      </c>
      <c r="P199" s="9" t="s">
        <v>1020</v>
      </c>
      <c r="Q199" s="9" t="s">
        <v>1021</v>
      </c>
      <c r="R199" s="9" t="s">
        <v>33</v>
      </c>
      <c r="S199" s="9" t="s">
        <v>43</v>
      </c>
      <c r="T199" s="9" t="str">
        <f>VLOOKUP(A199,[1]worker_allprofiles_0804!$A$2:$R$392,18,FALSE)</f>
        <v>08/05/2021, 18:23:37</v>
      </c>
    </row>
    <row r="200" spans="1:20" ht="16" customHeight="1" x14ac:dyDescent="0.35">
      <c r="A200" s="9" t="s">
        <v>1022</v>
      </c>
      <c r="B200" s="9" t="s">
        <v>45</v>
      </c>
      <c r="C200" s="9" t="s">
        <v>33</v>
      </c>
      <c r="D200" s="11"/>
      <c r="E200" s="12" t="str">
        <f t="shared" si="19"/>
        <v xml:space="preserve"> </v>
      </c>
      <c r="F200" s="9" t="str">
        <f t="shared" ca="1" si="13"/>
        <v>not electrician</v>
      </c>
      <c r="G200" s="9" t="str">
        <f t="shared" si="12"/>
        <v>not electrician</v>
      </c>
      <c r="H200" s="9" t="str">
        <f t="shared" si="12"/>
        <v>not electrician</v>
      </c>
      <c r="I200" s="9" t="str">
        <f t="shared" si="14"/>
        <v>electrician</v>
      </c>
      <c r="J200" s="16" t="e">
        <f t="shared" ca="1" si="21"/>
        <v>#NAME?</v>
      </c>
      <c r="K200" s="9">
        <v>4.9000000000000004</v>
      </c>
      <c r="L200" s="9">
        <v>49</v>
      </c>
      <c r="M200" s="9">
        <v>41</v>
      </c>
      <c r="N200" s="9">
        <v>0.96</v>
      </c>
      <c r="O200" s="9" t="s">
        <v>33</v>
      </c>
      <c r="P200" s="9" t="s">
        <v>33</v>
      </c>
      <c r="Q200" s="9" t="s">
        <v>33</v>
      </c>
      <c r="R200" s="9" t="s">
        <v>1023</v>
      </c>
      <c r="S200" s="9" t="s">
        <v>33</v>
      </c>
      <c r="T200" s="9" t="str">
        <f>VLOOKUP(A200,[1]worker_allprofiles_0804!$A$2:$R$392,18,FALSE)</f>
        <v>08/05/2021, 18:19:35</v>
      </c>
    </row>
    <row r="201" spans="1:20" ht="16" customHeight="1" x14ac:dyDescent="0.35">
      <c r="A201" s="9" t="s">
        <v>1024</v>
      </c>
      <c r="B201" s="9" t="s">
        <v>1025</v>
      </c>
      <c r="C201" s="9" t="s">
        <v>33</v>
      </c>
      <c r="D201" s="11"/>
      <c r="E201" s="12" t="str">
        <f t="shared" si="19"/>
        <v xml:space="preserve"> </v>
      </c>
      <c r="F201" s="9" t="str">
        <f t="shared" si="13"/>
        <v>not electrician</v>
      </c>
      <c r="G201" s="9" t="str">
        <f t="shared" si="12"/>
        <v>not electrician</v>
      </c>
      <c r="H201" s="9" t="str">
        <f t="shared" si="12"/>
        <v>not electrician</v>
      </c>
      <c r="I201" s="9" t="str">
        <f t="shared" si="14"/>
        <v>electrician</v>
      </c>
      <c r="J201" s="9" t="s">
        <v>1026</v>
      </c>
      <c r="K201" s="9">
        <v>5</v>
      </c>
      <c r="L201" s="9">
        <v>7</v>
      </c>
      <c r="M201" s="9">
        <v>6</v>
      </c>
      <c r="N201" s="9">
        <v>0.53</v>
      </c>
      <c r="O201" s="9" t="s">
        <v>33</v>
      </c>
      <c r="P201" s="9" t="s">
        <v>1027</v>
      </c>
      <c r="Q201" s="9" t="s">
        <v>42</v>
      </c>
      <c r="R201" s="9" t="s">
        <v>1028</v>
      </c>
      <c r="S201" s="9" t="s">
        <v>1029</v>
      </c>
      <c r="T201" s="9" t="e">
        <f>VLOOKUP(A201,[1]worker_allprofiles_0804!$A$2:$R$392,18,FALSE)</f>
        <v>#N/A</v>
      </c>
    </row>
    <row r="202" spans="1:20" ht="16" customHeight="1" x14ac:dyDescent="0.35">
      <c r="A202" s="9" t="s">
        <v>1030</v>
      </c>
      <c r="B202" s="9" t="s">
        <v>1031</v>
      </c>
      <c r="C202" s="9" t="s">
        <v>33</v>
      </c>
      <c r="D202" s="11"/>
      <c r="E202" s="12" t="str">
        <f t="shared" si="19"/>
        <v xml:space="preserve"> </v>
      </c>
      <c r="F202" s="9" t="str">
        <f t="shared" si="13"/>
        <v>not electrician</v>
      </c>
      <c r="G202" s="9" t="str">
        <f t="shared" si="12"/>
        <v>not electrician</v>
      </c>
      <c r="H202" s="9" t="str">
        <f t="shared" si="12"/>
        <v>not electrician</v>
      </c>
      <c r="I202" s="9" t="str">
        <f t="shared" si="14"/>
        <v>electrician</v>
      </c>
      <c r="J202" s="9" t="s">
        <v>1032</v>
      </c>
      <c r="K202" s="9">
        <v>5</v>
      </c>
      <c r="L202" s="9">
        <v>408</v>
      </c>
      <c r="M202" s="9">
        <v>375</v>
      </c>
      <c r="N202" s="9">
        <v>0.94</v>
      </c>
      <c r="O202" s="9" t="s">
        <v>1033</v>
      </c>
      <c r="P202" s="9" t="s">
        <v>1034</v>
      </c>
      <c r="Q202" s="9" t="s">
        <v>42</v>
      </c>
      <c r="R202" s="9" t="s">
        <v>1035</v>
      </c>
      <c r="S202" s="9" t="s">
        <v>43</v>
      </c>
      <c r="T202" s="9" t="str">
        <f>VLOOKUP(A202,[1]worker_allprofiles_0804!$A$2:$R$392,18,FALSE)</f>
        <v>08/05/2021, 18:19:42</v>
      </c>
    </row>
    <row r="203" spans="1:20" ht="16" customHeight="1" x14ac:dyDescent="0.35">
      <c r="A203" s="9" t="s">
        <v>1036</v>
      </c>
      <c r="B203" s="9" t="s">
        <v>1037</v>
      </c>
      <c r="C203" s="9" t="s">
        <v>33</v>
      </c>
      <c r="D203" s="11"/>
      <c r="E203" s="12" t="str">
        <f t="shared" si="19"/>
        <v xml:space="preserve"> </v>
      </c>
      <c r="F203" s="9" t="str">
        <f t="shared" ca="1" si="13"/>
        <v>not electrician</v>
      </c>
      <c r="G203" s="9" t="str">
        <f t="shared" si="12"/>
        <v>not electrician</v>
      </c>
      <c r="H203" s="9" t="str">
        <f t="shared" si="12"/>
        <v>not electrician</v>
      </c>
      <c r="I203" s="9" t="str">
        <f t="shared" si="14"/>
        <v>electrician</v>
      </c>
      <c r="J203" s="16" t="e">
        <f t="shared" ref="J203:J266" ca="1" si="22">_xlfn.CONCAT(O203," ",P203," ",R203)</f>
        <v>#NAME?</v>
      </c>
      <c r="K203" s="9">
        <v>5</v>
      </c>
      <c r="L203" s="9">
        <v>6</v>
      </c>
      <c r="M203" s="9">
        <v>5</v>
      </c>
      <c r="N203" s="9">
        <v>0.42</v>
      </c>
      <c r="O203" s="9" t="s">
        <v>33</v>
      </c>
      <c r="P203" s="9" t="s">
        <v>33</v>
      </c>
      <c r="Q203" s="9" t="s">
        <v>1038</v>
      </c>
      <c r="R203" s="9" t="s">
        <v>496</v>
      </c>
      <c r="S203" s="9" t="s">
        <v>373</v>
      </c>
      <c r="T203" s="9" t="e">
        <f>VLOOKUP(A203,[1]worker_allprofiles_0804!$A$2:$R$392,18,FALSE)</f>
        <v>#N/A</v>
      </c>
    </row>
    <row r="204" spans="1:20" ht="16" customHeight="1" x14ac:dyDescent="0.35">
      <c r="A204" s="9" t="s">
        <v>1039</v>
      </c>
      <c r="B204" s="9" t="s">
        <v>1040</v>
      </c>
      <c r="C204" s="9" t="s">
        <v>33</v>
      </c>
      <c r="D204" s="11"/>
      <c r="E204" s="12" t="str">
        <f t="shared" si="19"/>
        <v xml:space="preserve"> </v>
      </c>
      <c r="F204" s="9" t="str">
        <f t="shared" ca="1" si="13"/>
        <v>not electrician</v>
      </c>
      <c r="G204" s="9" t="str">
        <f t="shared" si="12"/>
        <v>not electrician</v>
      </c>
      <c r="H204" s="9" t="str">
        <f t="shared" si="12"/>
        <v>not electrician</v>
      </c>
      <c r="I204" s="9" t="str">
        <f t="shared" si="14"/>
        <v>not electrician</v>
      </c>
      <c r="J204" s="16" t="e">
        <f t="shared" ca="1" si="22"/>
        <v>#NAME?</v>
      </c>
      <c r="K204" s="9">
        <v>4.9000000000000004</v>
      </c>
      <c r="L204" s="9">
        <v>10</v>
      </c>
      <c r="M204" s="9">
        <v>10</v>
      </c>
      <c r="N204" s="9">
        <v>0.83</v>
      </c>
      <c r="O204" s="9" t="s">
        <v>33</v>
      </c>
      <c r="P204" s="9" t="s">
        <v>33</v>
      </c>
      <c r="Q204" s="9" t="s">
        <v>33</v>
      </c>
      <c r="R204" s="9" t="s">
        <v>33</v>
      </c>
      <c r="S204" s="9" t="s">
        <v>33</v>
      </c>
      <c r="T204" s="9" t="e">
        <f>VLOOKUP(A204,[1]worker_allprofiles_0804!$A$2:$R$392,18,FALSE)</f>
        <v>#N/A</v>
      </c>
    </row>
    <row r="205" spans="1:20" ht="16" customHeight="1" x14ac:dyDescent="0.35">
      <c r="A205" s="9" t="s">
        <v>1041</v>
      </c>
      <c r="B205" s="9" t="s">
        <v>992</v>
      </c>
      <c r="C205" s="9" t="s">
        <v>33</v>
      </c>
      <c r="D205" s="11"/>
      <c r="E205" s="12" t="str">
        <f t="shared" si="19"/>
        <v xml:space="preserve"> </v>
      </c>
      <c r="F205" s="9" t="str">
        <f t="shared" ca="1" si="13"/>
        <v>not electrician</v>
      </c>
      <c r="G205" s="9" t="str">
        <f t="shared" si="12"/>
        <v>not electrician</v>
      </c>
      <c r="H205" s="9" t="str">
        <f t="shared" si="12"/>
        <v>not electrician</v>
      </c>
      <c r="I205" s="9" t="str">
        <f t="shared" si="14"/>
        <v>not electrician</v>
      </c>
      <c r="J205" s="16" t="e">
        <f t="shared" ca="1" si="22"/>
        <v>#NAME?</v>
      </c>
      <c r="K205" s="9">
        <v>5</v>
      </c>
      <c r="L205" s="9">
        <v>20</v>
      </c>
      <c r="M205" s="9">
        <v>19</v>
      </c>
      <c r="N205" s="9">
        <v>0.95</v>
      </c>
      <c r="O205" s="9" t="s">
        <v>33</v>
      </c>
      <c r="P205" s="9" t="s">
        <v>33</v>
      </c>
      <c r="Q205" s="9" t="s">
        <v>33</v>
      </c>
      <c r="R205" s="9" t="s">
        <v>33</v>
      </c>
      <c r="S205" s="9" t="s">
        <v>33</v>
      </c>
      <c r="T205" s="9" t="str">
        <f>VLOOKUP(A205,[1]worker_allprofiles_0804!$A$2:$R$392,18,FALSE)</f>
        <v>08/05/2021, 18:29:30</v>
      </c>
    </row>
    <row r="206" spans="1:20" ht="16" customHeight="1" x14ac:dyDescent="0.35">
      <c r="A206" s="9" t="s">
        <v>1042</v>
      </c>
      <c r="B206" s="9" t="s">
        <v>1043</v>
      </c>
      <c r="C206" s="9" t="s">
        <v>33</v>
      </c>
      <c r="D206" s="11"/>
      <c r="E206" s="12" t="str">
        <f t="shared" si="19"/>
        <v xml:space="preserve"> </v>
      </c>
      <c r="F206" s="9" t="str">
        <f t="shared" ca="1" si="13"/>
        <v>not electrician</v>
      </c>
      <c r="G206" s="9" t="str">
        <f t="shared" si="12"/>
        <v>not electrician</v>
      </c>
      <c r="H206" s="9" t="str">
        <f t="shared" si="12"/>
        <v>not electrician</v>
      </c>
      <c r="I206" s="9" t="str">
        <f t="shared" si="14"/>
        <v>not electrician</v>
      </c>
      <c r="J206" s="16" t="e">
        <f t="shared" ca="1" si="22"/>
        <v>#NAME?</v>
      </c>
      <c r="K206" s="9" t="s">
        <v>33</v>
      </c>
      <c r="L206" s="9" t="s">
        <v>33</v>
      </c>
      <c r="M206" s="9" t="s">
        <v>33</v>
      </c>
      <c r="N206" s="9" t="s">
        <v>33</v>
      </c>
      <c r="O206" s="9" t="s">
        <v>33</v>
      </c>
      <c r="P206" s="9" t="s">
        <v>33</v>
      </c>
      <c r="Q206" s="9" t="s">
        <v>33</v>
      </c>
      <c r="R206" s="9" t="s">
        <v>33</v>
      </c>
      <c r="S206" s="9" t="s">
        <v>33</v>
      </c>
      <c r="T206" s="9" t="e">
        <f>VLOOKUP(A206,[1]worker_allprofiles_0804!$A$2:$R$392,18,FALSE)</f>
        <v>#N/A</v>
      </c>
    </row>
    <row r="207" spans="1:20" ht="16" customHeight="1" x14ac:dyDescent="0.35">
      <c r="A207" s="9" t="s">
        <v>1044</v>
      </c>
      <c r="B207" s="9" t="s">
        <v>531</v>
      </c>
      <c r="C207" s="9" t="s">
        <v>33</v>
      </c>
      <c r="D207" s="11"/>
      <c r="E207" s="12" t="str">
        <f t="shared" si="19"/>
        <v xml:space="preserve"> </v>
      </c>
      <c r="F207" s="9" t="str">
        <f t="shared" ca="1" si="13"/>
        <v>not electrician</v>
      </c>
      <c r="G207" s="9" t="str">
        <f t="shared" si="12"/>
        <v>not electrician</v>
      </c>
      <c r="H207" s="9" t="str">
        <f t="shared" si="12"/>
        <v>not electrician</v>
      </c>
      <c r="I207" s="9" t="str">
        <f t="shared" si="14"/>
        <v>not electrician</v>
      </c>
      <c r="J207" s="16" t="e">
        <f t="shared" ca="1" si="22"/>
        <v>#NAME?</v>
      </c>
      <c r="K207" s="9">
        <v>5</v>
      </c>
      <c r="L207" s="9">
        <v>805</v>
      </c>
      <c r="M207" s="9">
        <v>749</v>
      </c>
      <c r="N207" s="9">
        <v>0.99</v>
      </c>
      <c r="O207" s="9" t="s">
        <v>33</v>
      </c>
      <c r="P207" s="9" t="s">
        <v>33</v>
      </c>
      <c r="Q207" s="9" t="s">
        <v>33</v>
      </c>
      <c r="R207" s="9" t="s">
        <v>33</v>
      </c>
      <c r="S207" s="9" t="s">
        <v>43</v>
      </c>
      <c r="T207" s="9" t="e">
        <f>VLOOKUP(A207,[1]worker_allprofiles_0804!$A$2:$R$392,18,FALSE)</f>
        <v>#N/A</v>
      </c>
    </row>
    <row r="208" spans="1:20" ht="16" customHeight="1" x14ac:dyDescent="0.35">
      <c r="A208" s="9" t="s">
        <v>1045</v>
      </c>
      <c r="B208" s="9" t="s">
        <v>1046</v>
      </c>
      <c r="C208" s="9" t="s">
        <v>33</v>
      </c>
      <c r="D208" s="11"/>
      <c r="E208" s="12" t="str">
        <f t="shared" si="19"/>
        <v xml:space="preserve"> </v>
      </c>
      <c r="F208" s="9" t="str">
        <f t="shared" ca="1" si="13"/>
        <v>not electrician</v>
      </c>
      <c r="G208" s="9" t="str">
        <f t="shared" si="12"/>
        <v>not electrician</v>
      </c>
      <c r="H208" s="9" t="str">
        <f t="shared" si="12"/>
        <v>not electrician</v>
      </c>
      <c r="I208" s="9" t="str">
        <f t="shared" si="14"/>
        <v>not electrician</v>
      </c>
      <c r="J208" s="16" t="e">
        <f t="shared" ca="1" si="22"/>
        <v>#NAME?</v>
      </c>
      <c r="K208" s="9">
        <v>5</v>
      </c>
      <c r="L208" s="9">
        <v>241</v>
      </c>
      <c r="M208" s="9">
        <v>217</v>
      </c>
      <c r="N208" s="9">
        <v>0.99</v>
      </c>
      <c r="O208" s="9" t="s">
        <v>33</v>
      </c>
      <c r="P208" s="9" t="s">
        <v>33</v>
      </c>
      <c r="Q208" s="9" t="s">
        <v>33</v>
      </c>
      <c r="R208" s="9" t="s">
        <v>33</v>
      </c>
      <c r="S208" s="9" t="s">
        <v>33</v>
      </c>
      <c r="T208" s="9" t="e">
        <f>VLOOKUP(A208,[1]worker_allprofiles_0804!$A$2:$R$392,18,FALSE)</f>
        <v>#N/A</v>
      </c>
    </row>
    <row r="209" spans="1:20" ht="16" customHeight="1" x14ac:dyDescent="0.35">
      <c r="A209" s="9" t="s">
        <v>1047</v>
      </c>
      <c r="B209" s="9" t="s">
        <v>81</v>
      </c>
      <c r="C209" s="9" t="s">
        <v>33</v>
      </c>
      <c r="D209" s="11"/>
      <c r="E209" s="12" t="str">
        <f t="shared" si="19"/>
        <v xml:space="preserve"> </v>
      </c>
      <c r="F209" s="9" t="str">
        <f t="shared" ca="1" si="13"/>
        <v>not electrician</v>
      </c>
      <c r="G209" s="9" t="str">
        <f t="shared" si="12"/>
        <v>not electrician</v>
      </c>
      <c r="H209" s="9" t="str">
        <f t="shared" si="12"/>
        <v>not electrician</v>
      </c>
      <c r="I209" s="9" t="str">
        <f t="shared" si="14"/>
        <v>not electrician</v>
      </c>
      <c r="J209" s="16" t="e">
        <f t="shared" ca="1" si="22"/>
        <v>#NAME?</v>
      </c>
      <c r="K209" s="9">
        <v>4.9000000000000004</v>
      </c>
      <c r="L209" s="9">
        <v>1444</v>
      </c>
      <c r="M209" s="9">
        <v>1180</v>
      </c>
      <c r="N209" s="9">
        <v>0.95</v>
      </c>
      <c r="O209" s="9" t="s">
        <v>33</v>
      </c>
      <c r="P209" s="9" t="s">
        <v>33</v>
      </c>
      <c r="Q209" s="9" t="s">
        <v>33</v>
      </c>
      <c r="R209" s="9" t="s">
        <v>33</v>
      </c>
      <c r="S209" s="9" t="s">
        <v>33</v>
      </c>
      <c r="T209" s="9" t="e">
        <f>VLOOKUP(A209,[1]worker_allprofiles_0804!$A$2:$R$392,18,FALSE)</f>
        <v>#N/A</v>
      </c>
    </row>
    <row r="210" spans="1:20" ht="16" customHeight="1" x14ac:dyDescent="0.35">
      <c r="A210" s="9" t="s">
        <v>1048</v>
      </c>
      <c r="B210" s="9" t="s">
        <v>1049</v>
      </c>
      <c r="C210" s="9" t="s">
        <v>33</v>
      </c>
      <c r="D210" s="11"/>
      <c r="E210" s="12" t="str">
        <f t="shared" si="19"/>
        <v xml:space="preserve"> </v>
      </c>
      <c r="F210" s="9" t="str">
        <f t="shared" ca="1" si="13"/>
        <v>not electrician</v>
      </c>
      <c r="G210" s="9" t="str">
        <f t="shared" ref="G210:H273" si="23">IF(ISNUMBER(SEARCH("elec",O210)),"electrician","not electrician")</f>
        <v>not electrician</v>
      </c>
      <c r="H210" s="9" t="str">
        <f t="shared" si="23"/>
        <v>not electrician</v>
      </c>
      <c r="I210" s="9" t="str">
        <f t="shared" si="14"/>
        <v>not electrician</v>
      </c>
      <c r="J210" s="16" t="e">
        <f t="shared" ca="1" si="22"/>
        <v>#NAME?</v>
      </c>
      <c r="K210" s="9" t="s">
        <v>33</v>
      </c>
      <c r="L210" s="9" t="s">
        <v>33</v>
      </c>
      <c r="M210" s="9" t="s">
        <v>33</v>
      </c>
      <c r="N210" s="9" t="s">
        <v>33</v>
      </c>
      <c r="O210" s="9" t="s">
        <v>33</v>
      </c>
      <c r="P210" s="9" t="s">
        <v>33</v>
      </c>
      <c r="Q210" s="9" t="s">
        <v>33</v>
      </c>
      <c r="R210" s="9" t="s">
        <v>33</v>
      </c>
      <c r="S210" s="9" t="s">
        <v>33</v>
      </c>
      <c r="T210" s="9" t="e">
        <f>VLOOKUP(A210,[1]worker_allprofiles_0804!$A$2:$R$392,18,FALSE)</f>
        <v>#N/A</v>
      </c>
    </row>
    <row r="211" spans="1:20" ht="16" customHeight="1" x14ac:dyDescent="0.35">
      <c r="A211" s="9" t="s">
        <v>1050</v>
      </c>
      <c r="B211" s="9" t="s">
        <v>1051</v>
      </c>
      <c r="C211" s="9" t="s">
        <v>33</v>
      </c>
      <c r="D211" s="11"/>
      <c r="E211" s="12" t="str">
        <f t="shared" si="19"/>
        <v xml:space="preserve"> </v>
      </c>
      <c r="F211" s="9" t="str">
        <f t="shared" ca="1" si="13"/>
        <v>not electrician</v>
      </c>
      <c r="G211" s="9" t="str">
        <f t="shared" si="23"/>
        <v>not electrician</v>
      </c>
      <c r="H211" s="9" t="str">
        <f t="shared" si="23"/>
        <v>not electrician</v>
      </c>
      <c r="I211" s="9" t="str">
        <f t="shared" si="14"/>
        <v>not electrician</v>
      </c>
      <c r="J211" s="16" t="e">
        <f t="shared" ca="1" si="22"/>
        <v>#NAME?</v>
      </c>
      <c r="K211" s="9">
        <v>5</v>
      </c>
      <c r="L211" s="9">
        <v>99</v>
      </c>
      <c r="M211" s="9">
        <v>92</v>
      </c>
      <c r="N211" s="9">
        <v>0.97</v>
      </c>
      <c r="O211" s="9" t="s">
        <v>33</v>
      </c>
      <c r="P211" s="9" t="s">
        <v>33</v>
      </c>
      <c r="Q211" s="9" t="s">
        <v>33</v>
      </c>
      <c r="R211" s="9" t="s">
        <v>33</v>
      </c>
      <c r="S211" s="9" t="s">
        <v>33</v>
      </c>
      <c r="T211" s="9" t="e">
        <f>VLOOKUP(A211,[1]worker_allprofiles_0804!$A$2:$R$392,18,FALSE)</f>
        <v>#N/A</v>
      </c>
    </row>
    <row r="212" spans="1:20" ht="16" customHeight="1" x14ac:dyDescent="0.35">
      <c r="A212" s="9" t="s">
        <v>1052</v>
      </c>
      <c r="B212" s="9" t="s">
        <v>81</v>
      </c>
      <c r="C212" s="9" t="s">
        <v>33</v>
      </c>
      <c r="D212" s="11"/>
      <c r="E212" s="12" t="str">
        <f t="shared" si="19"/>
        <v xml:space="preserve"> </v>
      </c>
      <c r="F212" s="9" t="str">
        <f t="shared" ca="1" si="13"/>
        <v>not electrician</v>
      </c>
      <c r="G212" s="9" t="str">
        <f t="shared" si="23"/>
        <v>not electrician</v>
      </c>
      <c r="H212" s="9" t="str">
        <f t="shared" si="23"/>
        <v>not electrician</v>
      </c>
      <c r="I212" s="9" t="str">
        <f t="shared" si="14"/>
        <v>not electrician</v>
      </c>
      <c r="J212" s="16" t="e">
        <f t="shared" ca="1" si="22"/>
        <v>#NAME?</v>
      </c>
      <c r="K212" s="9">
        <v>5</v>
      </c>
      <c r="L212" s="9">
        <v>82</v>
      </c>
      <c r="M212" s="9">
        <v>71</v>
      </c>
      <c r="N212" s="9">
        <v>0.97</v>
      </c>
      <c r="O212" s="9" t="s">
        <v>33</v>
      </c>
      <c r="P212" s="9" t="s">
        <v>33</v>
      </c>
      <c r="Q212" s="9" t="s">
        <v>33</v>
      </c>
      <c r="R212" s="9" t="s">
        <v>33</v>
      </c>
      <c r="S212" s="9" t="s">
        <v>97</v>
      </c>
      <c r="T212" s="9" t="e">
        <f>VLOOKUP(A212,[1]worker_allprofiles_0804!$A$2:$R$392,18,FALSE)</f>
        <v>#N/A</v>
      </c>
    </row>
    <row r="213" spans="1:20" ht="16" customHeight="1" x14ac:dyDescent="0.35">
      <c r="A213" s="9" t="s">
        <v>1053</v>
      </c>
      <c r="B213" s="9" t="s">
        <v>1054</v>
      </c>
      <c r="C213" s="9" t="s">
        <v>33</v>
      </c>
      <c r="D213" s="11"/>
      <c r="E213" s="12" t="str">
        <f t="shared" si="19"/>
        <v xml:space="preserve"> </v>
      </c>
      <c r="F213" s="9" t="str">
        <f t="shared" ca="1" si="13"/>
        <v>not electrician</v>
      </c>
      <c r="G213" s="9" t="str">
        <f t="shared" si="23"/>
        <v>not electrician</v>
      </c>
      <c r="H213" s="9" t="str">
        <f t="shared" si="23"/>
        <v>not electrician</v>
      </c>
      <c r="I213" s="9" t="str">
        <f t="shared" si="14"/>
        <v>not electrician</v>
      </c>
      <c r="J213" s="16" t="e">
        <f t="shared" ca="1" si="22"/>
        <v>#NAME?</v>
      </c>
      <c r="K213" s="9">
        <v>5</v>
      </c>
      <c r="L213" s="9">
        <v>11</v>
      </c>
      <c r="M213" s="9">
        <v>7</v>
      </c>
      <c r="N213" s="9">
        <v>0.91</v>
      </c>
      <c r="O213" s="9" t="s">
        <v>33</v>
      </c>
      <c r="P213" s="9" t="s">
        <v>33</v>
      </c>
      <c r="Q213" s="9" t="s">
        <v>33</v>
      </c>
      <c r="R213" s="9" t="s">
        <v>33</v>
      </c>
      <c r="S213" s="9" t="s">
        <v>33</v>
      </c>
      <c r="T213" s="9" t="e">
        <f>VLOOKUP(A213,[1]worker_allprofiles_0804!$A$2:$R$392,18,FALSE)</f>
        <v>#N/A</v>
      </c>
    </row>
    <row r="214" spans="1:20" ht="16" customHeight="1" x14ac:dyDescent="0.35">
      <c r="A214" s="9" t="s">
        <v>1055</v>
      </c>
      <c r="B214" s="9" t="s">
        <v>1056</v>
      </c>
      <c r="C214" s="9" t="s">
        <v>33</v>
      </c>
      <c r="D214" s="11"/>
      <c r="E214" s="12" t="str">
        <f t="shared" si="19"/>
        <v xml:space="preserve"> </v>
      </c>
      <c r="F214" s="9" t="str">
        <f t="shared" ca="1" si="13"/>
        <v>not electrician</v>
      </c>
      <c r="G214" s="9" t="str">
        <f t="shared" si="23"/>
        <v>not electrician</v>
      </c>
      <c r="H214" s="9" t="str">
        <f t="shared" si="23"/>
        <v>not electrician</v>
      </c>
      <c r="I214" s="9" t="str">
        <f t="shared" si="14"/>
        <v>not electrician</v>
      </c>
      <c r="J214" s="16" t="e">
        <f t="shared" ca="1" si="22"/>
        <v>#NAME?</v>
      </c>
      <c r="K214" s="9" t="s">
        <v>33</v>
      </c>
      <c r="L214" s="9" t="s">
        <v>33</v>
      </c>
      <c r="M214" s="9" t="s">
        <v>33</v>
      </c>
      <c r="N214" s="9" t="s">
        <v>33</v>
      </c>
      <c r="O214" s="9" t="s">
        <v>33</v>
      </c>
      <c r="P214" s="9" t="s">
        <v>33</v>
      </c>
      <c r="Q214" s="9" t="s">
        <v>33</v>
      </c>
      <c r="R214" s="9" t="s">
        <v>33</v>
      </c>
      <c r="S214" s="9" t="s">
        <v>33</v>
      </c>
      <c r="T214" s="9" t="e">
        <f>VLOOKUP(A214,[1]worker_allprofiles_0804!$A$2:$R$392,18,FALSE)</f>
        <v>#N/A</v>
      </c>
    </row>
    <row r="215" spans="1:20" ht="16" customHeight="1" x14ac:dyDescent="0.35">
      <c r="A215" s="9" t="s">
        <v>1057</v>
      </c>
      <c r="B215" s="9" t="s">
        <v>514</v>
      </c>
      <c r="C215" s="9" t="s">
        <v>33</v>
      </c>
      <c r="D215" s="11"/>
      <c r="E215" s="12" t="str">
        <f t="shared" si="19"/>
        <v xml:space="preserve"> </v>
      </c>
      <c r="F215" s="9" t="str">
        <f t="shared" ca="1" si="13"/>
        <v>not electrician</v>
      </c>
      <c r="G215" s="9" t="str">
        <f t="shared" si="23"/>
        <v>not electrician</v>
      </c>
      <c r="H215" s="9" t="str">
        <f t="shared" si="23"/>
        <v>not electrician</v>
      </c>
      <c r="I215" s="9" t="str">
        <f t="shared" si="14"/>
        <v>not electrician</v>
      </c>
      <c r="J215" s="16" t="e">
        <f t="shared" ca="1" si="22"/>
        <v>#NAME?</v>
      </c>
      <c r="K215" s="9">
        <v>5</v>
      </c>
      <c r="L215" s="9">
        <v>7</v>
      </c>
      <c r="M215" s="9">
        <v>7</v>
      </c>
      <c r="N215" s="9">
        <v>0.43</v>
      </c>
      <c r="O215" s="9" t="s">
        <v>33</v>
      </c>
      <c r="P215" s="9" t="s">
        <v>33</v>
      </c>
      <c r="Q215" s="9" t="s">
        <v>33</v>
      </c>
      <c r="R215" s="9" t="s">
        <v>33</v>
      </c>
      <c r="S215" s="9" t="s">
        <v>33</v>
      </c>
      <c r="T215" s="9" t="e">
        <f>VLOOKUP(A215,[1]worker_allprofiles_0804!$A$2:$R$392,18,FALSE)</f>
        <v>#N/A</v>
      </c>
    </row>
    <row r="216" spans="1:20" ht="16" customHeight="1" x14ac:dyDescent="0.35">
      <c r="A216" s="9" t="s">
        <v>1058</v>
      </c>
      <c r="B216" s="9" t="s">
        <v>892</v>
      </c>
      <c r="C216" s="9" t="s">
        <v>33</v>
      </c>
      <c r="D216" s="11"/>
      <c r="E216" s="12" t="str">
        <f t="shared" si="19"/>
        <v xml:space="preserve"> </v>
      </c>
      <c r="F216" s="9" t="str">
        <f t="shared" ca="1" si="13"/>
        <v>not electrician</v>
      </c>
      <c r="G216" s="9" t="str">
        <f t="shared" si="23"/>
        <v>not electrician</v>
      </c>
      <c r="H216" s="9" t="str">
        <f t="shared" si="23"/>
        <v>not electrician</v>
      </c>
      <c r="I216" s="9" t="str">
        <f t="shared" si="14"/>
        <v>not electrician</v>
      </c>
      <c r="J216" s="16" t="e">
        <f t="shared" ca="1" si="22"/>
        <v>#NAME?</v>
      </c>
      <c r="K216" s="9" t="s">
        <v>33</v>
      </c>
      <c r="L216" s="9" t="s">
        <v>33</v>
      </c>
      <c r="M216" s="9" t="s">
        <v>33</v>
      </c>
      <c r="N216" s="9" t="s">
        <v>33</v>
      </c>
      <c r="O216" s="9" t="s">
        <v>33</v>
      </c>
      <c r="P216" s="9" t="s">
        <v>33</v>
      </c>
      <c r="Q216" s="9" t="s">
        <v>33</v>
      </c>
      <c r="R216" s="9" t="s">
        <v>33</v>
      </c>
      <c r="S216" s="9" t="s">
        <v>33</v>
      </c>
      <c r="T216" s="9" t="e">
        <f>VLOOKUP(A216,[1]worker_allprofiles_0804!$A$2:$R$392,18,FALSE)</f>
        <v>#N/A</v>
      </c>
    </row>
    <row r="217" spans="1:20" ht="16" customHeight="1" x14ac:dyDescent="0.35">
      <c r="A217" s="9" t="s">
        <v>1059</v>
      </c>
      <c r="B217" s="9" t="s">
        <v>838</v>
      </c>
      <c r="C217" s="9" t="s">
        <v>33</v>
      </c>
      <c r="D217" s="11"/>
      <c r="E217" s="12" t="str">
        <f t="shared" si="19"/>
        <v xml:space="preserve"> </v>
      </c>
      <c r="F217" s="9" t="str">
        <f t="shared" ca="1" si="13"/>
        <v>not electrician</v>
      </c>
      <c r="G217" s="9" t="str">
        <f t="shared" si="23"/>
        <v>not electrician</v>
      </c>
      <c r="H217" s="9" t="str">
        <f t="shared" si="23"/>
        <v>not electrician</v>
      </c>
      <c r="I217" s="9" t="str">
        <f t="shared" si="14"/>
        <v>not electrician</v>
      </c>
      <c r="J217" s="16" t="e">
        <f t="shared" ca="1" si="22"/>
        <v>#NAME?</v>
      </c>
      <c r="K217" s="9" t="s">
        <v>33</v>
      </c>
      <c r="L217" s="9" t="s">
        <v>33</v>
      </c>
      <c r="M217" s="9" t="s">
        <v>33</v>
      </c>
      <c r="N217" s="9" t="s">
        <v>33</v>
      </c>
      <c r="O217" s="9" t="s">
        <v>33</v>
      </c>
      <c r="P217" s="9" t="s">
        <v>33</v>
      </c>
      <c r="Q217" s="9" t="s">
        <v>33</v>
      </c>
      <c r="R217" s="9" t="s">
        <v>33</v>
      </c>
      <c r="S217" s="9" t="s">
        <v>33</v>
      </c>
      <c r="T217" s="9" t="e">
        <f>VLOOKUP(A217,[1]worker_allprofiles_0804!$A$2:$R$392,18,FALSE)</f>
        <v>#N/A</v>
      </c>
    </row>
    <row r="218" spans="1:20" ht="16" customHeight="1" x14ac:dyDescent="0.35">
      <c r="A218" s="9" t="s">
        <v>1060</v>
      </c>
      <c r="B218" s="9" t="s">
        <v>582</v>
      </c>
      <c r="C218" s="9" t="s">
        <v>33</v>
      </c>
      <c r="D218" s="11"/>
      <c r="E218" s="12" t="str">
        <f t="shared" si="19"/>
        <v xml:space="preserve"> </v>
      </c>
      <c r="F218" s="9" t="str">
        <f t="shared" ca="1" si="13"/>
        <v>not electrician</v>
      </c>
      <c r="G218" s="9" t="str">
        <f t="shared" si="23"/>
        <v>not electrician</v>
      </c>
      <c r="H218" s="9" t="str">
        <f t="shared" si="23"/>
        <v>not electrician</v>
      </c>
      <c r="I218" s="9" t="str">
        <f t="shared" si="14"/>
        <v>not electrician</v>
      </c>
      <c r="J218" s="16" t="e">
        <f t="shared" ca="1" si="22"/>
        <v>#NAME?</v>
      </c>
      <c r="K218" s="9" t="s">
        <v>33</v>
      </c>
      <c r="L218" s="9" t="s">
        <v>33</v>
      </c>
      <c r="M218" s="9" t="s">
        <v>33</v>
      </c>
      <c r="N218" s="9" t="s">
        <v>33</v>
      </c>
      <c r="O218" s="9" t="s">
        <v>33</v>
      </c>
      <c r="P218" s="9" t="s">
        <v>33</v>
      </c>
      <c r="Q218" s="9" t="s">
        <v>33</v>
      </c>
      <c r="R218" s="9" t="s">
        <v>33</v>
      </c>
      <c r="S218" s="9" t="s">
        <v>33</v>
      </c>
      <c r="T218" s="9" t="e">
        <f>VLOOKUP(A218,[1]worker_allprofiles_0804!$A$2:$R$392,18,FALSE)</f>
        <v>#N/A</v>
      </c>
    </row>
    <row r="219" spans="1:20" ht="16" customHeight="1" x14ac:dyDescent="0.35">
      <c r="A219" s="9" t="s">
        <v>1061</v>
      </c>
      <c r="B219" s="9" t="s">
        <v>1062</v>
      </c>
      <c r="C219" s="9" t="s">
        <v>33</v>
      </c>
      <c r="D219" s="11"/>
      <c r="E219" s="12" t="str">
        <f t="shared" si="19"/>
        <v xml:space="preserve"> </v>
      </c>
      <c r="F219" s="9" t="str">
        <f t="shared" ref="F219:F282" ca="1" si="24">IF(ISNUMBER(SEARCH("elec",J219)),"electrician","not electrician")</f>
        <v>not electrician</v>
      </c>
      <c r="G219" s="9" t="str">
        <f t="shared" si="23"/>
        <v>not electrician</v>
      </c>
      <c r="H219" s="9" t="str">
        <f t="shared" si="23"/>
        <v>not electrician</v>
      </c>
      <c r="I219" s="9" t="str">
        <f t="shared" ref="I219:I282" si="25">IF(ISNUMBER(SEARCH("elec",R219)),"electrician","not electrician")</f>
        <v>not electrician</v>
      </c>
      <c r="J219" s="16" t="e">
        <f t="shared" ca="1" si="22"/>
        <v>#NAME?</v>
      </c>
      <c r="K219" s="9">
        <v>5</v>
      </c>
      <c r="L219" s="9">
        <v>421</v>
      </c>
      <c r="M219" s="9">
        <v>347</v>
      </c>
      <c r="N219" s="9">
        <v>0.98</v>
      </c>
      <c r="O219" s="9" t="s">
        <v>33</v>
      </c>
      <c r="P219" s="9" t="s">
        <v>1063</v>
      </c>
      <c r="Q219" s="9" t="s">
        <v>33</v>
      </c>
      <c r="R219" s="9" t="s">
        <v>33</v>
      </c>
      <c r="S219" s="9" t="s">
        <v>33</v>
      </c>
      <c r="T219" s="9" t="e">
        <f>VLOOKUP(A219,[1]worker_allprofiles_0804!$A$2:$R$392,18,FALSE)</f>
        <v>#N/A</v>
      </c>
    </row>
    <row r="220" spans="1:20" ht="16" customHeight="1" x14ac:dyDescent="0.35">
      <c r="A220" s="9" t="s">
        <v>1064</v>
      </c>
      <c r="B220" s="9" t="s">
        <v>1065</v>
      </c>
      <c r="C220" s="9" t="s">
        <v>33</v>
      </c>
      <c r="D220" s="11"/>
      <c r="E220" s="12" t="str">
        <f t="shared" si="19"/>
        <v xml:space="preserve"> </v>
      </c>
      <c r="F220" s="9" t="str">
        <f t="shared" ca="1" si="24"/>
        <v>not electrician</v>
      </c>
      <c r="G220" s="9" t="str">
        <f t="shared" si="23"/>
        <v>not electrician</v>
      </c>
      <c r="H220" s="9" t="str">
        <f t="shared" si="23"/>
        <v>not electrician</v>
      </c>
      <c r="I220" s="9" t="str">
        <f t="shared" si="25"/>
        <v>not electrician</v>
      </c>
      <c r="J220" s="16" t="e">
        <f t="shared" ca="1" si="22"/>
        <v>#NAME?</v>
      </c>
      <c r="K220" s="9">
        <v>5</v>
      </c>
      <c r="L220" s="9">
        <v>247</v>
      </c>
      <c r="M220" s="9">
        <v>223</v>
      </c>
      <c r="N220" s="9">
        <v>0.98</v>
      </c>
      <c r="O220" s="9" t="s">
        <v>33</v>
      </c>
      <c r="P220" s="9" t="s">
        <v>33</v>
      </c>
      <c r="Q220" s="9" t="s">
        <v>1066</v>
      </c>
      <c r="R220" s="9" t="s">
        <v>33</v>
      </c>
      <c r="S220" s="9" t="s">
        <v>33</v>
      </c>
      <c r="T220" s="9" t="e">
        <f>VLOOKUP(A220,[1]worker_allprofiles_0804!$A$2:$R$392,18,FALSE)</f>
        <v>#N/A</v>
      </c>
    </row>
    <row r="221" spans="1:20" ht="16" customHeight="1" x14ac:dyDescent="0.35">
      <c r="A221" s="9" t="s">
        <v>1067</v>
      </c>
      <c r="B221" s="9" t="s">
        <v>81</v>
      </c>
      <c r="C221" s="9" t="s">
        <v>33</v>
      </c>
      <c r="D221" s="11"/>
      <c r="E221" s="12" t="str">
        <f t="shared" si="19"/>
        <v xml:space="preserve"> </v>
      </c>
      <c r="F221" s="9" t="str">
        <f t="shared" ca="1" si="24"/>
        <v>not electrician</v>
      </c>
      <c r="G221" s="9" t="str">
        <f t="shared" si="23"/>
        <v>not electrician</v>
      </c>
      <c r="H221" s="9" t="str">
        <f t="shared" si="23"/>
        <v>not electrician</v>
      </c>
      <c r="I221" s="9" t="str">
        <f t="shared" si="25"/>
        <v>not electrician</v>
      </c>
      <c r="J221" s="16" t="e">
        <f t="shared" ca="1" si="22"/>
        <v>#NAME?</v>
      </c>
      <c r="K221" s="9">
        <v>4.9000000000000004</v>
      </c>
      <c r="L221" s="9">
        <v>375</v>
      </c>
      <c r="M221" s="9">
        <v>337</v>
      </c>
      <c r="N221" s="9">
        <v>0.85</v>
      </c>
      <c r="O221" s="9" t="s">
        <v>33</v>
      </c>
      <c r="P221" s="9" t="s">
        <v>1068</v>
      </c>
      <c r="Q221" s="9" t="s">
        <v>907</v>
      </c>
      <c r="R221" s="9" t="s">
        <v>33</v>
      </c>
      <c r="S221" s="9" t="s">
        <v>1069</v>
      </c>
      <c r="T221" s="9" t="str">
        <f>VLOOKUP(A221,[1]worker_allprofiles_0804!$A$2:$R$392,18,FALSE)</f>
        <v>08/05/2021, 18:44:25</v>
      </c>
    </row>
    <row r="222" spans="1:20" ht="16" customHeight="1" x14ac:dyDescent="0.35">
      <c r="A222" s="9" t="s">
        <v>1070</v>
      </c>
      <c r="B222" s="9" t="s">
        <v>81</v>
      </c>
      <c r="C222" s="9" t="s">
        <v>33</v>
      </c>
      <c r="D222" s="11"/>
      <c r="E222" s="12" t="str">
        <f t="shared" si="19"/>
        <v xml:space="preserve"> </v>
      </c>
      <c r="F222" s="9" t="str">
        <f t="shared" ca="1" si="24"/>
        <v>not electrician</v>
      </c>
      <c r="G222" s="9" t="str">
        <f t="shared" si="23"/>
        <v>not electrician</v>
      </c>
      <c r="H222" s="9" t="str">
        <f t="shared" si="23"/>
        <v>not electrician</v>
      </c>
      <c r="I222" s="9" t="str">
        <f t="shared" si="25"/>
        <v>not electrician</v>
      </c>
      <c r="J222" s="16" t="e">
        <f t="shared" ca="1" si="22"/>
        <v>#NAME?</v>
      </c>
      <c r="K222" s="9">
        <v>5</v>
      </c>
      <c r="L222" s="9">
        <v>135</v>
      </c>
      <c r="M222" s="9">
        <v>113</v>
      </c>
      <c r="N222" s="9">
        <v>0.97</v>
      </c>
      <c r="O222" s="9" t="s">
        <v>33</v>
      </c>
      <c r="P222" s="9" t="s">
        <v>1071</v>
      </c>
      <c r="Q222" s="9" t="s">
        <v>1072</v>
      </c>
      <c r="R222" s="9" t="s">
        <v>33</v>
      </c>
      <c r="S222" s="9" t="s">
        <v>1073</v>
      </c>
      <c r="T222" s="9" t="e">
        <f>VLOOKUP(A222,[1]worker_allprofiles_0804!$A$2:$R$392,18,FALSE)</f>
        <v>#N/A</v>
      </c>
    </row>
    <row r="223" spans="1:20" ht="16" customHeight="1" x14ac:dyDescent="0.35">
      <c r="A223" s="9" t="s">
        <v>1074</v>
      </c>
      <c r="B223" s="9" t="s">
        <v>328</v>
      </c>
      <c r="C223" s="9" t="s">
        <v>33</v>
      </c>
      <c r="D223" s="11"/>
      <c r="E223" s="12" t="str">
        <f t="shared" si="19"/>
        <v xml:space="preserve"> </v>
      </c>
      <c r="F223" s="9" t="str">
        <f t="shared" ca="1" si="24"/>
        <v>not electrician</v>
      </c>
      <c r="G223" s="9" t="str">
        <f t="shared" si="23"/>
        <v>not electrician</v>
      </c>
      <c r="H223" s="9" t="str">
        <f t="shared" si="23"/>
        <v>not electrician</v>
      </c>
      <c r="I223" s="9" t="str">
        <f t="shared" si="25"/>
        <v>not electrician</v>
      </c>
      <c r="J223" s="16" t="e">
        <f t="shared" ca="1" si="22"/>
        <v>#NAME?</v>
      </c>
      <c r="K223" s="9">
        <v>5</v>
      </c>
      <c r="L223" s="9">
        <v>6</v>
      </c>
      <c r="M223" s="9">
        <v>3</v>
      </c>
      <c r="N223" s="9">
        <v>0.6</v>
      </c>
      <c r="O223" s="9" t="s">
        <v>33</v>
      </c>
      <c r="P223" s="9" t="s">
        <v>1075</v>
      </c>
      <c r="Q223" s="9" t="s">
        <v>42</v>
      </c>
      <c r="R223" s="9" t="s">
        <v>1076</v>
      </c>
      <c r="S223" s="9" t="s">
        <v>1077</v>
      </c>
      <c r="T223" s="9" t="e">
        <f>VLOOKUP(A223,[1]worker_allprofiles_0804!$A$2:$R$392,18,FALSE)</f>
        <v>#N/A</v>
      </c>
    </row>
    <row r="224" spans="1:20" ht="16" customHeight="1" x14ac:dyDescent="0.35">
      <c r="A224" s="9" t="s">
        <v>1078</v>
      </c>
      <c r="B224" s="9" t="s">
        <v>794</v>
      </c>
      <c r="C224" s="9" t="s">
        <v>33</v>
      </c>
      <c r="D224" s="11"/>
      <c r="E224" s="12" t="str">
        <f t="shared" si="19"/>
        <v xml:space="preserve"> </v>
      </c>
      <c r="F224" s="9" t="str">
        <f t="shared" ca="1" si="24"/>
        <v>not electrician</v>
      </c>
      <c r="G224" s="9" t="str">
        <f t="shared" si="23"/>
        <v>not electrician</v>
      </c>
      <c r="H224" s="9" t="str">
        <f t="shared" si="23"/>
        <v>not electrician</v>
      </c>
      <c r="I224" s="9" t="str">
        <f t="shared" si="25"/>
        <v>not electrician</v>
      </c>
      <c r="J224" s="16" t="e">
        <f t="shared" ca="1" si="22"/>
        <v>#NAME?</v>
      </c>
      <c r="K224" s="9">
        <v>4.9000000000000004</v>
      </c>
      <c r="L224" s="9">
        <v>59</v>
      </c>
      <c r="M224" s="9">
        <v>47</v>
      </c>
      <c r="N224" s="9">
        <v>0.73</v>
      </c>
      <c r="O224" s="9" t="s">
        <v>33</v>
      </c>
      <c r="P224" s="9" t="s">
        <v>33</v>
      </c>
      <c r="Q224" s="9" t="s">
        <v>33</v>
      </c>
      <c r="R224" s="9" t="s">
        <v>33</v>
      </c>
      <c r="S224" s="9" t="s">
        <v>33</v>
      </c>
      <c r="T224" s="9" t="str">
        <f>VLOOKUP(A224,[1]worker_allprofiles_0804!$A$2:$R$392,18,FALSE)</f>
        <v>08/05/2021, 18:33:53</v>
      </c>
    </row>
    <row r="225" spans="1:20" ht="16" customHeight="1" x14ac:dyDescent="0.35">
      <c r="A225" s="9" t="s">
        <v>1079</v>
      </c>
      <c r="B225" s="9" t="s">
        <v>1080</v>
      </c>
      <c r="C225" s="9" t="s">
        <v>33</v>
      </c>
      <c r="D225" s="11"/>
      <c r="E225" s="12" t="str">
        <f t="shared" si="19"/>
        <v xml:space="preserve"> </v>
      </c>
      <c r="F225" s="9" t="str">
        <f t="shared" ca="1" si="24"/>
        <v>not electrician</v>
      </c>
      <c r="G225" s="9" t="str">
        <f t="shared" si="23"/>
        <v>not electrician</v>
      </c>
      <c r="H225" s="9" t="str">
        <f t="shared" si="23"/>
        <v>not electrician</v>
      </c>
      <c r="I225" s="9" t="str">
        <f t="shared" si="25"/>
        <v>not electrician</v>
      </c>
      <c r="J225" s="16" t="e">
        <f t="shared" ca="1" si="22"/>
        <v>#NAME?</v>
      </c>
      <c r="K225" s="9">
        <v>5</v>
      </c>
      <c r="L225" s="9">
        <v>972</v>
      </c>
      <c r="M225" s="9">
        <v>932</v>
      </c>
      <c r="N225" s="9">
        <v>0.97</v>
      </c>
      <c r="O225" s="9" t="s">
        <v>33</v>
      </c>
      <c r="P225" s="9" t="s">
        <v>33</v>
      </c>
      <c r="Q225" s="9" t="s">
        <v>33</v>
      </c>
      <c r="R225" s="9" t="s">
        <v>33</v>
      </c>
      <c r="S225" s="9" t="s">
        <v>33</v>
      </c>
      <c r="T225" s="9" t="str">
        <f>VLOOKUP(A225,[1]worker_allprofiles_0804!$A$2:$R$392,18,FALSE)</f>
        <v>08/05/2021, 18:45:29</v>
      </c>
    </row>
    <row r="226" spans="1:20" ht="16" customHeight="1" x14ac:dyDescent="0.35">
      <c r="A226" s="9" t="s">
        <v>1081</v>
      </c>
      <c r="B226" s="9" t="s">
        <v>1082</v>
      </c>
      <c r="C226" s="9" t="s">
        <v>33</v>
      </c>
      <c r="D226" s="11"/>
      <c r="E226" s="12" t="str">
        <f t="shared" si="19"/>
        <v xml:space="preserve"> </v>
      </c>
      <c r="F226" s="9" t="str">
        <f t="shared" ca="1" si="24"/>
        <v>not electrician</v>
      </c>
      <c r="G226" s="9" t="str">
        <f t="shared" si="23"/>
        <v>not electrician</v>
      </c>
      <c r="H226" s="9" t="str">
        <f t="shared" si="23"/>
        <v>not electrician</v>
      </c>
      <c r="I226" s="9" t="str">
        <f t="shared" si="25"/>
        <v>not electrician</v>
      </c>
      <c r="J226" s="16" t="e">
        <f t="shared" ca="1" si="22"/>
        <v>#NAME?</v>
      </c>
      <c r="K226" s="9">
        <v>5</v>
      </c>
      <c r="L226" s="9">
        <v>12</v>
      </c>
      <c r="M226" s="9">
        <v>12</v>
      </c>
      <c r="N226" s="9">
        <v>1</v>
      </c>
      <c r="O226" s="9" t="s">
        <v>33</v>
      </c>
      <c r="P226" s="9" t="s">
        <v>33</v>
      </c>
      <c r="Q226" s="9" t="s">
        <v>33</v>
      </c>
      <c r="R226" s="9" t="s">
        <v>33</v>
      </c>
      <c r="S226" s="9" t="s">
        <v>33</v>
      </c>
      <c r="T226" s="9" t="e">
        <f>VLOOKUP(A226,[1]worker_allprofiles_0804!$A$2:$R$392,18,FALSE)</f>
        <v>#N/A</v>
      </c>
    </row>
    <row r="227" spans="1:20" ht="16" customHeight="1" x14ac:dyDescent="0.35">
      <c r="A227" s="9" t="s">
        <v>1083</v>
      </c>
      <c r="B227" s="9" t="s">
        <v>1019</v>
      </c>
      <c r="C227" s="9" t="s">
        <v>33</v>
      </c>
      <c r="D227" s="11"/>
      <c r="E227" s="12" t="str">
        <f t="shared" si="19"/>
        <v xml:space="preserve"> </v>
      </c>
      <c r="F227" s="9" t="str">
        <f t="shared" ca="1" si="24"/>
        <v>not electrician</v>
      </c>
      <c r="G227" s="9" t="str">
        <f t="shared" si="23"/>
        <v>not electrician</v>
      </c>
      <c r="H227" s="9" t="str">
        <f t="shared" si="23"/>
        <v>not electrician</v>
      </c>
      <c r="I227" s="9" t="str">
        <f t="shared" si="25"/>
        <v>not electrician</v>
      </c>
      <c r="J227" s="16" t="e">
        <f t="shared" ca="1" si="22"/>
        <v>#NAME?</v>
      </c>
      <c r="K227" s="9">
        <v>4.9000000000000004</v>
      </c>
      <c r="L227" s="9">
        <v>75</v>
      </c>
      <c r="M227" s="9">
        <v>67</v>
      </c>
      <c r="N227" s="9">
        <v>0.85</v>
      </c>
      <c r="O227" s="9" t="s">
        <v>33</v>
      </c>
      <c r="P227" s="9" t="s">
        <v>1084</v>
      </c>
      <c r="Q227" s="9" t="s">
        <v>1085</v>
      </c>
      <c r="R227" s="9" t="s">
        <v>1086</v>
      </c>
      <c r="S227" s="9" t="s">
        <v>117</v>
      </c>
      <c r="T227" s="9" t="e">
        <f>VLOOKUP(A227,[1]worker_allprofiles_0804!$A$2:$R$392,18,FALSE)</f>
        <v>#N/A</v>
      </c>
    </row>
    <row r="228" spans="1:20" ht="16" customHeight="1" x14ac:dyDescent="0.35">
      <c r="A228" s="9" t="s">
        <v>1087</v>
      </c>
      <c r="B228" s="9" t="s">
        <v>1088</v>
      </c>
      <c r="C228" s="9" t="s">
        <v>33</v>
      </c>
      <c r="D228" s="11"/>
      <c r="E228" s="12" t="str">
        <f t="shared" si="19"/>
        <v xml:space="preserve"> </v>
      </c>
      <c r="F228" s="9" t="str">
        <f t="shared" ca="1" si="24"/>
        <v>not electrician</v>
      </c>
      <c r="G228" s="9" t="str">
        <f t="shared" si="23"/>
        <v>not electrician</v>
      </c>
      <c r="H228" s="9" t="str">
        <f t="shared" si="23"/>
        <v>not electrician</v>
      </c>
      <c r="I228" s="9" t="str">
        <f t="shared" si="25"/>
        <v>not electrician</v>
      </c>
      <c r="J228" s="16" t="e">
        <f t="shared" ca="1" si="22"/>
        <v>#NAME?</v>
      </c>
      <c r="K228" s="9">
        <v>5</v>
      </c>
      <c r="L228" s="9">
        <v>131</v>
      </c>
      <c r="M228" s="9">
        <v>119</v>
      </c>
      <c r="N228" s="9">
        <v>0.97</v>
      </c>
      <c r="O228" s="9" t="s">
        <v>33</v>
      </c>
      <c r="P228" s="9" t="s">
        <v>33</v>
      </c>
      <c r="Q228" s="9" t="s">
        <v>33</v>
      </c>
      <c r="R228" s="9" t="s">
        <v>1089</v>
      </c>
      <c r="S228" s="9" t="s">
        <v>1090</v>
      </c>
      <c r="T228" s="9" t="e">
        <f>VLOOKUP(A228,[1]worker_allprofiles_0804!$A$2:$R$392,18,FALSE)</f>
        <v>#N/A</v>
      </c>
    </row>
    <row r="229" spans="1:20" ht="16" customHeight="1" x14ac:dyDescent="0.35">
      <c r="A229" s="9" t="s">
        <v>1091</v>
      </c>
      <c r="B229" s="9" t="s">
        <v>1092</v>
      </c>
      <c r="C229" s="9" t="s">
        <v>33</v>
      </c>
      <c r="D229" s="11"/>
      <c r="E229" s="12" t="str">
        <f t="shared" si="19"/>
        <v xml:space="preserve"> </v>
      </c>
      <c r="F229" s="9" t="str">
        <f t="shared" ca="1" si="24"/>
        <v>not electrician</v>
      </c>
      <c r="G229" s="9" t="str">
        <f t="shared" si="23"/>
        <v>not electrician</v>
      </c>
      <c r="H229" s="9" t="str">
        <f t="shared" si="23"/>
        <v>not electrician</v>
      </c>
      <c r="I229" s="9" t="str">
        <f t="shared" si="25"/>
        <v>not electrician</v>
      </c>
      <c r="J229" s="16" t="e">
        <f t="shared" ca="1" si="22"/>
        <v>#NAME?</v>
      </c>
      <c r="K229" s="9">
        <v>4.9000000000000004</v>
      </c>
      <c r="L229" s="9">
        <v>1631</v>
      </c>
      <c r="M229" s="9">
        <v>1393</v>
      </c>
      <c r="N229" s="9">
        <v>0.88</v>
      </c>
      <c r="O229" s="9" t="s">
        <v>33</v>
      </c>
      <c r="P229" s="9" t="s">
        <v>33</v>
      </c>
      <c r="Q229" s="9" t="s">
        <v>33</v>
      </c>
      <c r="R229" s="9" t="s">
        <v>33</v>
      </c>
      <c r="S229" s="9" t="s">
        <v>33</v>
      </c>
      <c r="T229" s="9" t="e">
        <f>VLOOKUP(A229,[1]worker_allprofiles_0804!$A$2:$R$392,18,FALSE)</f>
        <v>#N/A</v>
      </c>
    </row>
    <row r="230" spans="1:20" ht="16" customHeight="1" x14ac:dyDescent="0.35">
      <c r="A230" s="9" t="s">
        <v>1093</v>
      </c>
      <c r="B230" s="9" t="s">
        <v>81</v>
      </c>
      <c r="C230" s="9" t="s">
        <v>33</v>
      </c>
      <c r="D230" s="11"/>
      <c r="E230" s="12" t="str">
        <f t="shared" si="19"/>
        <v xml:space="preserve"> </v>
      </c>
      <c r="F230" s="9" t="str">
        <f t="shared" ca="1" si="24"/>
        <v>not electrician</v>
      </c>
      <c r="G230" s="9" t="str">
        <f t="shared" si="23"/>
        <v>not electrician</v>
      </c>
      <c r="H230" s="9" t="str">
        <f t="shared" si="23"/>
        <v>not electrician</v>
      </c>
      <c r="I230" s="9" t="str">
        <f t="shared" si="25"/>
        <v>not electrician</v>
      </c>
      <c r="J230" s="16" t="e">
        <f t="shared" ca="1" si="22"/>
        <v>#NAME?</v>
      </c>
      <c r="K230" s="9" t="s">
        <v>33</v>
      </c>
      <c r="L230" s="9" t="s">
        <v>33</v>
      </c>
      <c r="M230" s="9" t="s">
        <v>33</v>
      </c>
      <c r="N230" s="9" t="s">
        <v>33</v>
      </c>
      <c r="O230" s="9" t="s">
        <v>33</v>
      </c>
      <c r="P230" s="9" t="s">
        <v>33</v>
      </c>
      <c r="Q230" s="9" t="s">
        <v>33</v>
      </c>
      <c r="R230" s="9" t="s">
        <v>33</v>
      </c>
      <c r="S230" s="9" t="s">
        <v>33</v>
      </c>
      <c r="T230" s="9" t="e">
        <f>VLOOKUP(A230,[1]worker_allprofiles_0804!$A$2:$R$392,18,FALSE)</f>
        <v>#N/A</v>
      </c>
    </row>
    <row r="231" spans="1:20" ht="16" customHeight="1" x14ac:dyDescent="0.35">
      <c r="A231" s="9" t="s">
        <v>1094</v>
      </c>
      <c r="B231" s="9" t="s">
        <v>937</v>
      </c>
      <c r="C231" s="9" t="s">
        <v>33</v>
      </c>
      <c r="D231" s="11"/>
      <c r="E231" s="12" t="str">
        <f t="shared" si="19"/>
        <v xml:space="preserve"> </v>
      </c>
      <c r="F231" s="9" t="str">
        <f t="shared" ca="1" si="24"/>
        <v>not electrician</v>
      </c>
      <c r="G231" s="9" t="str">
        <f t="shared" si="23"/>
        <v>not electrician</v>
      </c>
      <c r="H231" s="9" t="str">
        <f t="shared" si="23"/>
        <v>not electrician</v>
      </c>
      <c r="I231" s="9" t="str">
        <f t="shared" si="25"/>
        <v>not electrician</v>
      </c>
      <c r="J231" s="16" t="e">
        <f t="shared" ca="1" si="22"/>
        <v>#NAME?</v>
      </c>
      <c r="K231" s="9">
        <v>5</v>
      </c>
      <c r="L231" s="9">
        <v>890</v>
      </c>
      <c r="M231" s="9">
        <v>775</v>
      </c>
      <c r="N231" s="9">
        <v>0.98</v>
      </c>
      <c r="O231" s="9" t="s">
        <v>33</v>
      </c>
      <c r="P231" s="9" t="s">
        <v>33</v>
      </c>
      <c r="Q231" s="9" t="s">
        <v>33</v>
      </c>
      <c r="R231" s="9" t="s">
        <v>33</v>
      </c>
      <c r="S231" s="9" t="s">
        <v>33</v>
      </c>
      <c r="T231" s="9" t="str">
        <f>VLOOKUP(A231,[1]worker_allprofiles_0804!$A$2:$R$392,18,FALSE)</f>
        <v>08/05/2021, 18:49:08</v>
      </c>
    </row>
    <row r="232" spans="1:20" ht="16" customHeight="1" x14ac:dyDescent="0.35">
      <c r="A232" s="9" t="s">
        <v>1095</v>
      </c>
      <c r="B232" s="9" t="s">
        <v>1096</v>
      </c>
      <c r="C232" s="9" t="s">
        <v>33</v>
      </c>
      <c r="D232" s="11"/>
      <c r="E232" s="12" t="str">
        <f t="shared" si="19"/>
        <v xml:space="preserve"> </v>
      </c>
      <c r="F232" s="9" t="str">
        <f t="shared" ca="1" si="24"/>
        <v>not electrician</v>
      </c>
      <c r="G232" s="9" t="str">
        <f t="shared" si="23"/>
        <v>not electrician</v>
      </c>
      <c r="H232" s="9" t="str">
        <f t="shared" si="23"/>
        <v>not electrician</v>
      </c>
      <c r="I232" s="9" t="str">
        <f t="shared" si="25"/>
        <v>not electrician</v>
      </c>
      <c r="J232" s="16" t="e">
        <f t="shared" ca="1" si="22"/>
        <v>#NAME?</v>
      </c>
      <c r="K232" s="9">
        <v>4.9000000000000004</v>
      </c>
      <c r="L232" s="9">
        <v>22</v>
      </c>
      <c r="M232" s="9">
        <v>17</v>
      </c>
      <c r="N232" s="9">
        <v>0.64</v>
      </c>
      <c r="O232" s="9" t="s">
        <v>33</v>
      </c>
      <c r="P232" s="9" t="s">
        <v>33</v>
      </c>
      <c r="Q232" s="9" t="s">
        <v>33</v>
      </c>
      <c r="R232" s="9" t="s">
        <v>1097</v>
      </c>
      <c r="S232" s="9" t="s">
        <v>43</v>
      </c>
      <c r="T232" s="9" t="e">
        <f>VLOOKUP(A232,[1]worker_allprofiles_0804!$A$2:$R$392,18,FALSE)</f>
        <v>#N/A</v>
      </c>
    </row>
    <row r="233" spans="1:20" ht="16" customHeight="1" x14ac:dyDescent="0.35">
      <c r="A233" s="9" t="s">
        <v>1098</v>
      </c>
      <c r="B233" s="9" t="s">
        <v>1099</v>
      </c>
      <c r="C233" s="9" t="s">
        <v>33</v>
      </c>
      <c r="D233" s="11"/>
      <c r="E233" s="12" t="str">
        <f t="shared" si="19"/>
        <v xml:space="preserve"> </v>
      </c>
      <c r="F233" s="9" t="str">
        <f t="shared" ca="1" si="24"/>
        <v>not electrician</v>
      </c>
      <c r="G233" s="9" t="str">
        <f t="shared" si="23"/>
        <v>not electrician</v>
      </c>
      <c r="H233" s="9" t="str">
        <f t="shared" si="23"/>
        <v>not electrician</v>
      </c>
      <c r="I233" s="9" t="str">
        <f t="shared" si="25"/>
        <v>not electrician</v>
      </c>
      <c r="J233" s="16" t="e">
        <f t="shared" ca="1" si="22"/>
        <v>#NAME?</v>
      </c>
      <c r="K233" s="9">
        <v>5</v>
      </c>
      <c r="L233" s="9">
        <v>85</v>
      </c>
      <c r="M233" s="9">
        <v>80</v>
      </c>
      <c r="N233" s="9">
        <v>0.93</v>
      </c>
      <c r="O233" s="9" t="s">
        <v>33</v>
      </c>
      <c r="P233" s="9" t="s">
        <v>33</v>
      </c>
      <c r="Q233" s="9" t="s">
        <v>33</v>
      </c>
      <c r="R233" s="9" t="s">
        <v>33</v>
      </c>
      <c r="S233" s="9" t="s">
        <v>33</v>
      </c>
      <c r="T233" s="9" t="e">
        <f>VLOOKUP(A233,[1]worker_allprofiles_0804!$A$2:$R$392,18,FALSE)</f>
        <v>#N/A</v>
      </c>
    </row>
    <row r="234" spans="1:20" ht="16" customHeight="1" x14ac:dyDescent="0.35">
      <c r="A234" s="9" t="s">
        <v>1100</v>
      </c>
      <c r="B234" s="9" t="s">
        <v>1101</v>
      </c>
      <c r="C234" s="9" t="s">
        <v>33</v>
      </c>
      <c r="D234" s="11"/>
      <c r="E234" s="12" t="str">
        <f t="shared" si="19"/>
        <v xml:space="preserve"> </v>
      </c>
      <c r="F234" s="9" t="str">
        <f t="shared" ca="1" si="24"/>
        <v>not electrician</v>
      </c>
      <c r="G234" s="9" t="str">
        <f t="shared" si="23"/>
        <v>not electrician</v>
      </c>
      <c r="H234" s="9" t="str">
        <f t="shared" si="23"/>
        <v>not electrician</v>
      </c>
      <c r="I234" s="9" t="str">
        <f t="shared" si="25"/>
        <v>not electrician</v>
      </c>
      <c r="J234" s="16" t="e">
        <f t="shared" ca="1" si="22"/>
        <v>#NAME?</v>
      </c>
      <c r="K234" s="9">
        <v>5</v>
      </c>
      <c r="L234" s="9">
        <v>1251</v>
      </c>
      <c r="M234" s="9">
        <v>1042</v>
      </c>
      <c r="N234" s="9">
        <v>0.93</v>
      </c>
      <c r="O234" s="9" t="s">
        <v>1102</v>
      </c>
      <c r="P234" s="9" t="s">
        <v>1103</v>
      </c>
      <c r="Q234" s="9" t="s">
        <v>42</v>
      </c>
      <c r="R234" s="9" t="s">
        <v>1104</v>
      </c>
      <c r="S234" s="9" t="s">
        <v>1105</v>
      </c>
      <c r="T234" s="9" t="str">
        <f>VLOOKUP(A234,[1]worker_allprofiles_0804!$A$2:$R$392,18,FALSE)</f>
        <v>08/05/2021, 18:35:22</v>
      </c>
    </row>
    <row r="235" spans="1:20" ht="16" customHeight="1" x14ac:dyDescent="0.35">
      <c r="A235" s="9" t="s">
        <v>1106</v>
      </c>
      <c r="B235" s="9" t="s">
        <v>811</v>
      </c>
      <c r="C235" s="9" t="s">
        <v>33</v>
      </c>
      <c r="D235" s="11"/>
      <c r="E235" s="12" t="str">
        <f t="shared" si="19"/>
        <v xml:space="preserve"> </v>
      </c>
      <c r="F235" s="9" t="str">
        <f t="shared" ca="1" si="24"/>
        <v>not electrician</v>
      </c>
      <c r="G235" s="9" t="str">
        <f t="shared" si="23"/>
        <v>not electrician</v>
      </c>
      <c r="H235" s="9" t="str">
        <f t="shared" si="23"/>
        <v>not electrician</v>
      </c>
      <c r="I235" s="9" t="str">
        <f t="shared" si="25"/>
        <v>not electrician</v>
      </c>
      <c r="J235" s="16" t="e">
        <f t="shared" ca="1" si="22"/>
        <v>#NAME?</v>
      </c>
      <c r="K235" s="9" t="s">
        <v>33</v>
      </c>
      <c r="L235" s="9" t="s">
        <v>33</v>
      </c>
      <c r="M235" s="9" t="s">
        <v>33</v>
      </c>
      <c r="N235" s="9" t="s">
        <v>33</v>
      </c>
      <c r="O235" s="9" t="s">
        <v>33</v>
      </c>
      <c r="P235" s="9" t="s">
        <v>33</v>
      </c>
      <c r="Q235" s="9" t="s">
        <v>33</v>
      </c>
      <c r="R235" s="9" t="s">
        <v>33</v>
      </c>
      <c r="S235" s="9" t="s">
        <v>33</v>
      </c>
      <c r="T235" s="9" t="e">
        <f>VLOOKUP(A235,[1]worker_allprofiles_0804!$A$2:$R$392,18,FALSE)</f>
        <v>#N/A</v>
      </c>
    </row>
    <row r="236" spans="1:20" ht="16" customHeight="1" x14ac:dyDescent="0.35">
      <c r="A236" s="9" t="s">
        <v>1107</v>
      </c>
      <c r="B236" s="9" t="s">
        <v>531</v>
      </c>
      <c r="C236" s="9" t="s">
        <v>33</v>
      </c>
      <c r="D236" s="11"/>
      <c r="E236" s="12" t="str">
        <f t="shared" si="19"/>
        <v xml:space="preserve"> </v>
      </c>
      <c r="F236" s="9" t="str">
        <f t="shared" ca="1" si="24"/>
        <v>not electrician</v>
      </c>
      <c r="G236" s="9" t="str">
        <f t="shared" si="23"/>
        <v>not electrician</v>
      </c>
      <c r="H236" s="9" t="str">
        <f t="shared" si="23"/>
        <v>not electrician</v>
      </c>
      <c r="I236" s="9" t="str">
        <f t="shared" si="25"/>
        <v>not electrician</v>
      </c>
      <c r="J236" s="16" t="e">
        <f t="shared" ca="1" si="22"/>
        <v>#NAME?</v>
      </c>
      <c r="K236" s="9">
        <v>5</v>
      </c>
      <c r="L236" s="9">
        <v>10</v>
      </c>
      <c r="M236" s="9">
        <v>10</v>
      </c>
      <c r="N236" s="9">
        <v>0.9</v>
      </c>
      <c r="O236" s="9" t="s">
        <v>33</v>
      </c>
      <c r="P236" s="9" t="s">
        <v>33</v>
      </c>
      <c r="Q236" s="9" t="s">
        <v>33</v>
      </c>
      <c r="R236" s="9" t="s">
        <v>33</v>
      </c>
      <c r="S236" s="9" t="s">
        <v>79</v>
      </c>
      <c r="T236" s="9" t="e">
        <f>VLOOKUP(A236,[1]worker_allprofiles_0804!$A$2:$R$392,18,FALSE)</f>
        <v>#N/A</v>
      </c>
    </row>
    <row r="237" spans="1:20" ht="16" customHeight="1" x14ac:dyDescent="0.35">
      <c r="A237" s="9" t="s">
        <v>1108</v>
      </c>
      <c r="B237" s="9" t="s">
        <v>1109</v>
      </c>
      <c r="C237" s="9" t="s">
        <v>33</v>
      </c>
      <c r="D237" s="11"/>
      <c r="E237" s="12" t="str">
        <f t="shared" si="19"/>
        <v xml:space="preserve"> </v>
      </c>
      <c r="F237" s="9" t="str">
        <f t="shared" ca="1" si="24"/>
        <v>not electrician</v>
      </c>
      <c r="G237" s="9" t="str">
        <f t="shared" si="23"/>
        <v>not electrician</v>
      </c>
      <c r="H237" s="9" t="str">
        <f t="shared" si="23"/>
        <v>not electrician</v>
      </c>
      <c r="I237" s="9" t="str">
        <f t="shared" si="25"/>
        <v>not electrician</v>
      </c>
      <c r="J237" s="16" t="e">
        <f t="shared" ca="1" si="22"/>
        <v>#NAME?</v>
      </c>
      <c r="K237" s="9">
        <v>5</v>
      </c>
      <c r="L237" s="9">
        <v>265</v>
      </c>
      <c r="M237" s="9">
        <v>249</v>
      </c>
      <c r="N237" s="9">
        <v>0.99</v>
      </c>
      <c r="O237" s="9" t="s">
        <v>33</v>
      </c>
      <c r="P237" s="9" t="s">
        <v>33</v>
      </c>
      <c r="Q237" s="9" t="s">
        <v>33</v>
      </c>
      <c r="R237" s="9" t="s">
        <v>33</v>
      </c>
      <c r="S237" s="9" t="s">
        <v>33</v>
      </c>
      <c r="T237" s="9" t="str">
        <f>VLOOKUP(A237,[1]worker_allprofiles_0804!$A$2:$R$392,18,FALSE)</f>
        <v>08/05/2021, 18:33:40</v>
      </c>
    </row>
    <row r="238" spans="1:20" ht="16" customHeight="1" x14ac:dyDescent="0.35">
      <c r="A238" s="9" t="s">
        <v>1110</v>
      </c>
      <c r="B238" s="9" t="s">
        <v>1111</v>
      </c>
      <c r="C238" s="9" t="s">
        <v>33</v>
      </c>
      <c r="D238" s="11"/>
      <c r="E238" s="12" t="str">
        <f t="shared" si="19"/>
        <v xml:space="preserve"> </v>
      </c>
      <c r="F238" s="9" t="str">
        <f t="shared" ca="1" si="24"/>
        <v>not electrician</v>
      </c>
      <c r="G238" s="9" t="str">
        <f t="shared" si="23"/>
        <v>not electrician</v>
      </c>
      <c r="H238" s="9" t="str">
        <f t="shared" si="23"/>
        <v>not electrician</v>
      </c>
      <c r="I238" s="9" t="str">
        <f t="shared" si="25"/>
        <v>not electrician</v>
      </c>
      <c r="J238" s="16" t="e">
        <f t="shared" ca="1" si="22"/>
        <v>#NAME?</v>
      </c>
      <c r="K238" s="9">
        <v>5</v>
      </c>
      <c r="L238" s="9">
        <v>20</v>
      </c>
      <c r="M238" s="9">
        <v>18</v>
      </c>
      <c r="N238" s="9">
        <v>0.95</v>
      </c>
      <c r="O238" s="9" t="s">
        <v>33</v>
      </c>
      <c r="P238" s="9" t="s">
        <v>33</v>
      </c>
      <c r="Q238" s="9" t="s">
        <v>33</v>
      </c>
      <c r="R238" s="9" t="s">
        <v>33</v>
      </c>
      <c r="S238" s="9" t="s">
        <v>33</v>
      </c>
      <c r="T238" s="9" t="e">
        <f>VLOOKUP(A238,[1]worker_allprofiles_0804!$A$2:$R$392,18,FALSE)</f>
        <v>#N/A</v>
      </c>
    </row>
    <row r="239" spans="1:20" ht="16" customHeight="1" x14ac:dyDescent="0.35">
      <c r="A239" s="9" t="s">
        <v>1112</v>
      </c>
      <c r="B239" s="9" t="s">
        <v>1113</v>
      </c>
      <c r="C239" s="9" t="s">
        <v>33</v>
      </c>
      <c r="D239" s="11"/>
      <c r="E239" s="12" t="str">
        <f t="shared" si="19"/>
        <v xml:space="preserve"> </v>
      </c>
      <c r="F239" s="9" t="str">
        <f t="shared" ca="1" si="24"/>
        <v>not electrician</v>
      </c>
      <c r="G239" s="9" t="str">
        <f t="shared" si="23"/>
        <v>not electrician</v>
      </c>
      <c r="H239" s="9" t="str">
        <f t="shared" si="23"/>
        <v>not electrician</v>
      </c>
      <c r="I239" s="9" t="str">
        <f t="shared" si="25"/>
        <v>not electrician</v>
      </c>
      <c r="J239" s="16" t="e">
        <f t="shared" ca="1" si="22"/>
        <v>#NAME?</v>
      </c>
      <c r="K239" s="9">
        <v>4.8</v>
      </c>
      <c r="L239" s="9">
        <v>80</v>
      </c>
      <c r="M239" s="9">
        <v>62</v>
      </c>
      <c r="N239" s="9">
        <v>0.9</v>
      </c>
      <c r="O239" s="9" t="s">
        <v>33</v>
      </c>
      <c r="P239" s="9" t="s">
        <v>33</v>
      </c>
      <c r="Q239" s="9" t="s">
        <v>33</v>
      </c>
      <c r="R239" s="9" t="s">
        <v>33</v>
      </c>
      <c r="S239" s="9" t="s">
        <v>33</v>
      </c>
      <c r="T239" s="9" t="str">
        <f>VLOOKUP(A239,[1]worker_allprofiles_0804!$A$2:$R$392,18,FALSE)</f>
        <v>08/05/2021, 18:38:01</v>
      </c>
    </row>
    <row r="240" spans="1:20" ht="16" customHeight="1" x14ac:dyDescent="0.35">
      <c r="A240" s="9" t="s">
        <v>1114</v>
      </c>
      <c r="B240" s="9" t="s">
        <v>81</v>
      </c>
      <c r="C240" s="9" t="s">
        <v>33</v>
      </c>
      <c r="D240" s="11"/>
      <c r="E240" s="12" t="str">
        <f t="shared" si="19"/>
        <v xml:space="preserve"> </v>
      </c>
      <c r="F240" s="9" t="str">
        <f t="shared" ca="1" si="24"/>
        <v>not electrician</v>
      </c>
      <c r="G240" s="9" t="str">
        <f t="shared" si="23"/>
        <v>not electrician</v>
      </c>
      <c r="H240" s="9" t="str">
        <f t="shared" si="23"/>
        <v>not electrician</v>
      </c>
      <c r="I240" s="9" t="str">
        <f t="shared" si="25"/>
        <v>not electrician</v>
      </c>
      <c r="J240" s="16" t="e">
        <f t="shared" ca="1" si="22"/>
        <v>#NAME?</v>
      </c>
      <c r="K240" s="9">
        <v>5</v>
      </c>
      <c r="L240" s="9">
        <v>26</v>
      </c>
      <c r="M240" s="9">
        <v>22</v>
      </c>
      <c r="N240" s="9">
        <v>0.65</v>
      </c>
      <c r="O240" s="9" t="s">
        <v>33</v>
      </c>
      <c r="P240" s="9" t="s">
        <v>33</v>
      </c>
      <c r="Q240" s="9" t="s">
        <v>33</v>
      </c>
      <c r="R240" s="9" t="s">
        <v>33</v>
      </c>
      <c r="S240" s="9" t="s">
        <v>33</v>
      </c>
      <c r="T240" s="9" t="e">
        <f>VLOOKUP(A240,[1]worker_allprofiles_0804!$A$2:$R$392,18,FALSE)</f>
        <v>#N/A</v>
      </c>
    </row>
    <row r="241" spans="1:20" ht="16" customHeight="1" x14ac:dyDescent="0.35">
      <c r="A241" s="9" t="s">
        <v>1115</v>
      </c>
      <c r="B241" s="9" t="s">
        <v>1116</v>
      </c>
      <c r="C241" s="9" t="s">
        <v>33</v>
      </c>
      <c r="D241" s="11"/>
      <c r="E241" s="12" t="str">
        <f t="shared" si="19"/>
        <v xml:space="preserve"> </v>
      </c>
      <c r="F241" s="9" t="str">
        <f t="shared" ca="1" si="24"/>
        <v>not electrician</v>
      </c>
      <c r="G241" s="9" t="str">
        <f t="shared" si="23"/>
        <v>not electrician</v>
      </c>
      <c r="H241" s="9" t="str">
        <f t="shared" si="23"/>
        <v>not electrician</v>
      </c>
      <c r="I241" s="9" t="str">
        <f t="shared" si="25"/>
        <v>not electrician</v>
      </c>
      <c r="J241" s="16" t="e">
        <f t="shared" ca="1" si="22"/>
        <v>#NAME?</v>
      </c>
      <c r="K241" s="9">
        <v>5</v>
      </c>
      <c r="L241" s="9">
        <v>254</v>
      </c>
      <c r="M241" s="9">
        <v>214</v>
      </c>
      <c r="N241" s="9">
        <v>0.98</v>
      </c>
      <c r="O241" s="9" t="s">
        <v>33</v>
      </c>
      <c r="P241" s="9" t="s">
        <v>33</v>
      </c>
      <c r="Q241" s="9" t="s">
        <v>33</v>
      </c>
      <c r="R241" s="9" t="s">
        <v>33</v>
      </c>
      <c r="S241" s="9" t="s">
        <v>33</v>
      </c>
      <c r="T241" s="9" t="str">
        <f>VLOOKUP(A241,[1]worker_allprofiles_0804!$A$2:$R$392,18,FALSE)</f>
        <v>08/05/2021, 18:38:33</v>
      </c>
    </row>
    <row r="242" spans="1:20" ht="16" customHeight="1" x14ac:dyDescent="0.35">
      <c r="A242" s="9" t="s">
        <v>1117</v>
      </c>
      <c r="B242" s="9" t="s">
        <v>1118</v>
      </c>
      <c r="C242" s="9" t="s">
        <v>33</v>
      </c>
      <c r="D242" s="11"/>
      <c r="E242" s="12" t="str">
        <f t="shared" si="19"/>
        <v xml:space="preserve"> </v>
      </c>
      <c r="F242" s="9" t="str">
        <f t="shared" ca="1" si="24"/>
        <v>not electrician</v>
      </c>
      <c r="G242" s="9" t="str">
        <f t="shared" si="23"/>
        <v>not electrician</v>
      </c>
      <c r="H242" s="9" t="str">
        <f t="shared" si="23"/>
        <v>not electrician</v>
      </c>
      <c r="I242" s="9" t="str">
        <f t="shared" si="25"/>
        <v>not electrician</v>
      </c>
      <c r="J242" s="16" t="e">
        <f t="shared" ca="1" si="22"/>
        <v>#NAME?</v>
      </c>
      <c r="K242" s="9">
        <v>5</v>
      </c>
      <c r="L242" s="9">
        <v>65</v>
      </c>
      <c r="M242" s="9">
        <v>60</v>
      </c>
      <c r="N242" s="9">
        <v>1</v>
      </c>
      <c r="O242" s="9" t="s">
        <v>33</v>
      </c>
      <c r="P242" s="9" t="s">
        <v>33</v>
      </c>
      <c r="Q242" s="9" t="s">
        <v>33</v>
      </c>
      <c r="R242" s="9" t="s">
        <v>33</v>
      </c>
      <c r="S242" s="9" t="s">
        <v>33</v>
      </c>
      <c r="T242" s="9" t="e">
        <f>VLOOKUP(A242,[1]worker_allprofiles_0804!$A$2:$R$392,18,FALSE)</f>
        <v>#N/A</v>
      </c>
    </row>
    <row r="243" spans="1:20" ht="16" customHeight="1" x14ac:dyDescent="0.35">
      <c r="A243" s="9" t="s">
        <v>1119</v>
      </c>
      <c r="B243" s="9" t="s">
        <v>1120</v>
      </c>
      <c r="C243" s="9" t="s">
        <v>33</v>
      </c>
      <c r="D243" s="11"/>
      <c r="E243" s="12" t="str">
        <f t="shared" si="19"/>
        <v xml:space="preserve"> </v>
      </c>
      <c r="F243" s="9" t="str">
        <f t="shared" ca="1" si="24"/>
        <v>not electrician</v>
      </c>
      <c r="G243" s="9" t="str">
        <f t="shared" si="23"/>
        <v>not electrician</v>
      </c>
      <c r="H243" s="9" t="str">
        <f t="shared" si="23"/>
        <v>not electrician</v>
      </c>
      <c r="I243" s="9" t="str">
        <f t="shared" si="25"/>
        <v>not electrician</v>
      </c>
      <c r="J243" s="16" t="e">
        <f t="shared" ca="1" si="22"/>
        <v>#NAME?</v>
      </c>
      <c r="K243" s="9">
        <v>5</v>
      </c>
      <c r="L243" s="9">
        <v>91</v>
      </c>
      <c r="M243" s="9">
        <v>88</v>
      </c>
      <c r="N243" s="9">
        <v>1</v>
      </c>
      <c r="O243" s="9" t="s">
        <v>33</v>
      </c>
      <c r="P243" s="9" t="s">
        <v>33</v>
      </c>
      <c r="Q243" s="9" t="s">
        <v>33</v>
      </c>
      <c r="R243" s="9" t="s">
        <v>33</v>
      </c>
      <c r="S243" s="9" t="s">
        <v>33</v>
      </c>
      <c r="T243" s="9" t="str">
        <f>VLOOKUP(A243,[1]worker_allprofiles_0804!$A$2:$R$392,18,FALSE)</f>
        <v>08/05/2021, 18:43:31</v>
      </c>
    </row>
    <row r="244" spans="1:20" ht="16" customHeight="1" x14ac:dyDescent="0.35">
      <c r="A244" s="9" t="s">
        <v>1121</v>
      </c>
      <c r="B244" s="9" t="s">
        <v>1122</v>
      </c>
      <c r="C244" s="9" t="s">
        <v>33</v>
      </c>
      <c r="D244" s="11"/>
      <c r="E244" s="12" t="str">
        <f t="shared" si="19"/>
        <v xml:space="preserve"> </v>
      </c>
      <c r="F244" s="9" t="str">
        <f t="shared" ca="1" si="24"/>
        <v>not electrician</v>
      </c>
      <c r="G244" s="9" t="str">
        <f t="shared" si="23"/>
        <v>not electrician</v>
      </c>
      <c r="H244" s="9" t="str">
        <f t="shared" si="23"/>
        <v>not electrician</v>
      </c>
      <c r="I244" s="9" t="str">
        <f t="shared" si="25"/>
        <v>not electrician</v>
      </c>
      <c r="J244" s="16" t="e">
        <f t="shared" ca="1" si="22"/>
        <v>#NAME?</v>
      </c>
      <c r="K244" s="9">
        <v>4.9000000000000004</v>
      </c>
      <c r="L244" s="9">
        <v>173</v>
      </c>
      <c r="M244" s="9">
        <v>149</v>
      </c>
      <c r="N244" s="9">
        <v>0.91</v>
      </c>
      <c r="O244" s="9" t="s">
        <v>33</v>
      </c>
      <c r="P244" s="9" t="s">
        <v>33</v>
      </c>
      <c r="Q244" s="9" t="s">
        <v>33</v>
      </c>
      <c r="R244" s="9" t="s">
        <v>33</v>
      </c>
      <c r="S244" s="9" t="s">
        <v>33</v>
      </c>
      <c r="T244" s="9" t="str">
        <f>VLOOKUP(A244,[1]worker_allprofiles_0804!$A$2:$R$392,18,FALSE)</f>
        <v>08/05/2021, 18:36:05</v>
      </c>
    </row>
    <row r="245" spans="1:20" ht="16" customHeight="1" x14ac:dyDescent="0.35">
      <c r="A245" s="9" t="s">
        <v>759</v>
      </c>
      <c r="B245" s="9" t="s">
        <v>1123</v>
      </c>
      <c r="C245" s="9" t="s">
        <v>33</v>
      </c>
      <c r="D245" s="11"/>
      <c r="E245" s="12" t="str">
        <f t="shared" si="19"/>
        <v xml:space="preserve"> </v>
      </c>
      <c r="F245" s="9" t="str">
        <f t="shared" ca="1" si="24"/>
        <v>not electrician</v>
      </c>
      <c r="G245" s="9" t="str">
        <f t="shared" si="23"/>
        <v>not electrician</v>
      </c>
      <c r="H245" s="9" t="str">
        <f t="shared" si="23"/>
        <v>not electrician</v>
      </c>
      <c r="I245" s="9" t="str">
        <f t="shared" si="25"/>
        <v>not electrician</v>
      </c>
      <c r="J245" s="16" t="e">
        <f t="shared" ca="1" si="22"/>
        <v>#NAME?</v>
      </c>
      <c r="K245" s="9">
        <v>5</v>
      </c>
      <c r="L245" s="9">
        <v>171</v>
      </c>
      <c r="M245" s="9">
        <v>170</v>
      </c>
      <c r="N245" s="9">
        <v>0.96</v>
      </c>
      <c r="O245" s="9" t="s">
        <v>33</v>
      </c>
      <c r="P245" s="9" t="s">
        <v>33</v>
      </c>
      <c r="Q245" s="9" t="s">
        <v>33</v>
      </c>
      <c r="R245" s="9" t="s">
        <v>33</v>
      </c>
      <c r="S245" s="9" t="s">
        <v>33</v>
      </c>
      <c r="T245" s="9" t="e">
        <f>VLOOKUP(A245,[1]worker_allprofiles_0804!$A$2:$R$392,18,FALSE)</f>
        <v>#N/A</v>
      </c>
    </row>
    <row r="246" spans="1:20" ht="16" customHeight="1" x14ac:dyDescent="0.35">
      <c r="A246" s="9" t="s">
        <v>1124</v>
      </c>
      <c r="B246" s="9" t="s">
        <v>494</v>
      </c>
      <c r="C246" s="9" t="s">
        <v>33</v>
      </c>
      <c r="D246" s="11"/>
      <c r="E246" s="12" t="str">
        <f t="shared" si="19"/>
        <v xml:space="preserve"> </v>
      </c>
      <c r="F246" s="9" t="str">
        <f t="shared" ca="1" si="24"/>
        <v>not electrician</v>
      </c>
      <c r="G246" s="9" t="str">
        <f t="shared" si="23"/>
        <v>not electrician</v>
      </c>
      <c r="H246" s="9" t="str">
        <f t="shared" si="23"/>
        <v>not electrician</v>
      </c>
      <c r="I246" s="9" t="str">
        <f t="shared" si="25"/>
        <v>not electrician</v>
      </c>
      <c r="J246" s="16" t="e">
        <f t="shared" ca="1" si="22"/>
        <v>#NAME?</v>
      </c>
      <c r="K246" s="9">
        <v>5</v>
      </c>
      <c r="L246" s="9">
        <v>8</v>
      </c>
      <c r="M246" s="9">
        <v>6</v>
      </c>
      <c r="N246" s="9">
        <v>0.53</v>
      </c>
      <c r="O246" s="9" t="s">
        <v>33</v>
      </c>
      <c r="P246" s="9" t="s">
        <v>33</v>
      </c>
      <c r="Q246" s="9" t="s">
        <v>33</v>
      </c>
      <c r="R246" s="9" t="s">
        <v>33</v>
      </c>
      <c r="S246" s="9" t="s">
        <v>33</v>
      </c>
      <c r="T246" s="9" t="e">
        <f>VLOOKUP(A246,[1]worker_allprofiles_0804!$A$2:$R$392,18,FALSE)</f>
        <v>#N/A</v>
      </c>
    </row>
    <row r="247" spans="1:20" ht="16" customHeight="1" x14ac:dyDescent="0.35">
      <c r="A247" s="9" t="s">
        <v>1125</v>
      </c>
      <c r="B247" s="9" t="s">
        <v>838</v>
      </c>
      <c r="C247" s="9" t="s">
        <v>33</v>
      </c>
      <c r="D247" s="11"/>
      <c r="E247" s="12" t="str">
        <f t="shared" si="19"/>
        <v xml:space="preserve"> </v>
      </c>
      <c r="F247" s="9" t="str">
        <f t="shared" ca="1" si="24"/>
        <v>not electrician</v>
      </c>
      <c r="G247" s="9" t="str">
        <f t="shared" si="23"/>
        <v>not electrician</v>
      </c>
      <c r="H247" s="9" t="str">
        <f t="shared" si="23"/>
        <v>not electrician</v>
      </c>
      <c r="I247" s="9" t="str">
        <f t="shared" si="25"/>
        <v>not electrician</v>
      </c>
      <c r="J247" s="16" t="e">
        <f t="shared" ca="1" si="22"/>
        <v>#NAME?</v>
      </c>
      <c r="K247" s="9">
        <v>5</v>
      </c>
      <c r="L247" s="9">
        <v>1</v>
      </c>
      <c r="M247" s="9">
        <v>1</v>
      </c>
      <c r="N247" s="9" t="s">
        <v>33</v>
      </c>
      <c r="O247" s="9" t="s">
        <v>33</v>
      </c>
      <c r="P247" s="9" t="s">
        <v>1126</v>
      </c>
      <c r="Q247" s="9" t="s">
        <v>42</v>
      </c>
      <c r="R247" s="9" t="s">
        <v>1127</v>
      </c>
      <c r="S247" s="9" t="s">
        <v>1128</v>
      </c>
      <c r="T247" s="9" t="e">
        <f>VLOOKUP(A247,[1]worker_allprofiles_0804!$A$2:$R$392,18,FALSE)</f>
        <v>#N/A</v>
      </c>
    </row>
    <row r="248" spans="1:20" ht="16" customHeight="1" x14ac:dyDescent="0.35">
      <c r="A248" s="9" t="s">
        <v>1129</v>
      </c>
      <c r="B248" s="9" t="s">
        <v>1130</v>
      </c>
      <c r="C248" s="9" t="s">
        <v>33</v>
      </c>
      <c r="D248" s="11"/>
      <c r="E248" s="12" t="str">
        <f t="shared" si="19"/>
        <v xml:space="preserve"> </v>
      </c>
      <c r="F248" s="9" t="str">
        <f t="shared" ca="1" si="24"/>
        <v>not electrician</v>
      </c>
      <c r="G248" s="9" t="str">
        <f t="shared" si="23"/>
        <v>not electrician</v>
      </c>
      <c r="H248" s="9" t="str">
        <f t="shared" si="23"/>
        <v>not electrician</v>
      </c>
      <c r="I248" s="9" t="str">
        <f t="shared" si="25"/>
        <v>not electrician</v>
      </c>
      <c r="J248" s="16" t="e">
        <f t="shared" ca="1" si="22"/>
        <v>#NAME?</v>
      </c>
      <c r="K248" s="9" t="s">
        <v>33</v>
      </c>
      <c r="L248" s="9" t="s">
        <v>33</v>
      </c>
      <c r="M248" s="9" t="s">
        <v>33</v>
      </c>
      <c r="N248" s="9" t="s">
        <v>33</v>
      </c>
      <c r="O248" s="9" t="s">
        <v>33</v>
      </c>
      <c r="P248" s="9" t="s">
        <v>33</v>
      </c>
      <c r="Q248" s="9" t="s">
        <v>33</v>
      </c>
      <c r="R248" s="9" t="s">
        <v>33</v>
      </c>
      <c r="S248" s="9" t="s">
        <v>79</v>
      </c>
      <c r="T248" s="9" t="e">
        <f>VLOOKUP(A248,[1]worker_allprofiles_0804!$A$2:$R$392,18,FALSE)</f>
        <v>#N/A</v>
      </c>
    </row>
    <row r="249" spans="1:20" ht="16" customHeight="1" x14ac:dyDescent="0.35">
      <c r="A249" s="9" t="s">
        <v>1131</v>
      </c>
      <c r="B249" s="9" t="s">
        <v>1132</v>
      </c>
      <c r="C249" s="9" t="s">
        <v>33</v>
      </c>
      <c r="D249" s="11"/>
      <c r="E249" s="12" t="str">
        <f t="shared" si="19"/>
        <v xml:space="preserve"> </v>
      </c>
      <c r="F249" s="9" t="str">
        <f t="shared" ca="1" si="24"/>
        <v>not electrician</v>
      </c>
      <c r="G249" s="9" t="str">
        <f t="shared" si="23"/>
        <v>not electrician</v>
      </c>
      <c r="H249" s="9" t="str">
        <f t="shared" si="23"/>
        <v>not electrician</v>
      </c>
      <c r="I249" s="9" t="str">
        <f t="shared" si="25"/>
        <v>not electrician</v>
      </c>
      <c r="J249" s="16" t="e">
        <f t="shared" ca="1" si="22"/>
        <v>#NAME?</v>
      </c>
      <c r="K249" s="9">
        <v>5</v>
      </c>
      <c r="L249" s="9">
        <v>26</v>
      </c>
      <c r="M249" s="9">
        <v>24</v>
      </c>
      <c r="N249" s="9">
        <v>1</v>
      </c>
      <c r="O249" s="9" t="s">
        <v>33</v>
      </c>
      <c r="P249" s="9" t="s">
        <v>1133</v>
      </c>
      <c r="Q249" s="9" t="s">
        <v>33</v>
      </c>
      <c r="R249" s="9" t="s">
        <v>33</v>
      </c>
      <c r="S249" s="9" t="s">
        <v>440</v>
      </c>
      <c r="T249" s="9" t="e">
        <f>VLOOKUP(A249,[1]worker_allprofiles_0804!$A$2:$R$392,18,FALSE)</f>
        <v>#N/A</v>
      </c>
    </row>
    <row r="250" spans="1:20" ht="16" customHeight="1" x14ac:dyDescent="0.35">
      <c r="A250" s="9" t="s">
        <v>1134</v>
      </c>
      <c r="B250" s="9" t="s">
        <v>1135</v>
      </c>
      <c r="C250" s="9" t="s">
        <v>33</v>
      </c>
      <c r="D250" s="11"/>
      <c r="E250" s="12" t="str">
        <f t="shared" si="19"/>
        <v xml:space="preserve"> </v>
      </c>
      <c r="F250" s="9" t="str">
        <f t="shared" ca="1" si="24"/>
        <v>not electrician</v>
      </c>
      <c r="G250" s="9" t="str">
        <f t="shared" si="23"/>
        <v>not electrician</v>
      </c>
      <c r="H250" s="9" t="str">
        <f t="shared" si="23"/>
        <v>not electrician</v>
      </c>
      <c r="I250" s="9" t="str">
        <f t="shared" si="25"/>
        <v>not electrician</v>
      </c>
      <c r="J250" s="16" t="e">
        <f t="shared" ca="1" si="22"/>
        <v>#NAME?</v>
      </c>
      <c r="K250" s="9" t="s">
        <v>33</v>
      </c>
      <c r="L250" s="9" t="s">
        <v>33</v>
      </c>
      <c r="M250" s="9" t="s">
        <v>33</v>
      </c>
      <c r="N250" s="9" t="s">
        <v>33</v>
      </c>
      <c r="O250" s="9" t="s">
        <v>33</v>
      </c>
      <c r="P250" s="9" t="s">
        <v>33</v>
      </c>
      <c r="Q250" s="9" t="s">
        <v>33</v>
      </c>
      <c r="R250" s="9" t="s">
        <v>33</v>
      </c>
      <c r="S250" s="9" t="s">
        <v>33</v>
      </c>
      <c r="T250" s="9" t="e">
        <f>VLOOKUP(A250,[1]worker_allprofiles_0804!$A$2:$R$392,18,FALSE)</f>
        <v>#N/A</v>
      </c>
    </row>
    <row r="251" spans="1:20" ht="16" customHeight="1" x14ac:dyDescent="0.35">
      <c r="A251" s="9" t="s">
        <v>1136</v>
      </c>
      <c r="B251" s="9" t="s">
        <v>1137</v>
      </c>
      <c r="C251" s="9" t="s">
        <v>33</v>
      </c>
      <c r="D251" s="11"/>
      <c r="E251" s="12" t="str">
        <f t="shared" si="19"/>
        <v xml:space="preserve"> </v>
      </c>
      <c r="F251" s="9" t="str">
        <f t="shared" ca="1" si="24"/>
        <v>not electrician</v>
      </c>
      <c r="G251" s="9" t="str">
        <f t="shared" si="23"/>
        <v>not electrician</v>
      </c>
      <c r="H251" s="9" t="str">
        <f t="shared" si="23"/>
        <v>not electrician</v>
      </c>
      <c r="I251" s="9" t="str">
        <f t="shared" si="25"/>
        <v>not electrician</v>
      </c>
      <c r="J251" s="16" t="e">
        <f t="shared" ca="1" si="22"/>
        <v>#NAME?</v>
      </c>
      <c r="K251" s="9">
        <v>5</v>
      </c>
      <c r="L251" s="9">
        <v>2</v>
      </c>
      <c r="M251" s="9">
        <v>1</v>
      </c>
      <c r="N251" s="9" t="s">
        <v>33</v>
      </c>
      <c r="O251" s="9" t="s">
        <v>33</v>
      </c>
      <c r="P251" s="9" t="s">
        <v>33</v>
      </c>
      <c r="Q251" s="9" t="s">
        <v>33</v>
      </c>
      <c r="R251" s="9" t="s">
        <v>33</v>
      </c>
      <c r="S251" s="9" t="s">
        <v>33</v>
      </c>
      <c r="T251" s="9" t="str">
        <f>VLOOKUP(A251,[1]worker_allprofiles_0804!$A$2:$R$392,18,FALSE)</f>
        <v>08/05/2021, 18:20:25</v>
      </c>
    </row>
    <row r="252" spans="1:20" ht="16" customHeight="1" x14ac:dyDescent="0.35">
      <c r="A252" s="9" t="s">
        <v>1138</v>
      </c>
      <c r="B252" s="9" t="s">
        <v>1139</v>
      </c>
      <c r="C252" s="9" t="s">
        <v>33</v>
      </c>
      <c r="D252" s="11"/>
      <c r="E252" s="12" t="str">
        <f t="shared" si="19"/>
        <v xml:space="preserve"> </v>
      </c>
      <c r="F252" s="9" t="str">
        <f t="shared" ca="1" si="24"/>
        <v>not electrician</v>
      </c>
      <c r="G252" s="9" t="str">
        <f t="shared" si="23"/>
        <v>not electrician</v>
      </c>
      <c r="H252" s="9" t="str">
        <f t="shared" si="23"/>
        <v>not electrician</v>
      </c>
      <c r="I252" s="9" t="str">
        <f t="shared" si="25"/>
        <v>not electrician</v>
      </c>
      <c r="J252" s="16" t="e">
        <f t="shared" ca="1" si="22"/>
        <v>#NAME?</v>
      </c>
      <c r="K252" s="9">
        <v>5</v>
      </c>
      <c r="L252" s="9">
        <v>164</v>
      </c>
      <c r="M252" s="9">
        <v>153</v>
      </c>
      <c r="N252" s="9">
        <v>0.98</v>
      </c>
      <c r="O252" s="9" t="s">
        <v>33</v>
      </c>
      <c r="P252" s="9" t="s">
        <v>1140</v>
      </c>
      <c r="Q252" s="9" t="s">
        <v>33</v>
      </c>
      <c r="R252" s="9" t="s">
        <v>33</v>
      </c>
      <c r="S252" s="9" t="s">
        <v>43</v>
      </c>
      <c r="T252" s="9" t="e">
        <f>VLOOKUP(A252,[1]worker_allprofiles_0804!$A$2:$R$392,18,FALSE)</f>
        <v>#N/A</v>
      </c>
    </row>
    <row r="253" spans="1:20" ht="16" customHeight="1" x14ac:dyDescent="0.35">
      <c r="A253" s="9" t="s">
        <v>1141</v>
      </c>
      <c r="B253" s="9" t="s">
        <v>425</v>
      </c>
      <c r="C253" s="9" t="s">
        <v>33</v>
      </c>
      <c r="D253" s="11"/>
      <c r="E253" s="12" t="str">
        <f t="shared" si="19"/>
        <v xml:space="preserve"> </v>
      </c>
      <c r="F253" s="9" t="str">
        <f t="shared" ca="1" si="24"/>
        <v>not electrician</v>
      </c>
      <c r="G253" s="9" t="str">
        <f t="shared" si="23"/>
        <v>not electrician</v>
      </c>
      <c r="H253" s="9" t="str">
        <f t="shared" si="23"/>
        <v>not electrician</v>
      </c>
      <c r="I253" s="9" t="str">
        <f t="shared" si="25"/>
        <v>not electrician</v>
      </c>
      <c r="J253" s="16" t="e">
        <f t="shared" ca="1" si="22"/>
        <v>#NAME?</v>
      </c>
      <c r="K253" s="9">
        <v>5</v>
      </c>
      <c r="L253" s="9">
        <v>4</v>
      </c>
      <c r="M253" s="9">
        <v>3</v>
      </c>
      <c r="N253" s="9">
        <v>0.66</v>
      </c>
      <c r="O253" s="9" t="s">
        <v>33</v>
      </c>
      <c r="P253" s="9" t="s">
        <v>1142</v>
      </c>
      <c r="Q253" s="9" t="s">
        <v>42</v>
      </c>
      <c r="R253" s="9" t="s">
        <v>33</v>
      </c>
      <c r="S253" s="9" t="s">
        <v>1143</v>
      </c>
      <c r="T253" s="9" t="str">
        <f>VLOOKUP(A253,[1]worker_allprofiles_0804!$A$2:$R$392,18,FALSE)</f>
        <v>08/05/2021, 18:34:58</v>
      </c>
    </row>
    <row r="254" spans="1:20" ht="16" customHeight="1" x14ac:dyDescent="0.35">
      <c r="A254" s="9" t="s">
        <v>1144</v>
      </c>
      <c r="B254" s="9" t="s">
        <v>1145</v>
      </c>
      <c r="C254" s="9" t="s">
        <v>33</v>
      </c>
      <c r="D254" s="11"/>
      <c r="E254" s="12" t="str">
        <f t="shared" si="19"/>
        <v xml:space="preserve"> </v>
      </c>
      <c r="F254" s="9" t="str">
        <f t="shared" ca="1" si="24"/>
        <v>not electrician</v>
      </c>
      <c r="G254" s="9" t="str">
        <f t="shared" si="23"/>
        <v>not electrician</v>
      </c>
      <c r="H254" s="9" t="str">
        <f t="shared" si="23"/>
        <v>not electrician</v>
      </c>
      <c r="I254" s="9" t="str">
        <f t="shared" si="25"/>
        <v>not electrician</v>
      </c>
      <c r="J254" s="16" t="e">
        <f t="shared" ca="1" si="22"/>
        <v>#NAME?</v>
      </c>
      <c r="K254" s="9">
        <v>5</v>
      </c>
      <c r="L254" s="9">
        <v>46</v>
      </c>
      <c r="M254" s="9">
        <v>43</v>
      </c>
      <c r="N254" s="9">
        <v>0.97</v>
      </c>
      <c r="O254" s="9" t="s">
        <v>33</v>
      </c>
      <c r="P254" s="9" t="s">
        <v>33</v>
      </c>
      <c r="Q254" s="9" t="s">
        <v>33</v>
      </c>
      <c r="R254" s="9" t="s">
        <v>33</v>
      </c>
      <c r="S254" s="9" t="s">
        <v>33</v>
      </c>
      <c r="T254" s="9" t="str">
        <f>VLOOKUP(A254,[1]worker_allprofiles_0804!$A$2:$R$392,18,FALSE)</f>
        <v>08/05/2021, 18:38:06</v>
      </c>
    </row>
    <row r="255" spans="1:20" ht="16" customHeight="1" x14ac:dyDescent="0.35">
      <c r="A255" s="9" t="s">
        <v>1146</v>
      </c>
      <c r="B255" s="9" t="s">
        <v>1109</v>
      </c>
      <c r="C255" s="9" t="s">
        <v>33</v>
      </c>
      <c r="D255" s="11"/>
      <c r="E255" s="12" t="str">
        <f t="shared" si="19"/>
        <v xml:space="preserve"> </v>
      </c>
      <c r="F255" s="9" t="str">
        <f t="shared" ca="1" si="24"/>
        <v>not electrician</v>
      </c>
      <c r="G255" s="9" t="str">
        <f t="shared" si="23"/>
        <v>not electrician</v>
      </c>
      <c r="H255" s="9" t="str">
        <f t="shared" si="23"/>
        <v>not electrician</v>
      </c>
      <c r="I255" s="9" t="str">
        <f t="shared" si="25"/>
        <v>not electrician</v>
      </c>
      <c r="J255" s="16" t="e">
        <f t="shared" ca="1" si="22"/>
        <v>#NAME?</v>
      </c>
      <c r="K255" s="9">
        <v>5</v>
      </c>
      <c r="L255" s="9">
        <v>1</v>
      </c>
      <c r="M255" s="9">
        <v>1</v>
      </c>
      <c r="N255" s="9">
        <v>0.2</v>
      </c>
      <c r="O255" s="9" t="s">
        <v>33</v>
      </c>
      <c r="P255" s="9" t="s">
        <v>33</v>
      </c>
      <c r="Q255" s="9" t="s">
        <v>33</v>
      </c>
      <c r="R255" s="9" t="s">
        <v>33</v>
      </c>
      <c r="S255" s="9" t="s">
        <v>33</v>
      </c>
      <c r="T255" s="9" t="e">
        <f>VLOOKUP(A255,[1]worker_allprofiles_0804!$A$2:$R$392,18,FALSE)</f>
        <v>#N/A</v>
      </c>
    </row>
    <row r="256" spans="1:20" ht="16" customHeight="1" x14ac:dyDescent="0.35">
      <c r="A256" s="9" t="s">
        <v>1147</v>
      </c>
      <c r="B256" s="9" t="s">
        <v>1148</v>
      </c>
      <c r="C256" s="9" t="s">
        <v>33</v>
      </c>
      <c r="D256" s="11"/>
      <c r="E256" s="12" t="str">
        <f t="shared" si="19"/>
        <v xml:space="preserve"> </v>
      </c>
      <c r="F256" s="9" t="str">
        <f t="shared" ca="1" si="24"/>
        <v>not electrician</v>
      </c>
      <c r="G256" s="9" t="str">
        <f t="shared" si="23"/>
        <v>not electrician</v>
      </c>
      <c r="H256" s="9" t="str">
        <f t="shared" si="23"/>
        <v>not electrician</v>
      </c>
      <c r="I256" s="9" t="str">
        <f t="shared" si="25"/>
        <v>not electrician</v>
      </c>
      <c r="J256" s="16" t="e">
        <f t="shared" ca="1" si="22"/>
        <v>#NAME?</v>
      </c>
      <c r="K256" s="9">
        <v>5</v>
      </c>
      <c r="L256" s="9">
        <v>70</v>
      </c>
      <c r="M256" s="9">
        <v>66</v>
      </c>
      <c r="N256" s="9">
        <v>0.86</v>
      </c>
      <c r="O256" s="9" t="s">
        <v>33</v>
      </c>
      <c r="P256" s="9" t="s">
        <v>33</v>
      </c>
      <c r="Q256" s="9" t="s">
        <v>33</v>
      </c>
      <c r="R256" s="9" t="s">
        <v>33</v>
      </c>
      <c r="S256" s="9" t="s">
        <v>1149</v>
      </c>
      <c r="T256" s="9" t="str">
        <f>VLOOKUP(A256,[1]worker_allprofiles_0804!$A$2:$R$392,18,FALSE)</f>
        <v>08/05/2021, 18:42:36</v>
      </c>
    </row>
    <row r="257" spans="1:20" ht="16" customHeight="1" x14ac:dyDescent="0.35">
      <c r="A257" s="9" t="s">
        <v>1150</v>
      </c>
      <c r="B257" s="9" t="s">
        <v>1151</v>
      </c>
      <c r="C257" s="9" t="s">
        <v>33</v>
      </c>
      <c r="D257" s="11"/>
      <c r="E257" s="12" t="str">
        <f t="shared" si="19"/>
        <v xml:space="preserve"> </v>
      </c>
      <c r="F257" s="9" t="str">
        <f t="shared" ca="1" si="24"/>
        <v>not electrician</v>
      </c>
      <c r="G257" s="9" t="str">
        <f t="shared" si="23"/>
        <v>not electrician</v>
      </c>
      <c r="H257" s="9" t="str">
        <f t="shared" si="23"/>
        <v>not electrician</v>
      </c>
      <c r="I257" s="9" t="str">
        <f t="shared" si="25"/>
        <v>not electrician</v>
      </c>
      <c r="J257" s="16" t="e">
        <f t="shared" ca="1" si="22"/>
        <v>#NAME?</v>
      </c>
      <c r="K257" s="9">
        <v>5</v>
      </c>
      <c r="L257" s="9">
        <v>542</v>
      </c>
      <c r="M257" s="9">
        <v>432</v>
      </c>
      <c r="N257" s="9">
        <v>0.96</v>
      </c>
      <c r="O257" s="9" t="s">
        <v>33</v>
      </c>
      <c r="P257" s="9" t="s">
        <v>33</v>
      </c>
      <c r="Q257" s="9" t="s">
        <v>42</v>
      </c>
      <c r="R257" s="9" t="s">
        <v>33</v>
      </c>
      <c r="S257" s="9" t="s">
        <v>1152</v>
      </c>
      <c r="T257" s="9" t="e">
        <f>VLOOKUP(A257,[1]worker_allprofiles_0804!$A$2:$R$392,18,FALSE)</f>
        <v>#N/A</v>
      </c>
    </row>
    <row r="258" spans="1:20" ht="16" customHeight="1" x14ac:dyDescent="0.35">
      <c r="A258" s="9" t="s">
        <v>1153</v>
      </c>
      <c r="B258" s="9" t="s">
        <v>811</v>
      </c>
      <c r="C258" s="9" t="s">
        <v>33</v>
      </c>
      <c r="D258" s="11"/>
      <c r="E258" s="12" t="str">
        <f t="shared" si="19"/>
        <v xml:space="preserve"> </v>
      </c>
      <c r="F258" s="9" t="str">
        <f t="shared" ca="1" si="24"/>
        <v>not electrician</v>
      </c>
      <c r="G258" s="9" t="str">
        <f t="shared" si="23"/>
        <v>not electrician</v>
      </c>
      <c r="H258" s="9" t="str">
        <f t="shared" si="23"/>
        <v>not electrician</v>
      </c>
      <c r="I258" s="9" t="str">
        <f t="shared" si="25"/>
        <v>not electrician</v>
      </c>
      <c r="J258" s="16" t="e">
        <f t="shared" ca="1" si="22"/>
        <v>#NAME?</v>
      </c>
      <c r="K258" s="9">
        <v>4.8</v>
      </c>
      <c r="L258" s="9">
        <v>67</v>
      </c>
      <c r="M258" s="9">
        <v>57</v>
      </c>
      <c r="N258" s="9">
        <v>0.69</v>
      </c>
      <c r="O258" s="9" t="s">
        <v>33</v>
      </c>
      <c r="P258" s="9" t="s">
        <v>33</v>
      </c>
      <c r="Q258" s="9" t="s">
        <v>33</v>
      </c>
      <c r="R258" s="9" t="s">
        <v>33</v>
      </c>
      <c r="S258" s="9" t="s">
        <v>33</v>
      </c>
      <c r="T258" s="9" t="e">
        <f>VLOOKUP(A258,[1]worker_allprofiles_0804!$A$2:$R$392,18,FALSE)</f>
        <v>#N/A</v>
      </c>
    </row>
    <row r="259" spans="1:20" ht="16" customHeight="1" x14ac:dyDescent="0.35">
      <c r="A259" s="9" t="s">
        <v>1154</v>
      </c>
      <c r="B259" s="9" t="s">
        <v>1155</v>
      </c>
      <c r="C259" s="9" t="s">
        <v>33</v>
      </c>
      <c r="D259" s="11"/>
      <c r="E259" s="12" t="str">
        <f t="shared" ref="E259:E322" si="26">RIGHT(C259,LEN(C259)-D259+1)</f>
        <v xml:space="preserve"> </v>
      </c>
      <c r="F259" s="9" t="str">
        <f t="shared" ca="1" si="24"/>
        <v>not electrician</v>
      </c>
      <c r="G259" s="9" t="str">
        <f t="shared" si="23"/>
        <v>not electrician</v>
      </c>
      <c r="H259" s="9" t="str">
        <f t="shared" si="23"/>
        <v>not electrician</v>
      </c>
      <c r="I259" s="9" t="str">
        <f t="shared" si="25"/>
        <v>not electrician</v>
      </c>
      <c r="J259" s="16" t="e">
        <f t="shared" ca="1" si="22"/>
        <v>#NAME?</v>
      </c>
      <c r="K259" s="9">
        <v>5</v>
      </c>
      <c r="L259" s="9">
        <v>2</v>
      </c>
      <c r="M259" s="9">
        <v>1</v>
      </c>
      <c r="N259" s="9">
        <v>0.4</v>
      </c>
      <c r="O259" s="9" t="s">
        <v>33</v>
      </c>
      <c r="P259" s="9" t="s">
        <v>33</v>
      </c>
      <c r="Q259" s="9" t="s">
        <v>33</v>
      </c>
      <c r="R259" s="9" t="s">
        <v>33</v>
      </c>
      <c r="S259" s="9" t="s">
        <v>33</v>
      </c>
      <c r="T259" s="9" t="e">
        <f>VLOOKUP(A259,[1]worker_allprofiles_0804!$A$2:$R$392,18,FALSE)</f>
        <v>#N/A</v>
      </c>
    </row>
    <row r="260" spans="1:20" ht="16" customHeight="1" x14ac:dyDescent="0.35">
      <c r="A260" s="9" t="s">
        <v>1156</v>
      </c>
      <c r="B260" s="9" t="s">
        <v>1157</v>
      </c>
      <c r="C260" s="9" t="s">
        <v>33</v>
      </c>
      <c r="D260" s="11"/>
      <c r="E260" s="12" t="str">
        <f t="shared" si="26"/>
        <v xml:space="preserve"> </v>
      </c>
      <c r="F260" s="9" t="str">
        <f t="shared" ca="1" si="24"/>
        <v>not electrician</v>
      </c>
      <c r="G260" s="9" t="str">
        <f t="shared" si="23"/>
        <v>not electrician</v>
      </c>
      <c r="H260" s="9" t="str">
        <f t="shared" si="23"/>
        <v>not electrician</v>
      </c>
      <c r="I260" s="9" t="str">
        <f t="shared" si="25"/>
        <v>not electrician</v>
      </c>
      <c r="J260" s="16" t="e">
        <f t="shared" ca="1" si="22"/>
        <v>#NAME?</v>
      </c>
      <c r="K260" s="9" t="s">
        <v>33</v>
      </c>
      <c r="L260" s="9" t="s">
        <v>33</v>
      </c>
      <c r="M260" s="9" t="s">
        <v>33</v>
      </c>
      <c r="N260" s="9" t="s">
        <v>33</v>
      </c>
      <c r="O260" s="9" t="s">
        <v>33</v>
      </c>
      <c r="P260" s="9" t="s">
        <v>33</v>
      </c>
      <c r="Q260" s="9" t="s">
        <v>33</v>
      </c>
      <c r="R260" s="9" t="s">
        <v>33</v>
      </c>
      <c r="S260" s="9" t="s">
        <v>33</v>
      </c>
      <c r="T260" s="9" t="str">
        <f>VLOOKUP(A260,[1]worker_allprofiles_0804!$A$2:$R$392,18,FALSE)</f>
        <v>08/05/2021, 18:40:16</v>
      </c>
    </row>
    <row r="261" spans="1:20" ht="16" customHeight="1" x14ac:dyDescent="0.35">
      <c r="A261" s="9" t="s">
        <v>1158</v>
      </c>
      <c r="B261" s="9" t="s">
        <v>1159</v>
      </c>
      <c r="C261" s="9" t="s">
        <v>33</v>
      </c>
      <c r="D261" s="11"/>
      <c r="E261" s="12" t="str">
        <f t="shared" si="26"/>
        <v xml:space="preserve"> </v>
      </c>
      <c r="F261" s="9" t="str">
        <f t="shared" ca="1" si="24"/>
        <v>not electrician</v>
      </c>
      <c r="G261" s="9" t="str">
        <f t="shared" si="23"/>
        <v>not electrician</v>
      </c>
      <c r="H261" s="9" t="str">
        <f t="shared" si="23"/>
        <v>not electrician</v>
      </c>
      <c r="I261" s="9" t="str">
        <f t="shared" si="25"/>
        <v>not electrician</v>
      </c>
      <c r="J261" s="16" t="e">
        <f t="shared" ca="1" si="22"/>
        <v>#NAME?</v>
      </c>
      <c r="K261" s="9">
        <v>4.7</v>
      </c>
      <c r="L261" s="9">
        <v>7</v>
      </c>
      <c r="M261" s="9">
        <v>3</v>
      </c>
      <c r="N261" s="9">
        <v>0.7</v>
      </c>
      <c r="O261" s="9" t="s">
        <v>33</v>
      </c>
      <c r="P261" s="9" t="s">
        <v>33</v>
      </c>
      <c r="Q261" s="9" t="s">
        <v>33</v>
      </c>
      <c r="R261" s="9" t="s">
        <v>33</v>
      </c>
      <c r="S261" s="9" t="s">
        <v>33</v>
      </c>
      <c r="T261" s="9" t="e">
        <f>VLOOKUP(A261,[1]worker_allprofiles_0804!$A$2:$R$392,18,FALSE)</f>
        <v>#N/A</v>
      </c>
    </row>
    <row r="262" spans="1:20" ht="16" customHeight="1" x14ac:dyDescent="0.35">
      <c r="A262" s="9" t="s">
        <v>1160</v>
      </c>
      <c r="B262" s="9" t="s">
        <v>1161</v>
      </c>
      <c r="C262" s="9" t="s">
        <v>33</v>
      </c>
      <c r="D262" s="11"/>
      <c r="E262" s="12" t="str">
        <f t="shared" si="26"/>
        <v xml:space="preserve"> </v>
      </c>
      <c r="F262" s="9" t="str">
        <f t="shared" ca="1" si="24"/>
        <v>not electrician</v>
      </c>
      <c r="G262" s="9" t="str">
        <f t="shared" si="23"/>
        <v>not electrician</v>
      </c>
      <c r="H262" s="9" t="str">
        <f t="shared" si="23"/>
        <v>not electrician</v>
      </c>
      <c r="I262" s="9" t="str">
        <f t="shared" si="25"/>
        <v>not electrician</v>
      </c>
      <c r="J262" s="16" t="e">
        <f t="shared" ca="1" si="22"/>
        <v>#NAME?</v>
      </c>
      <c r="K262" s="9">
        <v>4.9000000000000004</v>
      </c>
      <c r="L262" s="9">
        <v>34</v>
      </c>
      <c r="M262" s="9">
        <v>33</v>
      </c>
      <c r="N262" s="9">
        <v>0.94</v>
      </c>
      <c r="O262" s="9" t="s">
        <v>33</v>
      </c>
      <c r="P262" s="9" t="s">
        <v>33</v>
      </c>
      <c r="Q262" s="9" t="s">
        <v>33</v>
      </c>
      <c r="R262" s="9" t="s">
        <v>33</v>
      </c>
      <c r="S262" s="9" t="s">
        <v>33</v>
      </c>
      <c r="T262" s="9" t="str">
        <f>VLOOKUP(A262,[1]worker_allprofiles_0804!$A$2:$R$392,18,FALSE)</f>
        <v>08/05/2021, 18:37:49</v>
      </c>
    </row>
    <row r="263" spans="1:20" ht="16" customHeight="1" x14ac:dyDescent="0.35">
      <c r="A263" s="9" t="s">
        <v>1162</v>
      </c>
      <c r="B263" s="9" t="s">
        <v>1163</v>
      </c>
      <c r="C263" s="9" t="s">
        <v>33</v>
      </c>
      <c r="D263" s="11"/>
      <c r="E263" s="12" t="str">
        <f t="shared" si="26"/>
        <v xml:space="preserve"> </v>
      </c>
      <c r="F263" s="9" t="str">
        <f t="shared" ca="1" si="24"/>
        <v>not electrician</v>
      </c>
      <c r="G263" s="9" t="str">
        <f t="shared" si="23"/>
        <v>not electrician</v>
      </c>
      <c r="H263" s="9" t="str">
        <f t="shared" si="23"/>
        <v>not electrician</v>
      </c>
      <c r="I263" s="9" t="str">
        <f t="shared" si="25"/>
        <v>not electrician</v>
      </c>
      <c r="J263" s="16" t="e">
        <f t="shared" ca="1" si="22"/>
        <v>#NAME?</v>
      </c>
      <c r="K263" s="9">
        <v>5</v>
      </c>
      <c r="L263" s="9">
        <v>4</v>
      </c>
      <c r="M263" s="9">
        <v>4</v>
      </c>
      <c r="N263" s="9" t="s">
        <v>33</v>
      </c>
      <c r="O263" s="9" t="s">
        <v>33</v>
      </c>
      <c r="P263" s="9" t="s">
        <v>33</v>
      </c>
      <c r="Q263" s="9" t="s">
        <v>33</v>
      </c>
      <c r="R263" s="9" t="s">
        <v>33</v>
      </c>
      <c r="S263" s="9" t="s">
        <v>33</v>
      </c>
      <c r="T263" s="9" t="str">
        <f>VLOOKUP(A263,[1]worker_allprofiles_0804!$A$2:$R$392,18,FALSE)</f>
        <v>08/05/2021, 18:21:20</v>
      </c>
    </row>
    <row r="264" spans="1:20" ht="16" customHeight="1" x14ac:dyDescent="0.35">
      <c r="A264" s="9" t="s">
        <v>1162</v>
      </c>
      <c r="B264" s="9" t="s">
        <v>1164</v>
      </c>
      <c r="C264" s="9" t="s">
        <v>33</v>
      </c>
      <c r="D264" s="11"/>
      <c r="E264" s="12" t="str">
        <f t="shared" si="26"/>
        <v xml:space="preserve"> </v>
      </c>
      <c r="F264" s="9" t="str">
        <f t="shared" ca="1" si="24"/>
        <v>not electrician</v>
      </c>
      <c r="G264" s="9" t="str">
        <f t="shared" si="23"/>
        <v>not electrician</v>
      </c>
      <c r="H264" s="9" t="str">
        <f t="shared" si="23"/>
        <v>not electrician</v>
      </c>
      <c r="I264" s="9" t="str">
        <f t="shared" si="25"/>
        <v>not electrician</v>
      </c>
      <c r="J264" s="16" t="e">
        <f t="shared" ca="1" si="22"/>
        <v>#NAME?</v>
      </c>
      <c r="K264" s="9">
        <v>5</v>
      </c>
      <c r="L264" s="9">
        <v>4</v>
      </c>
      <c r="M264" s="9">
        <v>4</v>
      </c>
      <c r="N264" s="9">
        <v>0.96</v>
      </c>
      <c r="O264" s="9" t="s">
        <v>33</v>
      </c>
      <c r="P264" s="9" t="s">
        <v>33</v>
      </c>
      <c r="Q264" s="9" t="s">
        <v>33</v>
      </c>
      <c r="R264" s="9" t="s">
        <v>1165</v>
      </c>
      <c r="S264" s="9" t="s">
        <v>43</v>
      </c>
      <c r="T264" s="9" t="str">
        <f>VLOOKUP(A264,[1]worker_allprofiles_0804!$A$2:$R$392,18,FALSE)</f>
        <v>08/05/2021, 18:21:20</v>
      </c>
    </row>
    <row r="265" spans="1:20" ht="16" customHeight="1" x14ac:dyDescent="0.35">
      <c r="A265" s="9" t="s">
        <v>1166</v>
      </c>
      <c r="B265" s="9" t="s">
        <v>1167</v>
      </c>
      <c r="C265" s="9" t="s">
        <v>33</v>
      </c>
      <c r="D265" s="11"/>
      <c r="E265" s="12" t="str">
        <f t="shared" si="26"/>
        <v xml:space="preserve"> </v>
      </c>
      <c r="F265" s="9" t="str">
        <f t="shared" ca="1" si="24"/>
        <v>not electrician</v>
      </c>
      <c r="G265" s="9" t="str">
        <f t="shared" si="23"/>
        <v>not electrician</v>
      </c>
      <c r="H265" s="9" t="str">
        <f t="shared" si="23"/>
        <v>not electrician</v>
      </c>
      <c r="I265" s="9" t="str">
        <f t="shared" si="25"/>
        <v>not electrician</v>
      </c>
      <c r="J265" s="16" t="e">
        <f t="shared" ca="1" si="22"/>
        <v>#NAME?</v>
      </c>
      <c r="K265" s="9">
        <v>5</v>
      </c>
      <c r="L265" s="9">
        <v>260</v>
      </c>
      <c r="M265" s="9">
        <v>248</v>
      </c>
      <c r="N265" s="9">
        <v>0.87</v>
      </c>
      <c r="O265" s="9" t="s">
        <v>33</v>
      </c>
      <c r="P265" s="9" t="s">
        <v>33</v>
      </c>
      <c r="Q265" s="9" t="s">
        <v>33</v>
      </c>
      <c r="R265" s="9" t="s">
        <v>33</v>
      </c>
      <c r="S265" s="9" t="s">
        <v>79</v>
      </c>
      <c r="T265" s="9" t="str">
        <f>VLOOKUP(A265,[1]worker_allprofiles_0804!$A$2:$R$392,18,FALSE)</f>
        <v>08/05/2021, 18:23:20</v>
      </c>
    </row>
    <row r="266" spans="1:20" ht="16" customHeight="1" x14ac:dyDescent="0.35">
      <c r="A266" s="9" t="s">
        <v>1168</v>
      </c>
      <c r="B266" s="9" t="s">
        <v>81</v>
      </c>
      <c r="C266" s="9" t="s">
        <v>33</v>
      </c>
      <c r="D266" s="11"/>
      <c r="E266" s="12" t="str">
        <f t="shared" si="26"/>
        <v xml:space="preserve"> </v>
      </c>
      <c r="F266" s="9" t="str">
        <f t="shared" ca="1" si="24"/>
        <v>not electrician</v>
      </c>
      <c r="G266" s="9" t="str">
        <f t="shared" si="23"/>
        <v>not electrician</v>
      </c>
      <c r="H266" s="9" t="str">
        <f t="shared" si="23"/>
        <v>not electrician</v>
      </c>
      <c r="I266" s="9" t="str">
        <f t="shared" si="25"/>
        <v>not electrician</v>
      </c>
      <c r="J266" s="16" t="e">
        <f t="shared" ca="1" si="22"/>
        <v>#NAME?</v>
      </c>
      <c r="K266" s="9">
        <v>4.8</v>
      </c>
      <c r="L266" s="9">
        <v>26</v>
      </c>
      <c r="M266" s="9">
        <v>19</v>
      </c>
      <c r="N266" s="9">
        <v>0.78</v>
      </c>
      <c r="O266" s="9" t="s">
        <v>33</v>
      </c>
      <c r="P266" s="9" t="s">
        <v>33</v>
      </c>
      <c r="Q266" s="9" t="s">
        <v>33</v>
      </c>
      <c r="R266" s="9" t="s">
        <v>33</v>
      </c>
      <c r="S266" s="9" t="s">
        <v>97</v>
      </c>
      <c r="T266" s="9" t="e">
        <f>VLOOKUP(A266,[1]worker_allprofiles_0804!$A$2:$R$392,18,FALSE)</f>
        <v>#N/A</v>
      </c>
    </row>
    <row r="267" spans="1:20" ht="16" customHeight="1" x14ac:dyDescent="0.35">
      <c r="A267" s="9" t="s">
        <v>1169</v>
      </c>
      <c r="B267" s="9" t="s">
        <v>1170</v>
      </c>
      <c r="C267" s="9" t="s">
        <v>33</v>
      </c>
      <c r="D267" s="11"/>
      <c r="E267" s="12" t="str">
        <f t="shared" si="26"/>
        <v xml:space="preserve"> </v>
      </c>
      <c r="F267" s="9" t="str">
        <f t="shared" ca="1" si="24"/>
        <v>not electrician</v>
      </c>
      <c r="G267" s="9" t="str">
        <f t="shared" si="23"/>
        <v>not electrician</v>
      </c>
      <c r="H267" s="9" t="str">
        <f t="shared" si="23"/>
        <v>not electrician</v>
      </c>
      <c r="I267" s="9" t="str">
        <f t="shared" si="25"/>
        <v>not electrician</v>
      </c>
      <c r="J267" s="16" t="e">
        <f t="shared" ref="J267:J269" ca="1" si="27">_xlfn.CONCAT(O267," ",P267," ",R267)</f>
        <v>#NAME?</v>
      </c>
      <c r="K267" s="9">
        <v>5</v>
      </c>
      <c r="L267" s="9">
        <v>7</v>
      </c>
      <c r="M267" s="9">
        <v>5</v>
      </c>
      <c r="N267" s="9">
        <v>0.77</v>
      </c>
      <c r="O267" s="9" t="s">
        <v>33</v>
      </c>
      <c r="P267" s="9" t="s">
        <v>33</v>
      </c>
      <c r="Q267" s="9" t="s">
        <v>33</v>
      </c>
      <c r="R267" s="9" t="s">
        <v>33</v>
      </c>
      <c r="S267" s="9" t="s">
        <v>33</v>
      </c>
      <c r="T267" s="9" t="e">
        <f>VLOOKUP(A267,[1]worker_allprofiles_0804!$A$2:$R$392,18,FALSE)</f>
        <v>#N/A</v>
      </c>
    </row>
    <row r="268" spans="1:20" ht="16" customHeight="1" x14ac:dyDescent="0.35">
      <c r="A268" s="9" t="s">
        <v>1171</v>
      </c>
      <c r="B268" s="9" t="s">
        <v>1172</v>
      </c>
      <c r="C268" s="9" t="s">
        <v>33</v>
      </c>
      <c r="D268" s="11"/>
      <c r="E268" s="12" t="str">
        <f t="shared" si="26"/>
        <v xml:space="preserve"> </v>
      </c>
      <c r="F268" s="9" t="str">
        <f t="shared" ca="1" si="24"/>
        <v>not electrician</v>
      </c>
      <c r="G268" s="9" t="str">
        <f t="shared" si="23"/>
        <v>not electrician</v>
      </c>
      <c r="H268" s="9" t="str">
        <f t="shared" si="23"/>
        <v>not electrician</v>
      </c>
      <c r="I268" s="9" t="str">
        <f t="shared" si="25"/>
        <v>not electrician</v>
      </c>
      <c r="J268" s="16" t="e">
        <f t="shared" ca="1" si="27"/>
        <v>#NAME?</v>
      </c>
      <c r="K268" s="9">
        <v>4.9000000000000004</v>
      </c>
      <c r="L268" s="9">
        <v>76</v>
      </c>
      <c r="M268" s="9">
        <v>59</v>
      </c>
      <c r="N268" s="9">
        <v>0.91</v>
      </c>
      <c r="O268" s="9" t="s">
        <v>33</v>
      </c>
      <c r="P268" s="9" t="s">
        <v>33</v>
      </c>
      <c r="Q268" s="9" t="s">
        <v>33</v>
      </c>
      <c r="R268" s="9" t="s">
        <v>33</v>
      </c>
      <c r="S268" s="9" t="s">
        <v>79</v>
      </c>
      <c r="T268" s="9" t="e">
        <f>VLOOKUP(A268,[1]worker_allprofiles_0804!$A$2:$R$392,18,FALSE)</f>
        <v>#N/A</v>
      </c>
    </row>
    <row r="269" spans="1:20" ht="16" customHeight="1" x14ac:dyDescent="0.35">
      <c r="A269" s="9" t="s">
        <v>1173</v>
      </c>
      <c r="B269" s="9" t="s">
        <v>489</v>
      </c>
      <c r="C269" s="9" t="s">
        <v>33</v>
      </c>
      <c r="D269" s="11"/>
      <c r="E269" s="12" t="str">
        <f t="shared" si="26"/>
        <v xml:space="preserve"> </v>
      </c>
      <c r="F269" s="9" t="str">
        <f t="shared" ca="1" si="24"/>
        <v>not electrician</v>
      </c>
      <c r="G269" s="9" t="str">
        <f t="shared" si="23"/>
        <v>not electrician</v>
      </c>
      <c r="H269" s="9" t="str">
        <f t="shared" si="23"/>
        <v>not electrician</v>
      </c>
      <c r="I269" s="9" t="str">
        <f t="shared" si="25"/>
        <v>not electrician</v>
      </c>
      <c r="J269" s="16" t="e">
        <f t="shared" ca="1" si="27"/>
        <v>#NAME?</v>
      </c>
      <c r="K269" s="9" t="s">
        <v>33</v>
      </c>
      <c r="L269" s="9" t="s">
        <v>33</v>
      </c>
      <c r="M269" s="9" t="s">
        <v>33</v>
      </c>
      <c r="N269" s="9" t="s">
        <v>33</v>
      </c>
      <c r="O269" s="9" t="s">
        <v>33</v>
      </c>
      <c r="P269" s="9" t="s">
        <v>33</v>
      </c>
      <c r="Q269" s="9" t="s">
        <v>33</v>
      </c>
      <c r="R269" s="9" t="s">
        <v>33</v>
      </c>
      <c r="S269" s="9" t="s">
        <v>33</v>
      </c>
      <c r="T269" s="9" t="e">
        <f>VLOOKUP(A269,[1]worker_allprofiles_0804!$A$2:$R$392,18,FALSE)</f>
        <v>#N/A</v>
      </c>
    </row>
    <row r="270" spans="1:20" ht="16" customHeight="1" x14ac:dyDescent="0.35">
      <c r="A270" s="9" t="s">
        <v>1174</v>
      </c>
      <c r="B270" s="9" t="s">
        <v>182</v>
      </c>
      <c r="C270" s="9" t="s">
        <v>33</v>
      </c>
      <c r="D270" s="11"/>
      <c r="E270" s="12" t="str">
        <f t="shared" si="26"/>
        <v xml:space="preserve"> </v>
      </c>
      <c r="F270" s="9" t="str">
        <f t="shared" si="24"/>
        <v>not electrician</v>
      </c>
      <c r="G270" s="9" t="str">
        <f t="shared" si="23"/>
        <v>not electrician</v>
      </c>
      <c r="H270" s="9" t="str">
        <f t="shared" si="23"/>
        <v>not electrician</v>
      </c>
      <c r="I270" s="9" t="str">
        <f t="shared" si="25"/>
        <v>not electrician</v>
      </c>
      <c r="J270" s="9" t="s">
        <v>1175</v>
      </c>
      <c r="K270" s="9">
        <v>5</v>
      </c>
      <c r="L270" s="9">
        <v>2</v>
      </c>
      <c r="M270" s="9">
        <v>2</v>
      </c>
      <c r="N270" s="9" t="s">
        <v>33</v>
      </c>
      <c r="O270" s="9" t="s">
        <v>33</v>
      </c>
      <c r="P270" s="9" t="s">
        <v>33</v>
      </c>
      <c r="Q270" s="9" t="s">
        <v>33</v>
      </c>
      <c r="R270" s="9" t="s">
        <v>33</v>
      </c>
      <c r="S270" s="9" t="s">
        <v>79</v>
      </c>
      <c r="T270" s="9" t="str">
        <f>VLOOKUP(A270,[1]worker_allprofiles_0804!$A$2:$R$392,18,FALSE)</f>
        <v>08/05/2021, 18:44:39</v>
      </c>
    </row>
    <row r="271" spans="1:20" ht="16" customHeight="1" x14ac:dyDescent="0.35">
      <c r="A271" s="9" t="s">
        <v>1176</v>
      </c>
      <c r="B271" s="9" t="s">
        <v>760</v>
      </c>
      <c r="C271" s="9" t="s">
        <v>33</v>
      </c>
      <c r="D271" s="11"/>
      <c r="E271" s="12" t="str">
        <f t="shared" si="26"/>
        <v xml:space="preserve"> </v>
      </c>
      <c r="F271" s="9" t="str">
        <f t="shared" ca="1" si="24"/>
        <v>not electrician</v>
      </c>
      <c r="G271" s="9" t="str">
        <f t="shared" si="23"/>
        <v>not electrician</v>
      </c>
      <c r="H271" s="9" t="str">
        <f t="shared" si="23"/>
        <v>not electrician</v>
      </c>
      <c r="I271" s="9" t="str">
        <f t="shared" si="25"/>
        <v>not electrician</v>
      </c>
      <c r="J271" s="16" t="e">
        <f t="shared" ref="J271:J296" ca="1" si="28">_xlfn.CONCAT(O271," ",P271," ",R271)</f>
        <v>#NAME?</v>
      </c>
      <c r="K271" s="9">
        <v>5</v>
      </c>
      <c r="L271" s="9">
        <v>9</v>
      </c>
      <c r="M271" s="9">
        <v>8</v>
      </c>
      <c r="N271" s="9">
        <v>0.81</v>
      </c>
      <c r="O271" s="9" t="s">
        <v>33</v>
      </c>
      <c r="P271" s="9" t="s">
        <v>33</v>
      </c>
      <c r="Q271" s="9" t="s">
        <v>33</v>
      </c>
      <c r="R271" s="9" t="s">
        <v>33</v>
      </c>
      <c r="S271" s="9" t="s">
        <v>33</v>
      </c>
      <c r="T271" s="9" t="str">
        <f>VLOOKUP(A271,[1]worker_allprofiles_0804!$A$2:$R$392,18,FALSE)</f>
        <v>08/05/2021, 18:34:25</v>
      </c>
    </row>
    <row r="272" spans="1:20" ht="16" customHeight="1" x14ac:dyDescent="0.35">
      <c r="A272" s="9" t="s">
        <v>1177</v>
      </c>
      <c r="B272" s="9" t="s">
        <v>220</v>
      </c>
      <c r="C272" s="9" t="s">
        <v>33</v>
      </c>
      <c r="D272" s="11"/>
      <c r="E272" s="12" t="str">
        <f t="shared" si="26"/>
        <v xml:space="preserve"> </v>
      </c>
      <c r="F272" s="9" t="str">
        <f t="shared" ca="1" si="24"/>
        <v>not electrician</v>
      </c>
      <c r="G272" s="9" t="str">
        <f t="shared" si="23"/>
        <v>not electrician</v>
      </c>
      <c r="H272" s="9" t="str">
        <f t="shared" si="23"/>
        <v>not electrician</v>
      </c>
      <c r="I272" s="9" t="str">
        <f t="shared" si="25"/>
        <v>not electrician</v>
      </c>
      <c r="J272" s="16" t="e">
        <f t="shared" ca="1" si="28"/>
        <v>#NAME?</v>
      </c>
      <c r="K272" s="9">
        <v>5</v>
      </c>
      <c r="L272" s="9">
        <v>8</v>
      </c>
      <c r="M272" s="9">
        <v>8</v>
      </c>
      <c r="N272" s="9">
        <v>0.53</v>
      </c>
      <c r="O272" s="9" t="s">
        <v>33</v>
      </c>
      <c r="P272" s="9" t="s">
        <v>33</v>
      </c>
      <c r="Q272" s="9" t="s">
        <v>33</v>
      </c>
      <c r="R272" s="9" t="s">
        <v>33</v>
      </c>
      <c r="S272" s="9" t="s">
        <v>33</v>
      </c>
      <c r="T272" s="9" t="e">
        <f>VLOOKUP(A272,[1]worker_allprofiles_0804!$A$2:$R$392,18,FALSE)</f>
        <v>#N/A</v>
      </c>
    </row>
    <row r="273" spans="1:20" ht="16" customHeight="1" x14ac:dyDescent="0.35">
      <c r="A273" s="9" t="s">
        <v>1178</v>
      </c>
      <c r="B273" s="9" t="s">
        <v>1179</v>
      </c>
      <c r="C273" s="9" t="s">
        <v>33</v>
      </c>
      <c r="D273" s="11"/>
      <c r="E273" s="12" t="str">
        <f t="shared" si="26"/>
        <v xml:space="preserve"> </v>
      </c>
      <c r="F273" s="9" t="str">
        <f t="shared" ca="1" si="24"/>
        <v>not electrician</v>
      </c>
      <c r="G273" s="9" t="str">
        <f t="shared" si="23"/>
        <v>not electrician</v>
      </c>
      <c r="H273" s="9" t="str">
        <f t="shared" si="23"/>
        <v>not electrician</v>
      </c>
      <c r="I273" s="9" t="str">
        <f t="shared" si="25"/>
        <v>not electrician</v>
      </c>
      <c r="J273" s="16" t="e">
        <f t="shared" ca="1" si="28"/>
        <v>#NAME?</v>
      </c>
      <c r="K273" s="9">
        <v>5</v>
      </c>
      <c r="L273" s="9">
        <v>1</v>
      </c>
      <c r="M273" s="9">
        <v>1</v>
      </c>
      <c r="N273" s="9" t="s">
        <v>33</v>
      </c>
      <c r="O273" s="9" t="s">
        <v>33</v>
      </c>
      <c r="P273" s="9" t="s">
        <v>33</v>
      </c>
      <c r="Q273" s="9" t="s">
        <v>33</v>
      </c>
      <c r="R273" s="9" t="s">
        <v>33</v>
      </c>
      <c r="S273" s="9" t="s">
        <v>33</v>
      </c>
      <c r="T273" s="9" t="e">
        <f>VLOOKUP(A273,[1]worker_allprofiles_0804!$A$2:$R$392,18,FALSE)</f>
        <v>#N/A</v>
      </c>
    </row>
    <row r="274" spans="1:20" ht="16" customHeight="1" x14ac:dyDescent="0.35">
      <c r="A274" s="9" t="s">
        <v>987</v>
      </c>
      <c r="B274" s="9" t="s">
        <v>1180</v>
      </c>
      <c r="C274" s="9" t="s">
        <v>33</v>
      </c>
      <c r="D274" s="11"/>
      <c r="E274" s="12" t="str">
        <f t="shared" si="26"/>
        <v xml:space="preserve"> </v>
      </c>
      <c r="F274" s="9" t="str">
        <f t="shared" ca="1" si="24"/>
        <v>not electrician</v>
      </c>
      <c r="G274" s="9" t="str">
        <f t="shared" ref="G274:H337" si="29">IF(ISNUMBER(SEARCH("elec",O274)),"electrician","not electrician")</f>
        <v>not electrician</v>
      </c>
      <c r="H274" s="9" t="str">
        <f t="shared" si="29"/>
        <v>not electrician</v>
      </c>
      <c r="I274" s="9" t="str">
        <f t="shared" si="25"/>
        <v>not electrician</v>
      </c>
      <c r="J274" s="16" t="e">
        <f t="shared" ca="1" si="28"/>
        <v>#NAME?</v>
      </c>
      <c r="K274" s="9">
        <v>5</v>
      </c>
      <c r="L274" s="9">
        <v>1</v>
      </c>
      <c r="M274" s="9">
        <v>1</v>
      </c>
      <c r="N274" s="9">
        <v>0.97</v>
      </c>
      <c r="O274" s="9" t="s">
        <v>33</v>
      </c>
      <c r="P274" s="9" t="s">
        <v>33</v>
      </c>
      <c r="Q274" s="9" t="s">
        <v>33</v>
      </c>
      <c r="R274" s="9" t="s">
        <v>33</v>
      </c>
      <c r="S274" s="9" t="s">
        <v>43</v>
      </c>
      <c r="T274" s="9" t="e">
        <f>VLOOKUP(A274,[1]worker_allprofiles_0804!$A$2:$R$392,18,FALSE)</f>
        <v>#N/A</v>
      </c>
    </row>
    <row r="275" spans="1:20" ht="16" customHeight="1" x14ac:dyDescent="0.35">
      <c r="A275" s="9" t="s">
        <v>1181</v>
      </c>
      <c r="B275" s="9" t="s">
        <v>1182</v>
      </c>
      <c r="C275" s="9" t="s">
        <v>33</v>
      </c>
      <c r="D275" s="11"/>
      <c r="E275" s="12" t="str">
        <f t="shared" si="26"/>
        <v xml:space="preserve"> </v>
      </c>
      <c r="F275" s="9" t="str">
        <f t="shared" ca="1" si="24"/>
        <v>not electrician</v>
      </c>
      <c r="G275" s="9" t="str">
        <f t="shared" si="29"/>
        <v>not electrician</v>
      </c>
      <c r="H275" s="9" t="str">
        <f t="shared" si="29"/>
        <v>not electrician</v>
      </c>
      <c r="I275" s="9" t="str">
        <f t="shared" si="25"/>
        <v>not electrician</v>
      </c>
      <c r="J275" s="16" t="e">
        <f t="shared" ca="1" si="28"/>
        <v>#NAME?</v>
      </c>
      <c r="K275" s="9">
        <v>5</v>
      </c>
      <c r="L275" s="9">
        <v>170</v>
      </c>
      <c r="M275" s="9">
        <v>133</v>
      </c>
      <c r="N275" s="9">
        <v>0.97</v>
      </c>
      <c r="O275" s="9" t="s">
        <v>33</v>
      </c>
      <c r="P275" s="9" t="s">
        <v>33</v>
      </c>
      <c r="Q275" s="9" t="s">
        <v>33</v>
      </c>
      <c r="R275" s="9" t="s">
        <v>1183</v>
      </c>
      <c r="S275" s="9" t="s">
        <v>1184</v>
      </c>
      <c r="T275" s="9" t="str">
        <f>VLOOKUP(A275,[1]worker_allprofiles_0804!$A$2:$R$392,18,FALSE)</f>
        <v>08/05/2021, 18:34:14</v>
      </c>
    </row>
    <row r="276" spans="1:20" ht="16" customHeight="1" x14ac:dyDescent="0.35">
      <c r="A276" s="9" t="s">
        <v>1185</v>
      </c>
      <c r="B276" s="9" t="s">
        <v>393</v>
      </c>
      <c r="C276" s="9" t="s">
        <v>33</v>
      </c>
      <c r="D276" s="11"/>
      <c r="E276" s="12" t="str">
        <f t="shared" si="26"/>
        <v xml:space="preserve"> </v>
      </c>
      <c r="F276" s="9" t="str">
        <f t="shared" ca="1" si="24"/>
        <v>not electrician</v>
      </c>
      <c r="G276" s="9" t="str">
        <f t="shared" si="29"/>
        <v>not electrician</v>
      </c>
      <c r="H276" s="9" t="str">
        <f t="shared" si="29"/>
        <v>not electrician</v>
      </c>
      <c r="I276" s="9" t="str">
        <f t="shared" si="25"/>
        <v>not electrician</v>
      </c>
      <c r="J276" s="16" t="e">
        <f t="shared" ca="1" si="28"/>
        <v>#NAME?</v>
      </c>
      <c r="K276" s="9" t="s">
        <v>33</v>
      </c>
      <c r="L276" s="9" t="s">
        <v>33</v>
      </c>
      <c r="M276" s="9" t="s">
        <v>33</v>
      </c>
      <c r="N276" s="9" t="s">
        <v>33</v>
      </c>
      <c r="O276" s="9" t="s">
        <v>33</v>
      </c>
      <c r="P276" s="9" t="s">
        <v>33</v>
      </c>
      <c r="Q276" s="9" t="s">
        <v>33</v>
      </c>
      <c r="R276" s="9" t="s">
        <v>33</v>
      </c>
      <c r="S276" s="9" t="s">
        <v>33</v>
      </c>
      <c r="T276" s="9" t="e">
        <f>VLOOKUP(A276,[1]worker_allprofiles_0804!$A$2:$R$392,18,FALSE)</f>
        <v>#N/A</v>
      </c>
    </row>
    <row r="277" spans="1:20" ht="16" customHeight="1" x14ac:dyDescent="0.35">
      <c r="A277" s="9" t="s">
        <v>1186</v>
      </c>
      <c r="B277" s="9" t="s">
        <v>1019</v>
      </c>
      <c r="C277" s="9" t="s">
        <v>33</v>
      </c>
      <c r="D277" s="11"/>
      <c r="E277" s="12" t="str">
        <f t="shared" si="26"/>
        <v xml:space="preserve"> </v>
      </c>
      <c r="F277" s="9" t="str">
        <f t="shared" ca="1" si="24"/>
        <v>not electrician</v>
      </c>
      <c r="G277" s="9" t="str">
        <f t="shared" si="29"/>
        <v>not electrician</v>
      </c>
      <c r="H277" s="9" t="str">
        <f t="shared" si="29"/>
        <v>not electrician</v>
      </c>
      <c r="I277" s="9" t="str">
        <f t="shared" si="25"/>
        <v>not electrician</v>
      </c>
      <c r="J277" s="16" t="e">
        <f t="shared" ca="1" si="28"/>
        <v>#NAME?</v>
      </c>
      <c r="K277" s="9">
        <v>5</v>
      </c>
      <c r="L277" s="9">
        <v>3</v>
      </c>
      <c r="M277" s="9">
        <v>3</v>
      </c>
      <c r="N277" s="9">
        <v>0.3</v>
      </c>
      <c r="O277" s="9" t="s">
        <v>33</v>
      </c>
      <c r="P277" s="9" t="s">
        <v>33</v>
      </c>
      <c r="Q277" s="9" t="s">
        <v>33</v>
      </c>
      <c r="R277" s="9" t="s">
        <v>33</v>
      </c>
      <c r="S277" s="9" t="s">
        <v>33</v>
      </c>
      <c r="T277" s="9" t="e">
        <f>VLOOKUP(A277,[1]worker_allprofiles_0804!$A$2:$R$392,18,FALSE)</f>
        <v>#N/A</v>
      </c>
    </row>
    <row r="278" spans="1:20" ht="16" customHeight="1" x14ac:dyDescent="0.35">
      <c r="A278" s="9" t="s">
        <v>1187</v>
      </c>
      <c r="B278" s="9" t="s">
        <v>831</v>
      </c>
      <c r="C278" s="9" t="s">
        <v>33</v>
      </c>
      <c r="D278" s="11"/>
      <c r="E278" s="12" t="str">
        <f t="shared" si="26"/>
        <v xml:space="preserve"> </v>
      </c>
      <c r="F278" s="9" t="str">
        <f t="shared" ca="1" si="24"/>
        <v>not electrician</v>
      </c>
      <c r="G278" s="9" t="str">
        <f t="shared" si="29"/>
        <v>not electrician</v>
      </c>
      <c r="H278" s="9" t="str">
        <f t="shared" si="29"/>
        <v>not electrician</v>
      </c>
      <c r="I278" s="9" t="str">
        <f t="shared" si="25"/>
        <v>not electrician</v>
      </c>
      <c r="J278" s="16" t="e">
        <f t="shared" ca="1" si="28"/>
        <v>#NAME?</v>
      </c>
      <c r="K278" s="9">
        <v>4.9000000000000004</v>
      </c>
      <c r="L278" s="9">
        <v>42</v>
      </c>
      <c r="M278" s="9">
        <v>39</v>
      </c>
      <c r="N278" s="9">
        <v>0.77</v>
      </c>
      <c r="O278" s="9" t="s">
        <v>33</v>
      </c>
      <c r="P278" s="9" t="s">
        <v>1188</v>
      </c>
      <c r="Q278" s="9" t="s">
        <v>33</v>
      </c>
      <c r="R278" s="9" t="s">
        <v>33</v>
      </c>
      <c r="S278" s="9" t="s">
        <v>1189</v>
      </c>
      <c r="T278" s="9" t="str">
        <f>VLOOKUP(A278,[1]worker_allprofiles_0804!$A$2:$R$392,18,FALSE)</f>
        <v>08/05/2021, 18:38:09</v>
      </c>
    </row>
    <row r="279" spans="1:20" ht="16" customHeight="1" x14ac:dyDescent="0.35">
      <c r="A279" s="9" t="s">
        <v>1190</v>
      </c>
      <c r="B279" s="9" t="s">
        <v>1191</v>
      </c>
      <c r="C279" s="9" t="s">
        <v>33</v>
      </c>
      <c r="D279" s="11"/>
      <c r="E279" s="12" t="str">
        <f t="shared" si="26"/>
        <v xml:space="preserve"> </v>
      </c>
      <c r="F279" s="9" t="str">
        <f t="shared" ca="1" si="24"/>
        <v>not electrician</v>
      </c>
      <c r="G279" s="9" t="str">
        <f t="shared" si="29"/>
        <v>not electrician</v>
      </c>
      <c r="H279" s="9" t="str">
        <f t="shared" si="29"/>
        <v>not electrician</v>
      </c>
      <c r="I279" s="9" t="str">
        <f t="shared" si="25"/>
        <v>not electrician</v>
      </c>
      <c r="J279" s="16" t="e">
        <f t="shared" ca="1" si="28"/>
        <v>#NAME?</v>
      </c>
      <c r="K279" s="9" t="s">
        <v>33</v>
      </c>
      <c r="L279" s="9" t="s">
        <v>33</v>
      </c>
      <c r="M279" s="9" t="s">
        <v>33</v>
      </c>
      <c r="N279" s="9" t="s">
        <v>33</v>
      </c>
      <c r="O279" s="9" t="s">
        <v>33</v>
      </c>
      <c r="P279" s="9" t="s">
        <v>33</v>
      </c>
      <c r="Q279" s="9" t="s">
        <v>33</v>
      </c>
      <c r="R279" s="9" t="s">
        <v>33</v>
      </c>
      <c r="S279" s="9" t="s">
        <v>33</v>
      </c>
      <c r="T279" s="9" t="e">
        <f>VLOOKUP(A279,[1]worker_allprofiles_0804!$A$2:$R$392,18,FALSE)</f>
        <v>#N/A</v>
      </c>
    </row>
    <row r="280" spans="1:20" ht="16" customHeight="1" x14ac:dyDescent="0.35">
      <c r="A280" s="9" t="s">
        <v>1192</v>
      </c>
      <c r="B280" s="9" t="s">
        <v>1193</v>
      </c>
      <c r="C280" s="9" t="s">
        <v>33</v>
      </c>
      <c r="D280" s="11"/>
      <c r="E280" s="12" t="str">
        <f t="shared" si="26"/>
        <v xml:space="preserve"> </v>
      </c>
      <c r="F280" s="9" t="str">
        <f t="shared" ca="1" si="24"/>
        <v>not electrician</v>
      </c>
      <c r="G280" s="9" t="str">
        <f t="shared" si="29"/>
        <v>not electrician</v>
      </c>
      <c r="H280" s="9" t="str">
        <f t="shared" si="29"/>
        <v>not electrician</v>
      </c>
      <c r="I280" s="9" t="str">
        <f t="shared" si="25"/>
        <v>not electrician</v>
      </c>
      <c r="J280" s="16" t="e">
        <f t="shared" ca="1" si="28"/>
        <v>#NAME?</v>
      </c>
      <c r="K280" s="9">
        <v>5</v>
      </c>
      <c r="L280" s="9">
        <v>2</v>
      </c>
      <c r="M280" s="9">
        <v>2</v>
      </c>
      <c r="N280" s="9" t="s">
        <v>33</v>
      </c>
      <c r="O280" s="9" t="s">
        <v>33</v>
      </c>
      <c r="P280" s="9" t="s">
        <v>33</v>
      </c>
      <c r="Q280" s="9" t="s">
        <v>33</v>
      </c>
      <c r="R280" s="9" t="s">
        <v>33</v>
      </c>
      <c r="S280" s="9" t="s">
        <v>33</v>
      </c>
      <c r="T280" s="9" t="str">
        <f>VLOOKUP(A280,[1]worker_allprofiles_0804!$A$2:$R$392,18,FALSE)</f>
        <v>08/05/2021, 18:23:09</v>
      </c>
    </row>
    <row r="281" spans="1:20" ht="16" customHeight="1" x14ac:dyDescent="0.35">
      <c r="A281" s="9" t="s">
        <v>1194</v>
      </c>
      <c r="B281" s="9" t="s">
        <v>789</v>
      </c>
      <c r="C281" s="9" t="s">
        <v>33</v>
      </c>
      <c r="D281" s="11"/>
      <c r="E281" s="12" t="str">
        <f t="shared" si="26"/>
        <v xml:space="preserve"> </v>
      </c>
      <c r="F281" s="9" t="str">
        <f t="shared" ca="1" si="24"/>
        <v>not electrician</v>
      </c>
      <c r="G281" s="9" t="str">
        <f t="shared" si="29"/>
        <v>not electrician</v>
      </c>
      <c r="H281" s="9" t="str">
        <f t="shared" si="29"/>
        <v>not electrician</v>
      </c>
      <c r="I281" s="9" t="str">
        <f t="shared" si="25"/>
        <v>not electrician</v>
      </c>
      <c r="J281" s="16" t="e">
        <f t="shared" ca="1" si="28"/>
        <v>#NAME?</v>
      </c>
      <c r="K281" s="9" t="s">
        <v>33</v>
      </c>
      <c r="L281" s="9" t="s">
        <v>33</v>
      </c>
      <c r="M281" s="9" t="s">
        <v>33</v>
      </c>
      <c r="N281" s="9" t="s">
        <v>33</v>
      </c>
      <c r="O281" s="9" t="s">
        <v>33</v>
      </c>
      <c r="P281" s="9" t="s">
        <v>33</v>
      </c>
      <c r="Q281" s="9" t="s">
        <v>33</v>
      </c>
      <c r="R281" s="9" t="s">
        <v>33</v>
      </c>
      <c r="S281" s="9" t="s">
        <v>33</v>
      </c>
      <c r="T281" s="9" t="e">
        <f>VLOOKUP(A281,[1]worker_allprofiles_0804!$A$2:$R$392,18,FALSE)</f>
        <v>#N/A</v>
      </c>
    </row>
    <row r="282" spans="1:20" ht="16" customHeight="1" x14ac:dyDescent="0.35">
      <c r="A282" s="9" t="s">
        <v>1195</v>
      </c>
      <c r="B282" s="9" t="s">
        <v>1196</v>
      </c>
      <c r="C282" s="9" t="s">
        <v>33</v>
      </c>
      <c r="D282" s="11"/>
      <c r="E282" s="12" t="str">
        <f t="shared" si="26"/>
        <v xml:space="preserve"> </v>
      </c>
      <c r="F282" s="9" t="str">
        <f t="shared" ca="1" si="24"/>
        <v>not electrician</v>
      </c>
      <c r="G282" s="9" t="str">
        <f t="shared" si="29"/>
        <v>not electrician</v>
      </c>
      <c r="H282" s="9" t="str">
        <f t="shared" si="29"/>
        <v>not electrician</v>
      </c>
      <c r="I282" s="9" t="str">
        <f t="shared" si="25"/>
        <v>not electrician</v>
      </c>
      <c r="J282" s="16" t="e">
        <f t="shared" ca="1" si="28"/>
        <v>#NAME?</v>
      </c>
      <c r="K282" s="9">
        <v>5</v>
      </c>
      <c r="L282" s="9">
        <v>1</v>
      </c>
      <c r="M282" s="9">
        <v>1</v>
      </c>
      <c r="N282" s="9">
        <v>0.08</v>
      </c>
      <c r="O282" s="9" t="s">
        <v>33</v>
      </c>
      <c r="P282" s="9" t="s">
        <v>33</v>
      </c>
      <c r="Q282" s="9" t="s">
        <v>33</v>
      </c>
      <c r="R282" s="9" t="s">
        <v>33</v>
      </c>
      <c r="S282" s="9" t="s">
        <v>33</v>
      </c>
      <c r="T282" s="9" t="e">
        <f>VLOOKUP(A282,[1]worker_allprofiles_0804!$A$2:$R$392,18,FALSE)</f>
        <v>#N/A</v>
      </c>
    </row>
    <row r="283" spans="1:20" ht="16" customHeight="1" x14ac:dyDescent="0.35">
      <c r="A283" s="9" t="s">
        <v>1197</v>
      </c>
      <c r="B283" s="9" t="s">
        <v>81</v>
      </c>
      <c r="C283" s="9" t="s">
        <v>33</v>
      </c>
      <c r="D283" s="11"/>
      <c r="E283" s="12" t="str">
        <f t="shared" si="26"/>
        <v xml:space="preserve"> </v>
      </c>
      <c r="F283" s="9" t="str">
        <f t="shared" ref="F283:F346" ca="1" si="30">IF(ISNUMBER(SEARCH("elec",J283)),"electrician","not electrician")</f>
        <v>not electrician</v>
      </c>
      <c r="G283" s="9" t="str">
        <f t="shared" si="29"/>
        <v>not electrician</v>
      </c>
      <c r="H283" s="9" t="str">
        <f t="shared" si="29"/>
        <v>not electrician</v>
      </c>
      <c r="I283" s="9" t="str">
        <f t="shared" ref="I283:I346" si="31">IF(ISNUMBER(SEARCH("elec",R283)),"electrician","not electrician")</f>
        <v>not electrician</v>
      </c>
      <c r="J283" s="16" t="e">
        <f t="shared" ca="1" si="28"/>
        <v>#NAME?</v>
      </c>
      <c r="K283" s="9">
        <v>5</v>
      </c>
      <c r="L283" s="9">
        <v>28</v>
      </c>
      <c r="M283" s="9">
        <v>25</v>
      </c>
      <c r="N283" s="9">
        <v>0.9</v>
      </c>
      <c r="O283" s="9" t="s">
        <v>33</v>
      </c>
      <c r="P283" s="9" t="s">
        <v>33</v>
      </c>
      <c r="Q283" s="9" t="s">
        <v>42</v>
      </c>
      <c r="R283" s="9">
        <v>7</v>
      </c>
      <c r="S283" s="9" t="s">
        <v>1198</v>
      </c>
      <c r="T283" s="9" t="str">
        <f>VLOOKUP(A283,[1]worker_allprofiles_0804!$A$2:$R$392,18,FALSE)</f>
        <v>08/05/2021, 18:37:13</v>
      </c>
    </row>
    <row r="284" spans="1:20" ht="16" customHeight="1" x14ac:dyDescent="0.35">
      <c r="A284" s="9" t="s">
        <v>1199</v>
      </c>
      <c r="B284" s="9" t="s">
        <v>1009</v>
      </c>
      <c r="C284" s="9" t="s">
        <v>33</v>
      </c>
      <c r="D284" s="11"/>
      <c r="E284" s="12" t="str">
        <f t="shared" si="26"/>
        <v xml:space="preserve"> </v>
      </c>
      <c r="F284" s="9" t="str">
        <f t="shared" ca="1" si="30"/>
        <v>not electrician</v>
      </c>
      <c r="G284" s="9" t="str">
        <f t="shared" si="29"/>
        <v>not electrician</v>
      </c>
      <c r="H284" s="9" t="str">
        <f t="shared" si="29"/>
        <v>not electrician</v>
      </c>
      <c r="I284" s="9" t="str">
        <f t="shared" si="31"/>
        <v>not electrician</v>
      </c>
      <c r="J284" s="16" t="e">
        <f t="shared" ca="1" si="28"/>
        <v>#NAME?</v>
      </c>
      <c r="K284" s="9">
        <v>5</v>
      </c>
      <c r="L284" s="9">
        <v>4</v>
      </c>
      <c r="M284" s="9">
        <v>2</v>
      </c>
      <c r="N284" s="9">
        <v>0.4</v>
      </c>
      <c r="O284" s="9" t="s">
        <v>33</v>
      </c>
      <c r="P284" s="9" t="s">
        <v>33</v>
      </c>
      <c r="Q284" s="9" t="s">
        <v>33</v>
      </c>
      <c r="R284" s="9" t="s">
        <v>33</v>
      </c>
      <c r="S284" s="9" t="s">
        <v>33</v>
      </c>
      <c r="T284" s="9" t="e">
        <f>VLOOKUP(A284,[1]worker_allprofiles_0804!$A$2:$R$392,18,FALSE)</f>
        <v>#N/A</v>
      </c>
    </row>
    <row r="285" spans="1:20" ht="16" customHeight="1" x14ac:dyDescent="0.35">
      <c r="A285" s="9" t="s">
        <v>1200</v>
      </c>
      <c r="B285" s="9" t="s">
        <v>1201</v>
      </c>
      <c r="C285" s="9" t="s">
        <v>33</v>
      </c>
      <c r="D285" s="11"/>
      <c r="E285" s="12" t="str">
        <f t="shared" si="26"/>
        <v xml:space="preserve"> </v>
      </c>
      <c r="F285" s="9" t="str">
        <f t="shared" ca="1" si="30"/>
        <v>not electrician</v>
      </c>
      <c r="G285" s="9" t="str">
        <f t="shared" si="29"/>
        <v>not electrician</v>
      </c>
      <c r="H285" s="9" t="str">
        <f t="shared" si="29"/>
        <v>not electrician</v>
      </c>
      <c r="I285" s="9" t="str">
        <f t="shared" si="31"/>
        <v>not electrician</v>
      </c>
      <c r="J285" s="16" t="e">
        <f t="shared" ca="1" si="28"/>
        <v>#NAME?</v>
      </c>
      <c r="K285" s="9" t="s">
        <v>33</v>
      </c>
      <c r="L285" s="9" t="s">
        <v>33</v>
      </c>
      <c r="M285" s="9" t="s">
        <v>33</v>
      </c>
      <c r="N285" s="9" t="s">
        <v>33</v>
      </c>
      <c r="O285" s="9" t="s">
        <v>33</v>
      </c>
      <c r="P285" s="9" t="s">
        <v>33</v>
      </c>
      <c r="Q285" s="9" t="s">
        <v>33</v>
      </c>
      <c r="R285" s="9" t="s">
        <v>33</v>
      </c>
      <c r="S285" s="9" t="s">
        <v>33</v>
      </c>
      <c r="T285" s="9" t="e">
        <f>VLOOKUP(A285,[1]worker_allprofiles_0804!$A$2:$R$392,18,FALSE)</f>
        <v>#N/A</v>
      </c>
    </row>
    <row r="286" spans="1:20" ht="16" customHeight="1" x14ac:dyDescent="0.35">
      <c r="A286" s="9" t="s">
        <v>1202</v>
      </c>
      <c r="B286" s="9" t="s">
        <v>1118</v>
      </c>
      <c r="C286" s="9" t="s">
        <v>33</v>
      </c>
      <c r="D286" s="11"/>
      <c r="E286" s="12" t="str">
        <f t="shared" si="26"/>
        <v xml:space="preserve"> </v>
      </c>
      <c r="F286" s="9" t="str">
        <f t="shared" ca="1" si="30"/>
        <v>not electrician</v>
      </c>
      <c r="G286" s="9" t="str">
        <f t="shared" si="29"/>
        <v>not electrician</v>
      </c>
      <c r="H286" s="9" t="str">
        <f t="shared" si="29"/>
        <v>not electrician</v>
      </c>
      <c r="I286" s="9" t="str">
        <f t="shared" si="31"/>
        <v>not electrician</v>
      </c>
      <c r="J286" s="16" t="e">
        <f t="shared" ca="1" si="28"/>
        <v>#NAME?</v>
      </c>
      <c r="K286" s="9">
        <v>5</v>
      </c>
      <c r="L286" s="9">
        <v>60</v>
      </c>
      <c r="M286" s="9">
        <v>55</v>
      </c>
      <c r="N286" s="9">
        <v>0.89</v>
      </c>
      <c r="O286" s="9" t="s">
        <v>33</v>
      </c>
      <c r="P286" s="9" t="s">
        <v>33</v>
      </c>
      <c r="Q286" s="9" t="s">
        <v>33</v>
      </c>
      <c r="R286" s="9" t="s">
        <v>33</v>
      </c>
      <c r="S286" s="9" t="s">
        <v>33</v>
      </c>
      <c r="T286" s="9" t="e">
        <f>VLOOKUP(A286,[1]worker_allprofiles_0804!$A$2:$R$392,18,FALSE)</f>
        <v>#N/A</v>
      </c>
    </row>
    <row r="287" spans="1:20" ht="16" customHeight="1" x14ac:dyDescent="0.35">
      <c r="A287" s="9" t="s">
        <v>1203</v>
      </c>
      <c r="B287" s="9" t="s">
        <v>1116</v>
      </c>
      <c r="C287" s="9" t="s">
        <v>33</v>
      </c>
      <c r="D287" s="11"/>
      <c r="E287" s="12" t="str">
        <f t="shared" si="26"/>
        <v xml:space="preserve"> </v>
      </c>
      <c r="F287" s="9" t="str">
        <f t="shared" ca="1" si="30"/>
        <v>not electrician</v>
      </c>
      <c r="G287" s="9" t="str">
        <f t="shared" si="29"/>
        <v>not electrician</v>
      </c>
      <c r="H287" s="9" t="str">
        <f t="shared" si="29"/>
        <v>not electrician</v>
      </c>
      <c r="I287" s="9" t="str">
        <f t="shared" si="31"/>
        <v>not electrician</v>
      </c>
      <c r="J287" s="16" t="e">
        <f t="shared" ca="1" si="28"/>
        <v>#NAME?</v>
      </c>
      <c r="K287" s="9">
        <v>5</v>
      </c>
      <c r="L287" s="9">
        <v>27</v>
      </c>
      <c r="M287" s="9">
        <v>25</v>
      </c>
      <c r="N287" s="9">
        <v>0.96</v>
      </c>
      <c r="O287" s="9" t="s">
        <v>33</v>
      </c>
      <c r="P287" s="9" t="s">
        <v>1204</v>
      </c>
      <c r="Q287" s="9" t="s">
        <v>1205</v>
      </c>
      <c r="R287" s="9" t="s">
        <v>1206</v>
      </c>
      <c r="S287" s="9" t="s">
        <v>43</v>
      </c>
      <c r="T287" s="9" t="e">
        <f>VLOOKUP(A287,[1]worker_allprofiles_0804!$A$2:$R$392,18,FALSE)</f>
        <v>#N/A</v>
      </c>
    </row>
    <row r="288" spans="1:20" ht="16" customHeight="1" x14ac:dyDescent="0.35">
      <c r="A288" s="9" t="s">
        <v>1207</v>
      </c>
      <c r="B288" s="9" t="s">
        <v>1208</v>
      </c>
      <c r="C288" s="9" t="s">
        <v>33</v>
      </c>
      <c r="D288" s="11"/>
      <c r="E288" s="12" t="str">
        <f t="shared" si="26"/>
        <v xml:space="preserve"> </v>
      </c>
      <c r="F288" s="9" t="str">
        <f t="shared" ca="1" si="30"/>
        <v>not electrician</v>
      </c>
      <c r="G288" s="9" t="str">
        <f t="shared" si="29"/>
        <v>not electrician</v>
      </c>
      <c r="H288" s="9" t="str">
        <f t="shared" si="29"/>
        <v>not electrician</v>
      </c>
      <c r="I288" s="9" t="str">
        <f t="shared" si="31"/>
        <v>not electrician</v>
      </c>
      <c r="J288" s="16" t="e">
        <f t="shared" ca="1" si="28"/>
        <v>#NAME?</v>
      </c>
      <c r="K288" s="9">
        <v>5</v>
      </c>
      <c r="L288" s="9">
        <v>11</v>
      </c>
      <c r="M288" s="9">
        <v>9</v>
      </c>
      <c r="N288" s="9">
        <v>1</v>
      </c>
      <c r="O288" s="9" t="s">
        <v>33</v>
      </c>
      <c r="P288" s="9" t="s">
        <v>33</v>
      </c>
      <c r="Q288" s="9" t="s">
        <v>33</v>
      </c>
      <c r="R288" s="9" t="s">
        <v>33</v>
      </c>
      <c r="S288" s="9" t="s">
        <v>33</v>
      </c>
      <c r="T288" s="9" t="str">
        <f>VLOOKUP(A288,[1]worker_allprofiles_0804!$A$2:$R$392,18,FALSE)</f>
        <v>08/05/2021, 18:33:55</v>
      </c>
    </row>
    <row r="289" spans="1:20" ht="16" customHeight="1" x14ac:dyDescent="0.35">
      <c r="A289" s="9" t="s">
        <v>1209</v>
      </c>
      <c r="B289" s="9" t="s">
        <v>1210</v>
      </c>
      <c r="C289" s="9" t="s">
        <v>33</v>
      </c>
      <c r="D289" s="11"/>
      <c r="E289" s="12" t="str">
        <f t="shared" si="26"/>
        <v xml:space="preserve"> </v>
      </c>
      <c r="F289" s="9" t="str">
        <f t="shared" ca="1" si="30"/>
        <v>not electrician</v>
      </c>
      <c r="G289" s="9" t="str">
        <f t="shared" si="29"/>
        <v>not electrician</v>
      </c>
      <c r="H289" s="9" t="str">
        <f t="shared" si="29"/>
        <v>not electrician</v>
      </c>
      <c r="I289" s="9" t="str">
        <f t="shared" si="31"/>
        <v>not electrician</v>
      </c>
      <c r="J289" s="16" t="e">
        <f t="shared" ca="1" si="28"/>
        <v>#NAME?</v>
      </c>
      <c r="K289" s="9" t="s">
        <v>33</v>
      </c>
      <c r="L289" s="9" t="s">
        <v>33</v>
      </c>
      <c r="M289" s="9" t="s">
        <v>33</v>
      </c>
      <c r="N289" s="9" t="s">
        <v>33</v>
      </c>
      <c r="O289" s="9" t="s">
        <v>33</v>
      </c>
      <c r="P289" s="9" t="s">
        <v>33</v>
      </c>
      <c r="Q289" s="9" t="s">
        <v>33</v>
      </c>
      <c r="R289" s="9" t="s">
        <v>33</v>
      </c>
      <c r="S289" s="9" t="s">
        <v>33</v>
      </c>
      <c r="T289" s="9" t="str">
        <f>VLOOKUP(A289,[1]worker_allprofiles_0804!$A$2:$R$392,18,FALSE)</f>
        <v>08/05/2021, 18:47:50</v>
      </c>
    </row>
    <row r="290" spans="1:20" ht="16" customHeight="1" x14ac:dyDescent="0.35">
      <c r="A290" s="9" t="s">
        <v>1211</v>
      </c>
      <c r="B290" s="9" t="s">
        <v>811</v>
      </c>
      <c r="C290" s="9" t="s">
        <v>33</v>
      </c>
      <c r="D290" s="11"/>
      <c r="E290" s="12" t="str">
        <f t="shared" si="26"/>
        <v xml:space="preserve"> </v>
      </c>
      <c r="F290" s="9" t="str">
        <f t="shared" ca="1" si="30"/>
        <v>not electrician</v>
      </c>
      <c r="G290" s="9" t="str">
        <f t="shared" si="29"/>
        <v>not electrician</v>
      </c>
      <c r="H290" s="9" t="str">
        <f t="shared" si="29"/>
        <v>not electrician</v>
      </c>
      <c r="I290" s="9" t="str">
        <f t="shared" si="31"/>
        <v>not electrician</v>
      </c>
      <c r="J290" s="16" t="e">
        <f t="shared" ca="1" si="28"/>
        <v>#NAME?</v>
      </c>
      <c r="K290" s="9">
        <v>5</v>
      </c>
      <c r="L290" s="9">
        <v>26</v>
      </c>
      <c r="M290" s="9">
        <v>25</v>
      </c>
      <c r="N290" s="9">
        <v>0.86</v>
      </c>
      <c r="O290" s="9" t="s">
        <v>33</v>
      </c>
      <c r="P290" s="9" t="s">
        <v>33</v>
      </c>
      <c r="Q290" s="9" t="s">
        <v>33</v>
      </c>
      <c r="R290" s="9" t="s">
        <v>33</v>
      </c>
      <c r="S290" s="9" t="s">
        <v>33</v>
      </c>
      <c r="T290" s="9" t="str">
        <f>VLOOKUP(A290,[1]worker_allprofiles_0804!$A$2:$R$392,18,FALSE)</f>
        <v>08/05/2021, 18:22:46</v>
      </c>
    </row>
    <row r="291" spans="1:20" ht="16" customHeight="1" x14ac:dyDescent="0.35">
      <c r="A291" s="9" t="s">
        <v>1212</v>
      </c>
      <c r="B291" s="9" t="s">
        <v>1025</v>
      </c>
      <c r="C291" s="9" t="s">
        <v>33</v>
      </c>
      <c r="D291" s="11"/>
      <c r="E291" s="12" t="str">
        <f t="shared" si="26"/>
        <v xml:space="preserve"> </v>
      </c>
      <c r="F291" s="9" t="str">
        <f t="shared" ca="1" si="30"/>
        <v>not electrician</v>
      </c>
      <c r="G291" s="9" t="str">
        <f t="shared" si="29"/>
        <v>not electrician</v>
      </c>
      <c r="H291" s="9" t="str">
        <f t="shared" si="29"/>
        <v>not electrician</v>
      </c>
      <c r="I291" s="9" t="str">
        <f t="shared" si="31"/>
        <v>not electrician</v>
      </c>
      <c r="J291" s="16" t="e">
        <f t="shared" ca="1" si="28"/>
        <v>#NAME?</v>
      </c>
      <c r="K291" s="9" t="s">
        <v>33</v>
      </c>
      <c r="L291" s="9" t="s">
        <v>33</v>
      </c>
      <c r="M291" s="9" t="s">
        <v>33</v>
      </c>
      <c r="N291" s="9" t="s">
        <v>33</v>
      </c>
      <c r="O291" s="9" t="s">
        <v>33</v>
      </c>
      <c r="P291" s="9" t="s">
        <v>33</v>
      </c>
      <c r="Q291" s="9" t="s">
        <v>33</v>
      </c>
      <c r="R291" s="9" t="s">
        <v>33</v>
      </c>
      <c r="S291" s="9" t="s">
        <v>79</v>
      </c>
      <c r="T291" s="9" t="e">
        <f>VLOOKUP(A291,[1]worker_allprofiles_0804!$A$2:$R$392,18,FALSE)</f>
        <v>#N/A</v>
      </c>
    </row>
    <row r="292" spans="1:20" ht="16" customHeight="1" x14ac:dyDescent="0.35">
      <c r="A292" s="9" t="s">
        <v>1213</v>
      </c>
      <c r="B292" s="9" t="s">
        <v>1214</v>
      </c>
      <c r="C292" s="9" t="s">
        <v>33</v>
      </c>
      <c r="D292" s="11"/>
      <c r="E292" s="12" t="str">
        <f t="shared" si="26"/>
        <v xml:space="preserve"> </v>
      </c>
      <c r="F292" s="9" t="str">
        <f t="shared" ca="1" si="30"/>
        <v>not electrician</v>
      </c>
      <c r="G292" s="9" t="str">
        <f t="shared" si="29"/>
        <v>not electrician</v>
      </c>
      <c r="H292" s="9" t="str">
        <f t="shared" si="29"/>
        <v>not electrician</v>
      </c>
      <c r="I292" s="9" t="str">
        <f t="shared" si="31"/>
        <v>not electrician</v>
      </c>
      <c r="J292" s="16" t="e">
        <f t="shared" ca="1" si="28"/>
        <v>#NAME?</v>
      </c>
      <c r="K292" s="9">
        <v>5</v>
      </c>
      <c r="L292" s="9">
        <v>3</v>
      </c>
      <c r="M292" s="9">
        <v>3</v>
      </c>
      <c r="N292" s="9">
        <v>0.17</v>
      </c>
      <c r="O292" s="9" t="s">
        <v>33</v>
      </c>
      <c r="P292" s="9" t="s">
        <v>33</v>
      </c>
      <c r="Q292" s="9" t="s">
        <v>33</v>
      </c>
      <c r="R292" s="9" t="s">
        <v>33</v>
      </c>
      <c r="S292" s="9" t="s">
        <v>33</v>
      </c>
      <c r="T292" s="9" t="str">
        <f>VLOOKUP(A292,[1]worker_allprofiles_0804!$A$2:$R$392,18,FALSE)</f>
        <v>08/05/2021, 18:21:12</v>
      </c>
    </row>
    <row r="293" spans="1:20" ht="16" customHeight="1" x14ac:dyDescent="0.35">
      <c r="A293" s="9" t="s">
        <v>1215</v>
      </c>
      <c r="B293" s="9" t="s">
        <v>1216</v>
      </c>
      <c r="C293" s="9" t="s">
        <v>33</v>
      </c>
      <c r="D293" s="11"/>
      <c r="E293" s="12" t="str">
        <f t="shared" si="26"/>
        <v xml:space="preserve"> </v>
      </c>
      <c r="F293" s="9" t="str">
        <f t="shared" ca="1" si="30"/>
        <v>not electrician</v>
      </c>
      <c r="G293" s="9" t="str">
        <f t="shared" si="29"/>
        <v>not electrician</v>
      </c>
      <c r="H293" s="9" t="str">
        <f t="shared" si="29"/>
        <v>not electrician</v>
      </c>
      <c r="I293" s="9" t="str">
        <f t="shared" si="31"/>
        <v>not electrician</v>
      </c>
      <c r="J293" s="16" t="e">
        <f t="shared" ca="1" si="28"/>
        <v>#NAME?</v>
      </c>
      <c r="K293" s="9">
        <v>5</v>
      </c>
      <c r="L293" s="9">
        <v>119</v>
      </c>
      <c r="M293" s="9">
        <v>111</v>
      </c>
      <c r="N293" s="9">
        <v>0.96</v>
      </c>
      <c r="O293" s="9" t="s">
        <v>33</v>
      </c>
      <c r="P293" s="9" t="s">
        <v>1217</v>
      </c>
      <c r="Q293" s="9" t="s">
        <v>1218</v>
      </c>
      <c r="R293" s="9" t="s">
        <v>1219</v>
      </c>
      <c r="S293" s="9" t="s">
        <v>1220</v>
      </c>
      <c r="T293" s="9" t="e">
        <f>VLOOKUP(A293,[1]worker_allprofiles_0804!$A$2:$R$392,18,FALSE)</f>
        <v>#N/A</v>
      </c>
    </row>
    <row r="294" spans="1:20" ht="16" customHeight="1" x14ac:dyDescent="0.35">
      <c r="A294" s="9" t="s">
        <v>1221</v>
      </c>
      <c r="B294" s="9" t="s">
        <v>81</v>
      </c>
      <c r="C294" s="9" t="s">
        <v>33</v>
      </c>
      <c r="D294" s="11"/>
      <c r="E294" s="12" t="str">
        <f t="shared" si="26"/>
        <v xml:space="preserve"> </v>
      </c>
      <c r="F294" s="9" t="str">
        <f t="shared" ca="1" si="30"/>
        <v>not electrician</v>
      </c>
      <c r="G294" s="9" t="str">
        <f t="shared" si="29"/>
        <v>not electrician</v>
      </c>
      <c r="H294" s="9" t="str">
        <f t="shared" si="29"/>
        <v>not electrician</v>
      </c>
      <c r="I294" s="9" t="str">
        <f t="shared" si="31"/>
        <v>not electrician</v>
      </c>
      <c r="J294" s="16" t="e">
        <f t="shared" ca="1" si="28"/>
        <v>#NAME?</v>
      </c>
      <c r="K294" s="9">
        <v>4.8</v>
      </c>
      <c r="L294" s="9">
        <v>6</v>
      </c>
      <c r="M294" s="9">
        <v>6</v>
      </c>
      <c r="N294" s="9">
        <v>0.19</v>
      </c>
      <c r="O294" s="9" t="s">
        <v>33</v>
      </c>
      <c r="P294" s="9" t="s">
        <v>33</v>
      </c>
      <c r="Q294" s="9" t="s">
        <v>33</v>
      </c>
      <c r="R294" s="9" t="s">
        <v>33</v>
      </c>
      <c r="S294" s="9" t="s">
        <v>33</v>
      </c>
      <c r="T294" s="9" t="str">
        <f>VLOOKUP(A294,[1]worker_allprofiles_0804!$A$2:$R$392,18,FALSE)</f>
        <v>08/05/2021, 18:23:54</v>
      </c>
    </row>
    <row r="295" spans="1:20" ht="16" customHeight="1" x14ac:dyDescent="0.35">
      <c r="A295" s="9" t="s">
        <v>1222</v>
      </c>
      <c r="B295" s="9" t="s">
        <v>1223</v>
      </c>
      <c r="C295" s="9" t="s">
        <v>33</v>
      </c>
      <c r="D295" s="11"/>
      <c r="E295" s="12" t="str">
        <f t="shared" si="26"/>
        <v xml:space="preserve"> </v>
      </c>
      <c r="F295" s="9" t="str">
        <f t="shared" ca="1" si="30"/>
        <v>not electrician</v>
      </c>
      <c r="G295" s="9" t="str">
        <f t="shared" si="29"/>
        <v>not electrician</v>
      </c>
      <c r="H295" s="9" t="str">
        <f t="shared" si="29"/>
        <v>not electrician</v>
      </c>
      <c r="I295" s="9" t="str">
        <f t="shared" si="31"/>
        <v>not electrician</v>
      </c>
      <c r="J295" s="16" t="e">
        <f t="shared" ca="1" si="28"/>
        <v>#NAME?</v>
      </c>
      <c r="K295" s="9">
        <v>5</v>
      </c>
      <c r="L295" s="9">
        <v>35</v>
      </c>
      <c r="M295" s="9">
        <v>31</v>
      </c>
      <c r="N295" s="9">
        <v>1</v>
      </c>
      <c r="O295" s="9" t="s">
        <v>33</v>
      </c>
      <c r="P295" s="9" t="s">
        <v>33</v>
      </c>
      <c r="Q295" s="9" t="s">
        <v>33</v>
      </c>
      <c r="R295" s="9" t="s">
        <v>33</v>
      </c>
      <c r="S295" s="9" t="s">
        <v>33</v>
      </c>
      <c r="T295" s="9" t="e">
        <f>VLOOKUP(A295,[1]worker_allprofiles_0804!$A$2:$R$392,18,FALSE)</f>
        <v>#N/A</v>
      </c>
    </row>
    <row r="296" spans="1:20" ht="16" customHeight="1" x14ac:dyDescent="0.35">
      <c r="A296" s="9" t="s">
        <v>1224</v>
      </c>
      <c r="B296" s="9" t="s">
        <v>291</v>
      </c>
      <c r="C296" s="9" t="s">
        <v>33</v>
      </c>
      <c r="D296" s="11"/>
      <c r="E296" s="12" t="str">
        <f t="shared" si="26"/>
        <v xml:space="preserve"> </v>
      </c>
      <c r="F296" s="9" t="str">
        <f t="shared" ca="1" si="30"/>
        <v>not electrician</v>
      </c>
      <c r="G296" s="9" t="str">
        <f t="shared" si="29"/>
        <v>not electrician</v>
      </c>
      <c r="H296" s="9" t="str">
        <f t="shared" si="29"/>
        <v>not electrician</v>
      </c>
      <c r="I296" s="9" t="str">
        <f t="shared" si="31"/>
        <v>not electrician</v>
      </c>
      <c r="J296" s="16" t="e">
        <f t="shared" ca="1" si="28"/>
        <v>#NAME?</v>
      </c>
      <c r="K296" s="9">
        <v>5</v>
      </c>
      <c r="L296" s="9">
        <v>1</v>
      </c>
      <c r="M296" s="9">
        <v>1</v>
      </c>
      <c r="N296" s="9" t="s">
        <v>33</v>
      </c>
      <c r="O296" s="9" t="s">
        <v>33</v>
      </c>
      <c r="P296" s="9" t="s">
        <v>33</v>
      </c>
      <c r="Q296" s="9" t="s">
        <v>33</v>
      </c>
      <c r="R296" s="9" t="s">
        <v>33</v>
      </c>
      <c r="S296" s="9" t="s">
        <v>33</v>
      </c>
      <c r="T296" s="9" t="str">
        <f>VLOOKUP(A296,[1]worker_allprofiles_0804!$A$2:$R$392,18,FALSE)</f>
        <v>08/05/2021, 18:23:39</v>
      </c>
    </row>
    <row r="297" spans="1:20" ht="16" customHeight="1" x14ac:dyDescent="0.35">
      <c r="A297" s="9" t="s">
        <v>1225</v>
      </c>
      <c r="B297" s="9" t="s">
        <v>1226</v>
      </c>
      <c r="C297" s="9" t="s">
        <v>33</v>
      </c>
      <c r="D297" s="11"/>
      <c r="E297" s="12" t="str">
        <f t="shared" si="26"/>
        <v xml:space="preserve"> </v>
      </c>
      <c r="F297" s="9" t="str">
        <f t="shared" si="30"/>
        <v>not electrician</v>
      </c>
      <c r="G297" s="9" t="str">
        <f t="shared" si="29"/>
        <v>not electrician</v>
      </c>
      <c r="H297" s="9" t="str">
        <f t="shared" si="29"/>
        <v>not electrician</v>
      </c>
      <c r="I297" s="9" t="str">
        <f t="shared" si="31"/>
        <v>not electrician</v>
      </c>
      <c r="J297" s="9" t="s">
        <v>1227</v>
      </c>
      <c r="K297" s="9">
        <v>4.9000000000000004</v>
      </c>
      <c r="L297" s="9">
        <v>815</v>
      </c>
      <c r="M297" s="9">
        <v>700</v>
      </c>
      <c r="N297" s="9">
        <v>0.97</v>
      </c>
      <c r="O297" s="9" t="s">
        <v>1228</v>
      </c>
      <c r="P297" s="9" t="s">
        <v>1229</v>
      </c>
      <c r="Q297" s="9" t="s">
        <v>42</v>
      </c>
      <c r="R297" s="9" t="s">
        <v>1230</v>
      </c>
      <c r="S297" s="9" t="s">
        <v>339</v>
      </c>
      <c r="T297" s="9" t="str">
        <f>VLOOKUP(A297,[1]worker_allprofiles_0804!$A$2:$R$392,18,FALSE)</f>
        <v>08/05/2021, 18:24:03</v>
      </c>
    </row>
    <row r="298" spans="1:20" ht="16" customHeight="1" x14ac:dyDescent="0.35">
      <c r="A298" s="9" t="s">
        <v>1231</v>
      </c>
      <c r="B298" s="9" t="s">
        <v>937</v>
      </c>
      <c r="C298" s="9" t="s">
        <v>33</v>
      </c>
      <c r="D298" s="11"/>
      <c r="E298" s="12" t="str">
        <f t="shared" si="26"/>
        <v xml:space="preserve"> </v>
      </c>
      <c r="F298" s="9" t="str">
        <f t="shared" ca="1" si="30"/>
        <v>not electrician</v>
      </c>
      <c r="G298" s="9" t="str">
        <f t="shared" si="29"/>
        <v>not electrician</v>
      </c>
      <c r="H298" s="9" t="str">
        <f t="shared" si="29"/>
        <v>not electrician</v>
      </c>
      <c r="I298" s="9" t="str">
        <f t="shared" si="31"/>
        <v>not electrician</v>
      </c>
      <c r="J298" s="16" t="e">
        <f t="shared" ref="J298:J300" ca="1" si="32">_xlfn.CONCAT(O298," ",P298," ",R298)</f>
        <v>#NAME?</v>
      </c>
      <c r="K298" s="9">
        <v>5</v>
      </c>
      <c r="L298" s="9">
        <v>23</v>
      </c>
      <c r="M298" s="9">
        <v>20</v>
      </c>
      <c r="N298" s="9">
        <v>0.31</v>
      </c>
      <c r="O298" s="9" t="s">
        <v>33</v>
      </c>
      <c r="P298" s="9" t="s">
        <v>1232</v>
      </c>
      <c r="Q298" s="9" t="s">
        <v>42</v>
      </c>
      <c r="R298" s="9" t="s">
        <v>33</v>
      </c>
      <c r="S298" s="9" t="s">
        <v>1233</v>
      </c>
      <c r="T298" s="9" t="e">
        <f>VLOOKUP(A298,[1]worker_allprofiles_0804!$A$2:$R$392,18,FALSE)</f>
        <v>#N/A</v>
      </c>
    </row>
    <row r="299" spans="1:20" ht="16" customHeight="1" x14ac:dyDescent="0.35">
      <c r="A299" s="9" t="s">
        <v>1234</v>
      </c>
      <c r="B299" s="9" t="s">
        <v>166</v>
      </c>
      <c r="C299" s="9" t="s">
        <v>33</v>
      </c>
      <c r="D299" s="11"/>
      <c r="E299" s="12" t="str">
        <f t="shared" si="26"/>
        <v xml:space="preserve"> </v>
      </c>
      <c r="F299" s="9" t="str">
        <f t="shared" ca="1" si="30"/>
        <v>not electrician</v>
      </c>
      <c r="G299" s="9" t="str">
        <f t="shared" si="29"/>
        <v>not electrician</v>
      </c>
      <c r="H299" s="9" t="str">
        <f t="shared" si="29"/>
        <v>not electrician</v>
      </c>
      <c r="I299" s="9" t="str">
        <f t="shared" si="31"/>
        <v>not electrician</v>
      </c>
      <c r="J299" s="16" t="e">
        <f t="shared" ca="1" si="32"/>
        <v>#NAME?</v>
      </c>
      <c r="K299" s="9">
        <v>4.5999999999999996</v>
      </c>
      <c r="L299" s="9">
        <v>32</v>
      </c>
      <c r="M299" s="9">
        <v>25</v>
      </c>
      <c r="N299" s="9">
        <v>0.44</v>
      </c>
      <c r="O299" s="9" t="s">
        <v>33</v>
      </c>
      <c r="P299" s="9" t="s">
        <v>33</v>
      </c>
      <c r="Q299" s="9" t="s">
        <v>33</v>
      </c>
      <c r="R299" s="9" t="s">
        <v>33</v>
      </c>
      <c r="S299" s="9" t="s">
        <v>33</v>
      </c>
      <c r="T299" s="9" t="e">
        <f>VLOOKUP(A299,[1]worker_allprofiles_0804!$A$2:$R$392,18,FALSE)</f>
        <v>#N/A</v>
      </c>
    </row>
    <row r="300" spans="1:20" ht="16" customHeight="1" x14ac:dyDescent="0.35">
      <c r="A300" s="9" t="s">
        <v>1235</v>
      </c>
      <c r="B300" s="9" t="s">
        <v>1236</v>
      </c>
      <c r="C300" s="9" t="s">
        <v>33</v>
      </c>
      <c r="D300" s="11"/>
      <c r="E300" s="12" t="str">
        <f t="shared" si="26"/>
        <v xml:space="preserve"> </v>
      </c>
      <c r="F300" s="9" t="str">
        <f t="shared" ca="1" si="30"/>
        <v>not electrician</v>
      </c>
      <c r="G300" s="9" t="str">
        <f t="shared" si="29"/>
        <v>not electrician</v>
      </c>
      <c r="H300" s="9" t="str">
        <f t="shared" si="29"/>
        <v>not electrician</v>
      </c>
      <c r="I300" s="9" t="str">
        <f t="shared" si="31"/>
        <v>not electrician</v>
      </c>
      <c r="J300" s="16" t="e">
        <f t="shared" ca="1" si="32"/>
        <v>#NAME?</v>
      </c>
      <c r="K300" s="9">
        <v>4.9000000000000004</v>
      </c>
      <c r="L300" s="9">
        <v>19</v>
      </c>
      <c r="M300" s="9">
        <v>17</v>
      </c>
      <c r="N300" s="9">
        <v>0.7</v>
      </c>
      <c r="O300" s="9" t="s">
        <v>33</v>
      </c>
      <c r="P300" s="9" t="s">
        <v>33</v>
      </c>
      <c r="Q300" s="9" t="s">
        <v>33</v>
      </c>
      <c r="R300" s="9" t="s">
        <v>33</v>
      </c>
      <c r="S300" s="9" t="s">
        <v>33</v>
      </c>
      <c r="T300" s="9" t="str">
        <f>VLOOKUP(A300,[1]worker_allprofiles_0804!$A$2:$R$392,18,FALSE)</f>
        <v>08/05/2021, 18:38:17</v>
      </c>
    </row>
    <row r="301" spans="1:20" ht="16" customHeight="1" x14ac:dyDescent="0.35">
      <c r="A301" s="9" t="s">
        <v>1237</v>
      </c>
      <c r="B301" s="9" t="s">
        <v>81</v>
      </c>
      <c r="C301" s="9" t="s">
        <v>33</v>
      </c>
      <c r="D301" s="11"/>
      <c r="E301" s="12" t="str">
        <f t="shared" si="26"/>
        <v xml:space="preserve"> </v>
      </c>
      <c r="F301" s="9" t="str">
        <f t="shared" si="30"/>
        <v>not electrician</v>
      </c>
      <c r="G301" s="9" t="str">
        <f t="shared" si="29"/>
        <v>not electrician</v>
      </c>
      <c r="H301" s="9" t="str">
        <f t="shared" si="29"/>
        <v>not electrician</v>
      </c>
      <c r="I301" s="9" t="str">
        <f t="shared" si="31"/>
        <v>not electrician</v>
      </c>
      <c r="J301" s="9" t="s">
        <v>1238</v>
      </c>
      <c r="K301" s="9">
        <v>4.9000000000000004</v>
      </c>
      <c r="L301" s="9">
        <v>1611</v>
      </c>
      <c r="M301" s="9">
        <v>1473</v>
      </c>
      <c r="N301" s="9">
        <v>0.79</v>
      </c>
      <c r="O301" s="9" t="s">
        <v>33</v>
      </c>
      <c r="P301" s="9" t="s">
        <v>1239</v>
      </c>
      <c r="Q301" s="9" t="s">
        <v>33</v>
      </c>
      <c r="R301" s="9" t="s">
        <v>1240</v>
      </c>
      <c r="S301" s="9" t="s">
        <v>43</v>
      </c>
      <c r="T301" s="9" t="str">
        <f>VLOOKUP(A301,[1]worker_allprofiles_0804!$A$2:$R$392,18,FALSE)</f>
        <v>08/05/2021, 18:41:10</v>
      </c>
    </row>
    <row r="302" spans="1:20" ht="16" customHeight="1" x14ac:dyDescent="0.35">
      <c r="A302" s="9" t="s">
        <v>1241</v>
      </c>
      <c r="B302" s="9" t="s">
        <v>1242</v>
      </c>
      <c r="C302" s="9" t="s">
        <v>33</v>
      </c>
      <c r="D302" s="11"/>
      <c r="E302" s="12" t="str">
        <f t="shared" si="26"/>
        <v xml:space="preserve"> </v>
      </c>
      <c r="F302" s="9" t="str">
        <f t="shared" ca="1" si="30"/>
        <v>not electrician</v>
      </c>
      <c r="G302" s="9" t="str">
        <f t="shared" si="29"/>
        <v>not electrician</v>
      </c>
      <c r="H302" s="9" t="str">
        <f t="shared" si="29"/>
        <v>not electrician</v>
      </c>
      <c r="I302" s="9" t="str">
        <f t="shared" si="31"/>
        <v>not electrician</v>
      </c>
      <c r="J302" s="16" t="e">
        <f t="shared" ref="J302:J321" ca="1" si="33">_xlfn.CONCAT(O302," ",P302," ",R302)</f>
        <v>#NAME?</v>
      </c>
      <c r="K302" s="9">
        <v>4.7</v>
      </c>
      <c r="L302" s="9">
        <v>5</v>
      </c>
      <c r="M302" s="9">
        <v>3</v>
      </c>
      <c r="N302" s="9">
        <v>0.15</v>
      </c>
      <c r="O302" s="9" t="s">
        <v>33</v>
      </c>
      <c r="P302" s="9" t="s">
        <v>33</v>
      </c>
      <c r="Q302" s="9" t="s">
        <v>33</v>
      </c>
      <c r="R302" s="9" t="s">
        <v>33</v>
      </c>
      <c r="S302" s="9" t="s">
        <v>33</v>
      </c>
      <c r="T302" s="9" t="str">
        <f>VLOOKUP(A302,[1]worker_allprofiles_0804!$A$2:$R$392,18,FALSE)</f>
        <v>08/05/2021, 18:43:51</v>
      </c>
    </row>
    <row r="303" spans="1:20" ht="16" customHeight="1" x14ac:dyDescent="0.35">
      <c r="A303" s="9" t="s">
        <v>1243</v>
      </c>
      <c r="B303" s="9" t="s">
        <v>81</v>
      </c>
      <c r="C303" s="9" t="s">
        <v>33</v>
      </c>
      <c r="D303" s="11"/>
      <c r="E303" s="12" t="str">
        <f t="shared" si="26"/>
        <v xml:space="preserve"> </v>
      </c>
      <c r="F303" s="9" t="str">
        <f t="shared" ca="1" si="30"/>
        <v>not electrician</v>
      </c>
      <c r="G303" s="9" t="str">
        <f t="shared" si="29"/>
        <v>not electrician</v>
      </c>
      <c r="H303" s="9" t="str">
        <f t="shared" si="29"/>
        <v>not electrician</v>
      </c>
      <c r="I303" s="9" t="str">
        <f t="shared" si="31"/>
        <v>not electrician</v>
      </c>
      <c r="J303" s="16" t="e">
        <f t="shared" ca="1" si="33"/>
        <v>#NAME?</v>
      </c>
      <c r="K303" s="9">
        <v>5</v>
      </c>
      <c r="L303" s="9">
        <v>100</v>
      </c>
      <c r="M303" s="9">
        <v>91</v>
      </c>
      <c r="N303" s="9">
        <v>0.98</v>
      </c>
      <c r="O303" s="9" t="s">
        <v>33</v>
      </c>
      <c r="P303" s="9" t="s">
        <v>33</v>
      </c>
      <c r="Q303" s="9" t="s">
        <v>33</v>
      </c>
      <c r="R303" s="9" t="s">
        <v>33</v>
      </c>
      <c r="S303" s="9" t="s">
        <v>33</v>
      </c>
      <c r="T303" s="9" t="e">
        <f>VLOOKUP(A303,[1]worker_allprofiles_0804!$A$2:$R$392,18,FALSE)</f>
        <v>#N/A</v>
      </c>
    </row>
    <row r="304" spans="1:20" ht="16" customHeight="1" x14ac:dyDescent="0.35">
      <c r="A304" s="9" t="s">
        <v>1244</v>
      </c>
      <c r="B304" s="9" t="s">
        <v>1159</v>
      </c>
      <c r="C304" s="9" t="s">
        <v>33</v>
      </c>
      <c r="D304" s="11"/>
      <c r="E304" s="12" t="str">
        <f t="shared" si="26"/>
        <v xml:space="preserve"> </v>
      </c>
      <c r="F304" s="9" t="str">
        <f t="shared" ca="1" si="30"/>
        <v>not electrician</v>
      </c>
      <c r="G304" s="9" t="str">
        <f t="shared" si="29"/>
        <v>not electrician</v>
      </c>
      <c r="H304" s="9" t="str">
        <f t="shared" si="29"/>
        <v>not electrician</v>
      </c>
      <c r="I304" s="9" t="str">
        <f t="shared" si="31"/>
        <v>not electrician</v>
      </c>
      <c r="J304" s="16" t="e">
        <f t="shared" ca="1" si="33"/>
        <v>#NAME?</v>
      </c>
      <c r="K304" s="9">
        <v>5</v>
      </c>
      <c r="L304" s="9">
        <v>356</v>
      </c>
      <c r="M304" s="9">
        <v>318</v>
      </c>
      <c r="N304" s="9">
        <v>0.92</v>
      </c>
      <c r="O304" s="9" t="s">
        <v>33</v>
      </c>
      <c r="P304" s="9" t="s">
        <v>33</v>
      </c>
      <c r="Q304" s="9" t="s">
        <v>33</v>
      </c>
      <c r="R304" s="9" t="s">
        <v>33</v>
      </c>
      <c r="S304" s="9" t="s">
        <v>33</v>
      </c>
      <c r="T304" s="9" t="str">
        <f>VLOOKUP(A304,[1]worker_allprofiles_0804!$A$2:$R$392,18,FALSE)</f>
        <v>08/05/2021, 18:48:26</v>
      </c>
    </row>
    <row r="305" spans="1:20" ht="16" customHeight="1" x14ac:dyDescent="0.35">
      <c r="A305" s="9" t="s">
        <v>1245</v>
      </c>
      <c r="B305" s="9" t="s">
        <v>685</v>
      </c>
      <c r="C305" s="9" t="s">
        <v>33</v>
      </c>
      <c r="D305" s="11"/>
      <c r="E305" s="12" t="str">
        <f t="shared" si="26"/>
        <v xml:space="preserve"> </v>
      </c>
      <c r="F305" s="9" t="str">
        <f t="shared" ca="1" si="30"/>
        <v>not electrician</v>
      </c>
      <c r="G305" s="9" t="str">
        <f t="shared" si="29"/>
        <v>not electrician</v>
      </c>
      <c r="H305" s="9" t="str">
        <f t="shared" si="29"/>
        <v>not electrician</v>
      </c>
      <c r="I305" s="9" t="str">
        <f t="shared" si="31"/>
        <v>not electrician</v>
      </c>
      <c r="J305" s="16" t="e">
        <f t="shared" ca="1" si="33"/>
        <v>#NAME?</v>
      </c>
      <c r="K305" s="9">
        <v>5</v>
      </c>
      <c r="L305" s="9">
        <v>26</v>
      </c>
      <c r="M305" s="9">
        <v>23</v>
      </c>
      <c r="N305" s="9">
        <v>0.92</v>
      </c>
      <c r="O305" s="9" t="s">
        <v>33</v>
      </c>
      <c r="P305" s="9" t="s">
        <v>1246</v>
      </c>
      <c r="Q305" s="9" t="s">
        <v>33</v>
      </c>
      <c r="R305" s="9" t="s">
        <v>33</v>
      </c>
      <c r="S305" s="9" t="s">
        <v>33</v>
      </c>
      <c r="T305" s="9" t="e">
        <f>VLOOKUP(A305,[1]worker_allprofiles_0804!$A$2:$R$392,18,FALSE)</f>
        <v>#N/A</v>
      </c>
    </row>
    <row r="306" spans="1:20" ht="16" customHeight="1" x14ac:dyDescent="0.35">
      <c r="A306" s="9" t="s">
        <v>1247</v>
      </c>
      <c r="B306" s="9" t="s">
        <v>81</v>
      </c>
      <c r="C306" s="9" t="s">
        <v>33</v>
      </c>
      <c r="D306" s="11"/>
      <c r="E306" s="12" t="str">
        <f t="shared" si="26"/>
        <v xml:space="preserve"> </v>
      </c>
      <c r="F306" s="9" t="str">
        <f t="shared" ca="1" si="30"/>
        <v>not electrician</v>
      </c>
      <c r="G306" s="9" t="str">
        <f t="shared" si="29"/>
        <v>not electrician</v>
      </c>
      <c r="H306" s="9" t="str">
        <f t="shared" si="29"/>
        <v>not electrician</v>
      </c>
      <c r="I306" s="9" t="str">
        <f t="shared" si="31"/>
        <v>not electrician</v>
      </c>
      <c r="J306" s="16" t="e">
        <f t="shared" ca="1" si="33"/>
        <v>#NAME?</v>
      </c>
      <c r="K306" s="9" t="s">
        <v>33</v>
      </c>
      <c r="L306" s="9" t="s">
        <v>33</v>
      </c>
      <c r="M306" s="9" t="s">
        <v>33</v>
      </c>
      <c r="N306" s="9" t="s">
        <v>33</v>
      </c>
      <c r="O306" s="9" t="s">
        <v>33</v>
      </c>
      <c r="P306" s="9" t="s">
        <v>33</v>
      </c>
      <c r="Q306" s="9" t="s">
        <v>33</v>
      </c>
      <c r="R306" s="9" t="s">
        <v>33</v>
      </c>
      <c r="S306" s="9" t="s">
        <v>33</v>
      </c>
      <c r="T306" s="9" t="e">
        <f>VLOOKUP(A306,[1]worker_allprofiles_0804!$A$2:$R$392,18,FALSE)</f>
        <v>#N/A</v>
      </c>
    </row>
    <row r="307" spans="1:20" ht="16" customHeight="1" x14ac:dyDescent="0.35">
      <c r="A307" s="9" t="s">
        <v>1248</v>
      </c>
      <c r="B307" s="9" t="s">
        <v>1249</v>
      </c>
      <c r="C307" s="9" t="s">
        <v>33</v>
      </c>
      <c r="D307" s="11"/>
      <c r="E307" s="12" t="str">
        <f t="shared" si="26"/>
        <v xml:space="preserve"> </v>
      </c>
      <c r="F307" s="9" t="str">
        <f t="shared" ca="1" si="30"/>
        <v>not electrician</v>
      </c>
      <c r="G307" s="9" t="str">
        <f t="shared" si="29"/>
        <v>not electrician</v>
      </c>
      <c r="H307" s="9" t="str">
        <f t="shared" si="29"/>
        <v>not electrician</v>
      </c>
      <c r="I307" s="9" t="str">
        <f t="shared" si="31"/>
        <v>not electrician</v>
      </c>
      <c r="J307" s="16" t="e">
        <f t="shared" ca="1" si="33"/>
        <v>#NAME?</v>
      </c>
      <c r="K307" s="9">
        <v>5</v>
      </c>
      <c r="L307" s="9">
        <v>8</v>
      </c>
      <c r="M307" s="9">
        <v>7</v>
      </c>
      <c r="N307" s="9">
        <v>0.66</v>
      </c>
      <c r="O307" s="9" t="s">
        <v>33</v>
      </c>
      <c r="P307" s="9" t="s">
        <v>33</v>
      </c>
      <c r="Q307" s="9" t="s">
        <v>33</v>
      </c>
      <c r="R307" s="9" t="s">
        <v>33</v>
      </c>
      <c r="S307" s="9" t="s">
        <v>33</v>
      </c>
      <c r="T307" s="9" t="str">
        <f>VLOOKUP(A307,[1]worker_allprofiles_0804!$A$2:$R$392,18,FALSE)</f>
        <v>08/05/2021, 18:49:03</v>
      </c>
    </row>
    <row r="308" spans="1:20" ht="16" customHeight="1" x14ac:dyDescent="0.35">
      <c r="A308" s="9" t="s">
        <v>1250</v>
      </c>
      <c r="B308" s="9" t="s">
        <v>598</v>
      </c>
      <c r="C308" s="9" t="s">
        <v>33</v>
      </c>
      <c r="D308" s="11"/>
      <c r="E308" s="12" t="str">
        <f t="shared" si="26"/>
        <v xml:space="preserve"> </v>
      </c>
      <c r="F308" s="9" t="str">
        <f t="shared" ca="1" si="30"/>
        <v>not electrician</v>
      </c>
      <c r="G308" s="9" t="str">
        <f t="shared" si="29"/>
        <v>not electrician</v>
      </c>
      <c r="H308" s="9" t="str">
        <f t="shared" si="29"/>
        <v>not electrician</v>
      </c>
      <c r="I308" s="9" t="str">
        <f t="shared" si="31"/>
        <v>not electrician</v>
      </c>
      <c r="J308" s="16" t="e">
        <f t="shared" ca="1" si="33"/>
        <v>#NAME?</v>
      </c>
      <c r="K308" s="9" t="s">
        <v>33</v>
      </c>
      <c r="L308" s="9" t="s">
        <v>33</v>
      </c>
      <c r="M308" s="9" t="s">
        <v>33</v>
      </c>
      <c r="N308" s="9" t="s">
        <v>33</v>
      </c>
      <c r="O308" s="9" t="s">
        <v>33</v>
      </c>
      <c r="P308" s="9" t="s">
        <v>33</v>
      </c>
      <c r="Q308" s="9" t="s">
        <v>33</v>
      </c>
      <c r="R308" s="9" t="s">
        <v>33</v>
      </c>
      <c r="S308" s="9" t="s">
        <v>33</v>
      </c>
      <c r="T308" s="9" t="e">
        <f>VLOOKUP(A308,[1]worker_allprofiles_0804!$A$2:$R$392,18,FALSE)</f>
        <v>#N/A</v>
      </c>
    </row>
    <row r="309" spans="1:20" ht="16" customHeight="1" x14ac:dyDescent="0.35">
      <c r="A309" s="9" t="s">
        <v>1251</v>
      </c>
      <c r="B309" s="9" t="s">
        <v>1252</v>
      </c>
      <c r="C309" s="9" t="s">
        <v>33</v>
      </c>
      <c r="D309" s="11"/>
      <c r="E309" s="12" t="str">
        <f t="shared" si="26"/>
        <v xml:space="preserve"> </v>
      </c>
      <c r="F309" s="9" t="str">
        <f t="shared" ca="1" si="30"/>
        <v>not electrician</v>
      </c>
      <c r="G309" s="9" t="str">
        <f t="shared" si="29"/>
        <v>not electrician</v>
      </c>
      <c r="H309" s="9" t="str">
        <f t="shared" si="29"/>
        <v>not electrician</v>
      </c>
      <c r="I309" s="9" t="str">
        <f t="shared" si="31"/>
        <v>not electrician</v>
      </c>
      <c r="J309" s="16" t="e">
        <f t="shared" ca="1" si="33"/>
        <v>#NAME?</v>
      </c>
      <c r="K309" s="9">
        <v>5</v>
      </c>
      <c r="L309" s="9">
        <v>2</v>
      </c>
      <c r="M309" s="9">
        <v>2</v>
      </c>
      <c r="N309" s="9" t="s">
        <v>33</v>
      </c>
      <c r="O309" s="9" t="s">
        <v>33</v>
      </c>
      <c r="P309" s="9" t="s">
        <v>33</v>
      </c>
      <c r="Q309" s="9" t="s">
        <v>33</v>
      </c>
      <c r="R309" s="9" t="s">
        <v>33</v>
      </c>
      <c r="S309" s="9" t="s">
        <v>33</v>
      </c>
      <c r="T309" s="9" t="e">
        <f>VLOOKUP(A309,[1]worker_allprofiles_0804!$A$2:$R$392,18,FALSE)</f>
        <v>#N/A</v>
      </c>
    </row>
    <row r="310" spans="1:20" ht="16" customHeight="1" x14ac:dyDescent="0.35">
      <c r="A310" s="9" t="s">
        <v>1253</v>
      </c>
      <c r="B310" s="9" t="s">
        <v>1254</v>
      </c>
      <c r="C310" s="9" t="s">
        <v>33</v>
      </c>
      <c r="D310" s="11"/>
      <c r="E310" s="12" t="str">
        <f t="shared" si="26"/>
        <v xml:space="preserve"> </v>
      </c>
      <c r="F310" s="9" t="str">
        <f t="shared" ca="1" si="30"/>
        <v>not electrician</v>
      </c>
      <c r="G310" s="9" t="str">
        <f t="shared" si="29"/>
        <v>not electrician</v>
      </c>
      <c r="H310" s="9" t="str">
        <f t="shared" si="29"/>
        <v>not electrician</v>
      </c>
      <c r="I310" s="9" t="str">
        <f t="shared" si="31"/>
        <v>not electrician</v>
      </c>
      <c r="J310" s="16" t="e">
        <f t="shared" ca="1" si="33"/>
        <v>#NAME?</v>
      </c>
      <c r="K310" s="9">
        <v>5</v>
      </c>
      <c r="L310" s="9">
        <v>211</v>
      </c>
      <c r="M310" s="9">
        <v>194</v>
      </c>
      <c r="N310" s="9">
        <v>0.92</v>
      </c>
      <c r="O310" s="9" t="s">
        <v>33</v>
      </c>
      <c r="P310" s="9" t="s">
        <v>33</v>
      </c>
      <c r="Q310" s="9" t="s">
        <v>33</v>
      </c>
      <c r="R310" s="9" t="s">
        <v>33</v>
      </c>
      <c r="S310" s="9" t="s">
        <v>33</v>
      </c>
      <c r="T310" s="9" t="str">
        <f>VLOOKUP(A310,[1]worker_allprofiles_0804!$A$2:$R$392,18,FALSE)</f>
        <v>08/05/2021, 18:36:27</v>
      </c>
    </row>
    <row r="311" spans="1:20" ht="16" customHeight="1" x14ac:dyDescent="0.35">
      <c r="A311" s="9" t="s">
        <v>1255</v>
      </c>
      <c r="B311" s="9" t="s">
        <v>1256</v>
      </c>
      <c r="C311" s="9" t="s">
        <v>33</v>
      </c>
      <c r="D311" s="11"/>
      <c r="E311" s="12" t="str">
        <f t="shared" si="26"/>
        <v xml:space="preserve"> </v>
      </c>
      <c r="F311" s="9" t="str">
        <f t="shared" ca="1" si="30"/>
        <v>not electrician</v>
      </c>
      <c r="G311" s="9" t="str">
        <f t="shared" si="29"/>
        <v>not electrician</v>
      </c>
      <c r="H311" s="9" t="str">
        <f t="shared" si="29"/>
        <v>not electrician</v>
      </c>
      <c r="I311" s="9" t="str">
        <f t="shared" si="31"/>
        <v>not electrician</v>
      </c>
      <c r="J311" s="16" t="e">
        <f t="shared" ca="1" si="33"/>
        <v>#NAME?</v>
      </c>
      <c r="K311" s="9">
        <v>5</v>
      </c>
      <c r="L311" s="9">
        <v>121</v>
      </c>
      <c r="M311" s="9">
        <v>116</v>
      </c>
      <c r="N311" s="9">
        <v>0.96</v>
      </c>
      <c r="O311" s="9" t="s">
        <v>33</v>
      </c>
      <c r="P311" s="9" t="s">
        <v>33</v>
      </c>
      <c r="Q311" s="9" t="s">
        <v>33</v>
      </c>
      <c r="R311" s="9" t="s">
        <v>33</v>
      </c>
      <c r="S311" s="9" t="s">
        <v>28</v>
      </c>
      <c r="T311" s="9" t="e">
        <f>VLOOKUP(A311,[1]worker_allprofiles_0804!$A$2:$R$392,18,FALSE)</f>
        <v>#N/A</v>
      </c>
    </row>
    <row r="312" spans="1:20" ht="16" customHeight="1" x14ac:dyDescent="0.35">
      <c r="A312" s="9" t="s">
        <v>1257</v>
      </c>
      <c r="B312" s="9" t="s">
        <v>1216</v>
      </c>
      <c r="C312" s="9" t="s">
        <v>33</v>
      </c>
      <c r="D312" s="11"/>
      <c r="E312" s="12" t="str">
        <f t="shared" si="26"/>
        <v xml:space="preserve"> </v>
      </c>
      <c r="F312" s="9" t="str">
        <f t="shared" ca="1" si="30"/>
        <v>not electrician</v>
      </c>
      <c r="G312" s="9" t="str">
        <f t="shared" si="29"/>
        <v>not electrician</v>
      </c>
      <c r="H312" s="9" t="str">
        <f t="shared" si="29"/>
        <v>not electrician</v>
      </c>
      <c r="I312" s="9" t="str">
        <f t="shared" si="31"/>
        <v>not electrician</v>
      </c>
      <c r="J312" s="16" t="e">
        <f t="shared" ca="1" si="33"/>
        <v>#NAME?</v>
      </c>
      <c r="K312" s="9" t="s">
        <v>33</v>
      </c>
      <c r="L312" s="9" t="s">
        <v>33</v>
      </c>
      <c r="M312" s="9" t="s">
        <v>33</v>
      </c>
      <c r="N312" s="9" t="s">
        <v>33</v>
      </c>
      <c r="O312" s="9" t="s">
        <v>33</v>
      </c>
      <c r="P312" s="9" t="s">
        <v>33</v>
      </c>
      <c r="Q312" s="9" t="s">
        <v>33</v>
      </c>
      <c r="R312" s="9" t="s">
        <v>33</v>
      </c>
      <c r="S312" s="9" t="s">
        <v>33</v>
      </c>
      <c r="T312" s="9" t="e">
        <f>VLOOKUP(A312,[1]worker_allprofiles_0804!$A$2:$R$392,18,FALSE)</f>
        <v>#N/A</v>
      </c>
    </row>
    <row r="313" spans="1:20" ht="16" customHeight="1" x14ac:dyDescent="0.35">
      <c r="A313" s="9" t="s">
        <v>1258</v>
      </c>
      <c r="B313" s="9" t="s">
        <v>1259</v>
      </c>
      <c r="C313" s="9" t="s">
        <v>33</v>
      </c>
      <c r="D313" s="11"/>
      <c r="E313" s="12" t="str">
        <f t="shared" si="26"/>
        <v xml:space="preserve"> </v>
      </c>
      <c r="F313" s="9" t="str">
        <f t="shared" ca="1" si="30"/>
        <v>not electrician</v>
      </c>
      <c r="G313" s="9" t="str">
        <f t="shared" si="29"/>
        <v>not electrician</v>
      </c>
      <c r="H313" s="9" t="str">
        <f t="shared" si="29"/>
        <v>not electrician</v>
      </c>
      <c r="I313" s="9" t="str">
        <f t="shared" si="31"/>
        <v>not electrician</v>
      </c>
      <c r="J313" s="16" t="e">
        <f t="shared" ca="1" si="33"/>
        <v>#NAME?</v>
      </c>
      <c r="K313" s="9">
        <v>5</v>
      </c>
      <c r="L313" s="9">
        <v>418</v>
      </c>
      <c r="M313" s="9">
        <v>370</v>
      </c>
      <c r="N313" s="9">
        <v>0.96</v>
      </c>
      <c r="O313" s="9" t="s">
        <v>33</v>
      </c>
      <c r="P313" s="9" t="s">
        <v>33</v>
      </c>
      <c r="Q313" s="9" t="s">
        <v>1260</v>
      </c>
      <c r="R313" s="9" t="s">
        <v>33</v>
      </c>
      <c r="S313" s="9" t="s">
        <v>33</v>
      </c>
      <c r="T313" s="9" t="e">
        <f>VLOOKUP(A313,[1]worker_allprofiles_0804!$A$2:$R$392,18,FALSE)</f>
        <v>#N/A</v>
      </c>
    </row>
    <row r="314" spans="1:20" ht="16" customHeight="1" x14ac:dyDescent="0.35">
      <c r="A314" s="9" t="s">
        <v>1261</v>
      </c>
      <c r="B314" s="9" t="s">
        <v>1157</v>
      </c>
      <c r="C314" s="9" t="s">
        <v>33</v>
      </c>
      <c r="D314" s="11"/>
      <c r="E314" s="12" t="str">
        <f t="shared" si="26"/>
        <v xml:space="preserve"> </v>
      </c>
      <c r="F314" s="9" t="str">
        <f t="shared" ca="1" si="30"/>
        <v>not electrician</v>
      </c>
      <c r="G314" s="9" t="str">
        <f t="shared" si="29"/>
        <v>not electrician</v>
      </c>
      <c r="H314" s="9" t="str">
        <f t="shared" si="29"/>
        <v>not electrician</v>
      </c>
      <c r="I314" s="9" t="str">
        <f t="shared" si="31"/>
        <v>not electrician</v>
      </c>
      <c r="J314" s="16" t="e">
        <f t="shared" ca="1" si="33"/>
        <v>#NAME?</v>
      </c>
      <c r="K314" s="9">
        <v>5</v>
      </c>
      <c r="L314" s="9">
        <v>914</v>
      </c>
      <c r="M314" s="9">
        <v>800</v>
      </c>
      <c r="N314" s="9">
        <v>0.98</v>
      </c>
      <c r="O314" s="9" t="s">
        <v>33</v>
      </c>
      <c r="P314" s="9" t="s">
        <v>33</v>
      </c>
      <c r="Q314" s="9" t="s">
        <v>42</v>
      </c>
      <c r="R314" s="9" t="s">
        <v>33</v>
      </c>
      <c r="S314" s="9" t="s">
        <v>43</v>
      </c>
      <c r="T314" s="9" t="e">
        <f>VLOOKUP(A314,[1]worker_allprofiles_0804!$A$2:$R$392,18,FALSE)</f>
        <v>#N/A</v>
      </c>
    </row>
    <row r="315" spans="1:20" ht="16" customHeight="1" x14ac:dyDescent="0.35">
      <c r="A315" s="9" t="s">
        <v>1262</v>
      </c>
      <c r="B315" s="9" t="s">
        <v>1263</v>
      </c>
      <c r="C315" s="9" t="s">
        <v>33</v>
      </c>
      <c r="D315" s="11"/>
      <c r="E315" s="12" t="str">
        <f t="shared" si="26"/>
        <v xml:space="preserve"> </v>
      </c>
      <c r="F315" s="9" t="str">
        <f t="shared" ca="1" si="30"/>
        <v>not electrician</v>
      </c>
      <c r="G315" s="9" t="str">
        <f t="shared" si="29"/>
        <v>not electrician</v>
      </c>
      <c r="H315" s="9" t="str">
        <f t="shared" si="29"/>
        <v>not electrician</v>
      </c>
      <c r="I315" s="9" t="str">
        <f t="shared" si="31"/>
        <v>not electrician</v>
      </c>
      <c r="J315" s="16" t="e">
        <f t="shared" ca="1" si="33"/>
        <v>#NAME?</v>
      </c>
      <c r="K315" s="9">
        <v>4.9000000000000004</v>
      </c>
      <c r="L315" s="9">
        <v>74</v>
      </c>
      <c r="M315" s="9">
        <v>67</v>
      </c>
      <c r="N315" s="9">
        <v>0.93</v>
      </c>
      <c r="O315" s="9" t="s">
        <v>33</v>
      </c>
      <c r="P315" s="9" t="s">
        <v>33</v>
      </c>
      <c r="Q315" s="9" t="s">
        <v>33</v>
      </c>
      <c r="R315" s="9" t="s">
        <v>33</v>
      </c>
      <c r="S315" s="9" t="s">
        <v>33</v>
      </c>
      <c r="T315" s="9" t="e">
        <f>VLOOKUP(A315,[1]worker_allprofiles_0804!$A$2:$R$392,18,FALSE)</f>
        <v>#N/A</v>
      </c>
    </row>
    <row r="316" spans="1:20" ht="16" customHeight="1" x14ac:dyDescent="0.35">
      <c r="A316" s="9" t="s">
        <v>1264</v>
      </c>
      <c r="B316" s="9" t="s">
        <v>1265</v>
      </c>
      <c r="C316" s="9" t="s">
        <v>33</v>
      </c>
      <c r="D316" s="11"/>
      <c r="E316" s="12" t="str">
        <f t="shared" si="26"/>
        <v xml:space="preserve"> </v>
      </c>
      <c r="F316" s="9" t="str">
        <f t="shared" ca="1" si="30"/>
        <v>not electrician</v>
      </c>
      <c r="G316" s="9" t="str">
        <f t="shared" si="29"/>
        <v>not electrician</v>
      </c>
      <c r="H316" s="9" t="str">
        <f t="shared" si="29"/>
        <v>not electrician</v>
      </c>
      <c r="I316" s="9" t="str">
        <f t="shared" si="31"/>
        <v>not electrician</v>
      </c>
      <c r="J316" s="16" t="e">
        <f t="shared" ca="1" si="33"/>
        <v>#NAME?</v>
      </c>
      <c r="K316" s="9">
        <v>5</v>
      </c>
      <c r="L316" s="9">
        <v>954</v>
      </c>
      <c r="M316" s="9">
        <v>902</v>
      </c>
      <c r="N316" s="9">
        <v>0.99</v>
      </c>
      <c r="O316" s="9" t="s">
        <v>33</v>
      </c>
      <c r="P316" s="9" t="s">
        <v>1266</v>
      </c>
      <c r="Q316" s="9" t="s">
        <v>1267</v>
      </c>
      <c r="R316" s="9" t="s">
        <v>33</v>
      </c>
      <c r="S316" s="9" t="s">
        <v>1268</v>
      </c>
      <c r="T316" s="9" t="e">
        <f>VLOOKUP(A316,[1]worker_allprofiles_0804!$A$2:$R$392,18,FALSE)</f>
        <v>#N/A</v>
      </c>
    </row>
    <row r="317" spans="1:20" ht="16" customHeight="1" x14ac:dyDescent="0.35">
      <c r="A317" s="9" t="s">
        <v>1269</v>
      </c>
      <c r="B317" s="9" t="s">
        <v>419</v>
      </c>
      <c r="C317" s="9" t="s">
        <v>33</v>
      </c>
      <c r="D317" s="11"/>
      <c r="E317" s="12" t="str">
        <f t="shared" si="26"/>
        <v xml:space="preserve"> </v>
      </c>
      <c r="F317" s="9" t="str">
        <f t="shared" ca="1" si="30"/>
        <v>not electrician</v>
      </c>
      <c r="G317" s="9" t="str">
        <f t="shared" si="29"/>
        <v>not electrician</v>
      </c>
      <c r="H317" s="9" t="str">
        <f t="shared" si="29"/>
        <v>not electrician</v>
      </c>
      <c r="I317" s="9" t="str">
        <f t="shared" si="31"/>
        <v>not electrician</v>
      </c>
      <c r="J317" s="16" t="e">
        <f t="shared" ca="1" si="33"/>
        <v>#NAME?</v>
      </c>
      <c r="K317" s="9">
        <v>5</v>
      </c>
      <c r="L317" s="9">
        <v>226</v>
      </c>
      <c r="M317" s="9">
        <v>201</v>
      </c>
      <c r="N317" s="9">
        <v>0.97</v>
      </c>
      <c r="O317" s="9" t="s">
        <v>33</v>
      </c>
      <c r="P317" s="9" t="s">
        <v>33</v>
      </c>
      <c r="Q317" s="9" t="s">
        <v>33</v>
      </c>
      <c r="R317" s="9" t="s">
        <v>33</v>
      </c>
      <c r="S317" s="9" t="s">
        <v>33</v>
      </c>
      <c r="T317" s="9" t="e">
        <f>VLOOKUP(A317,[1]worker_allprofiles_0804!$A$2:$R$392,18,FALSE)</f>
        <v>#N/A</v>
      </c>
    </row>
    <row r="318" spans="1:20" ht="16" customHeight="1" x14ac:dyDescent="0.35">
      <c r="A318" s="9" t="s">
        <v>1270</v>
      </c>
      <c r="B318" s="9" t="s">
        <v>1271</v>
      </c>
      <c r="C318" s="9" t="s">
        <v>33</v>
      </c>
      <c r="D318" s="11"/>
      <c r="E318" s="12" t="str">
        <f t="shared" si="26"/>
        <v xml:space="preserve"> </v>
      </c>
      <c r="F318" s="9" t="str">
        <f t="shared" ca="1" si="30"/>
        <v>not electrician</v>
      </c>
      <c r="G318" s="9" t="str">
        <f t="shared" si="29"/>
        <v>not electrician</v>
      </c>
      <c r="H318" s="9" t="str">
        <f t="shared" si="29"/>
        <v>not electrician</v>
      </c>
      <c r="I318" s="9" t="str">
        <f t="shared" si="31"/>
        <v>not electrician</v>
      </c>
      <c r="J318" s="16" t="e">
        <f t="shared" ca="1" si="33"/>
        <v>#NAME?</v>
      </c>
      <c r="K318" s="9">
        <v>5</v>
      </c>
      <c r="L318" s="9">
        <v>27</v>
      </c>
      <c r="M318" s="9">
        <v>25</v>
      </c>
      <c r="N318" s="9">
        <v>0.96</v>
      </c>
      <c r="O318" s="9" t="s">
        <v>33</v>
      </c>
      <c r="P318" s="9" t="s">
        <v>33</v>
      </c>
      <c r="Q318" s="9" t="s">
        <v>33</v>
      </c>
      <c r="R318" s="9" t="s">
        <v>33</v>
      </c>
      <c r="S318" s="9" t="s">
        <v>43</v>
      </c>
      <c r="T318" s="9" t="str">
        <f>VLOOKUP(A318,[1]worker_allprofiles_0804!$A$2:$R$392,18,FALSE)</f>
        <v>08/05/2021, 18:24:08</v>
      </c>
    </row>
    <row r="319" spans="1:20" ht="16" customHeight="1" x14ac:dyDescent="0.35">
      <c r="A319" s="9" t="s">
        <v>1272</v>
      </c>
      <c r="B319" s="9" t="s">
        <v>1273</v>
      </c>
      <c r="C319" s="9" t="s">
        <v>33</v>
      </c>
      <c r="D319" s="11"/>
      <c r="E319" s="12" t="str">
        <f t="shared" si="26"/>
        <v xml:space="preserve"> </v>
      </c>
      <c r="F319" s="9" t="str">
        <f t="shared" ca="1" si="30"/>
        <v>not electrician</v>
      </c>
      <c r="G319" s="9" t="str">
        <f t="shared" si="29"/>
        <v>not electrician</v>
      </c>
      <c r="H319" s="9" t="str">
        <f t="shared" si="29"/>
        <v>not electrician</v>
      </c>
      <c r="I319" s="9" t="str">
        <f t="shared" si="31"/>
        <v>not electrician</v>
      </c>
      <c r="J319" s="16" t="e">
        <f t="shared" ca="1" si="33"/>
        <v>#NAME?</v>
      </c>
      <c r="K319" s="9">
        <v>4.9000000000000004</v>
      </c>
      <c r="L319" s="9">
        <v>66</v>
      </c>
      <c r="M319" s="9">
        <v>64</v>
      </c>
      <c r="N319" s="9">
        <v>0.66</v>
      </c>
      <c r="O319" s="9" t="s">
        <v>33</v>
      </c>
      <c r="P319" s="9" t="s">
        <v>33</v>
      </c>
      <c r="Q319" s="9" t="s">
        <v>42</v>
      </c>
      <c r="R319" s="9" t="s">
        <v>33</v>
      </c>
      <c r="S319" s="9" t="s">
        <v>97</v>
      </c>
      <c r="T319" s="9" t="e">
        <f>VLOOKUP(A319,[1]worker_allprofiles_0804!$A$2:$R$392,18,FALSE)</f>
        <v>#N/A</v>
      </c>
    </row>
    <row r="320" spans="1:20" ht="16" customHeight="1" x14ac:dyDescent="0.35">
      <c r="A320" s="9" t="s">
        <v>1274</v>
      </c>
      <c r="B320" s="9" t="s">
        <v>1275</v>
      </c>
      <c r="C320" s="9" t="s">
        <v>33</v>
      </c>
      <c r="D320" s="11"/>
      <c r="E320" s="12" t="str">
        <f t="shared" si="26"/>
        <v xml:space="preserve"> </v>
      </c>
      <c r="F320" s="9" t="str">
        <f t="shared" ca="1" si="30"/>
        <v>not electrician</v>
      </c>
      <c r="G320" s="9" t="str">
        <f t="shared" si="29"/>
        <v>not electrician</v>
      </c>
      <c r="H320" s="9" t="str">
        <f t="shared" si="29"/>
        <v>not electrician</v>
      </c>
      <c r="I320" s="9" t="str">
        <f t="shared" si="31"/>
        <v>not electrician</v>
      </c>
      <c r="J320" s="16" t="e">
        <f t="shared" ca="1" si="33"/>
        <v>#NAME?</v>
      </c>
      <c r="K320" s="9">
        <v>4.8</v>
      </c>
      <c r="L320" s="9">
        <v>63</v>
      </c>
      <c r="M320" s="9">
        <v>58</v>
      </c>
      <c r="N320" s="9">
        <v>0.94</v>
      </c>
      <c r="O320" s="9" t="s">
        <v>33</v>
      </c>
      <c r="P320" s="9" t="s">
        <v>1276</v>
      </c>
      <c r="Q320" s="9" t="s">
        <v>33</v>
      </c>
      <c r="R320" s="9" t="s">
        <v>33</v>
      </c>
      <c r="S320" s="9" t="s">
        <v>33</v>
      </c>
      <c r="T320" s="9" t="e">
        <f>VLOOKUP(A320,[1]worker_allprofiles_0804!$A$2:$R$392,18,FALSE)</f>
        <v>#N/A</v>
      </c>
    </row>
    <row r="321" spans="1:20" ht="16" customHeight="1" x14ac:dyDescent="0.35">
      <c r="A321" s="9" t="s">
        <v>1277</v>
      </c>
      <c r="B321" s="9" t="s">
        <v>1278</v>
      </c>
      <c r="C321" s="9" t="s">
        <v>33</v>
      </c>
      <c r="D321" s="11"/>
      <c r="E321" s="12" t="str">
        <f t="shared" si="26"/>
        <v xml:space="preserve"> </v>
      </c>
      <c r="F321" s="9" t="str">
        <f t="shared" ca="1" si="30"/>
        <v>not electrician</v>
      </c>
      <c r="G321" s="9" t="str">
        <f t="shared" si="29"/>
        <v>not electrician</v>
      </c>
      <c r="H321" s="9" t="str">
        <f t="shared" si="29"/>
        <v>not electrician</v>
      </c>
      <c r="I321" s="9" t="str">
        <f t="shared" si="31"/>
        <v>not electrician</v>
      </c>
      <c r="J321" s="16" t="e">
        <f t="shared" ca="1" si="33"/>
        <v>#NAME?</v>
      </c>
      <c r="K321" s="9">
        <v>5</v>
      </c>
      <c r="L321" s="9">
        <v>17</v>
      </c>
      <c r="M321" s="9">
        <v>15</v>
      </c>
      <c r="N321" s="9">
        <v>1</v>
      </c>
      <c r="O321" s="9" t="s">
        <v>33</v>
      </c>
      <c r="P321" s="9" t="s">
        <v>1279</v>
      </c>
      <c r="Q321" s="9" t="s">
        <v>33</v>
      </c>
      <c r="R321" s="9" t="s">
        <v>1280</v>
      </c>
      <c r="S321" s="9" t="s">
        <v>43</v>
      </c>
      <c r="T321" s="9" t="e">
        <f>VLOOKUP(A321,[1]worker_allprofiles_0804!$A$2:$R$392,18,FALSE)</f>
        <v>#N/A</v>
      </c>
    </row>
    <row r="322" spans="1:20" ht="16" customHeight="1" x14ac:dyDescent="0.35">
      <c r="A322" s="9" t="s">
        <v>1281</v>
      </c>
      <c r="B322" s="9" t="s">
        <v>1282</v>
      </c>
      <c r="C322" s="9" t="s">
        <v>33</v>
      </c>
      <c r="D322" s="11"/>
      <c r="E322" s="12" t="str">
        <f t="shared" si="26"/>
        <v xml:space="preserve"> </v>
      </c>
      <c r="F322" s="9" t="str">
        <f t="shared" si="30"/>
        <v>not electrician</v>
      </c>
      <c r="G322" s="9" t="str">
        <f t="shared" si="29"/>
        <v>not electrician</v>
      </c>
      <c r="H322" s="9" t="str">
        <f t="shared" si="29"/>
        <v>not electrician</v>
      </c>
      <c r="I322" s="9" t="str">
        <f t="shared" si="31"/>
        <v>not electrician</v>
      </c>
      <c r="J322" s="9" t="s">
        <v>1283</v>
      </c>
      <c r="K322" s="9">
        <v>4.8</v>
      </c>
      <c r="L322" s="9">
        <v>886</v>
      </c>
      <c r="M322" s="9">
        <v>709</v>
      </c>
      <c r="N322" s="9">
        <v>0.94</v>
      </c>
      <c r="O322" s="9" t="s">
        <v>1284</v>
      </c>
      <c r="P322" s="9" t="s">
        <v>1285</v>
      </c>
      <c r="Q322" s="9" t="s">
        <v>1286</v>
      </c>
      <c r="R322" s="9" t="s">
        <v>1287</v>
      </c>
      <c r="S322" s="9" t="s">
        <v>1288</v>
      </c>
      <c r="T322" s="9" t="e">
        <f>VLOOKUP(A322,[1]worker_allprofiles_0804!$A$2:$R$392,18,FALSE)</f>
        <v>#N/A</v>
      </c>
    </row>
    <row r="323" spans="1:20" ht="16" customHeight="1" x14ac:dyDescent="0.35">
      <c r="A323" s="9" t="s">
        <v>1289</v>
      </c>
      <c r="B323" s="9" t="s">
        <v>666</v>
      </c>
      <c r="C323" s="9" t="s">
        <v>33</v>
      </c>
      <c r="D323" s="11"/>
      <c r="E323" s="12" t="str">
        <f t="shared" ref="E323:E386" si="34">RIGHT(C323,LEN(C323)-D323+1)</f>
        <v xml:space="preserve"> </v>
      </c>
      <c r="F323" s="9" t="str">
        <f t="shared" ca="1" si="30"/>
        <v>not electrician</v>
      </c>
      <c r="G323" s="9" t="str">
        <f t="shared" si="29"/>
        <v>not electrician</v>
      </c>
      <c r="H323" s="9" t="str">
        <f t="shared" si="29"/>
        <v>not electrician</v>
      </c>
      <c r="I323" s="9" t="str">
        <f t="shared" si="31"/>
        <v>not electrician</v>
      </c>
      <c r="J323" s="16" t="e">
        <f t="shared" ref="J323:J324" ca="1" si="35">_xlfn.CONCAT(O323," ",P323," ",R323)</f>
        <v>#NAME?</v>
      </c>
      <c r="K323" s="9" t="s">
        <v>33</v>
      </c>
      <c r="L323" s="9" t="s">
        <v>33</v>
      </c>
      <c r="M323" s="9" t="s">
        <v>33</v>
      </c>
      <c r="N323" s="9" t="s">
        <v>33</v>
      </c>
      <c r="O323" s="9" t="s">
        <v>33</v>
      </c>
      <c r="P323" s="9" t="s">
        <v>33</v>
      </c>
      <c r="Q323" s="9" t="s">
        <v>33</v>
      </c>
      <c r="R323" s="9" t="s">
        <v>33</v>
      </c>
      <c r="S323" s="9" t="s">
        <v>33</v>
      </c>
      <c r="T323" s="9" t="e">
        <f>VLOOKUP(A323,[1]worker_allprofiles_0804!$A$2:$R$392,18,FALSE)</f>
        <v>#N/A</v>
      </c>
    </row>
    <row r="324" spans="1:20" ht="16" customHeight="1" x14ac:dyDescent="0.35">
      <c r="A324" s="9" t="s">
        <v>1290</v>
      </c>
      <c r="B324" s="9" t="s">
        <v>1291</v>
      </c>
      <c r="C324" s="9" t="s">
        <v>33</v>
      </c>
      <c r="D324" s="11"/>
      <c r="E324" s="12" t="str">
        <f t="shared" si="34"/>
        <v xml:space="preserve"> </v>
      </c>
      <c r="F324" s="9" t="str">
        <f t="shared" ca="1" si="30"/>
        <v>not electrician</v>
      </c>
      <c r="G324" s="9" t="str">
        <f t="shared" si="29"/>
        <v>not electrician</v>
      </c>
      <c r="H324" s="9" t="str">
        <f t="shared" si="29"/>
        <v>not electrician</v>
      </c>
      <c r="I324" s="9" t="str">
        <f t="shared" si="31"/>
        <v>not electrician</v>
      </c>
      <c r="J324" s="16" t="e">
        <f t="shared" ca="1" si="35"/>
        <v>#NAME?</v>
      </c>
      <c r="K324" s="9" t="s">
        <v>33</v>
      </c>
      <c r="L324" s="9" t="s">
        <v>33</v>
      </c>
      <c r="M324" s="9" t="s">
        <v>33</v>
      </c>
      <c r="N324" s="9" t="s">
        <v>33</v>
      </c>
      <c r="O324" s="9" t="s">
        <v>33</v>
      </c>
      <c r="P324" s="9" t="s">
        <v>33</v>
      </c>
      <c r="Q324" s="9" t="s">
        <v>33</v>
      </c>
      <c r="R324" s="9" t="s">
        <v>33</v>
      </c>
      <c r="S324" s="9" t="s">
        <v>33</v>
      </c>
      <c r="T324" s="9" t="e">
        <f>VLOOKUP(A324,[1]worker_allprofiles_0804!$A$2:$R$392,18,FALSE)</f>
        <v>#N/A</v>
      </c>
    </row>
    <row r="325" spans="1:20" ht="16" customHeight="1" x14ac:dyDescent="0.35">
      <c r="A325" s="9" t="s">
        <v>1292</v>
      </c>
      <c r="B325" s="9" t="s">
        <v>1293</v>
      </c>
      <c r="C325" s="9" t="s">
        <v>33</v>
      </c>
      <c r="D325" s="11"/>
      <c r="E325" s="12" t="str">
        <f t="shared" si="34"/>
        <v xml:space="preserve"> </v>
      </c>
      <c r="F325" s="9" t="str">
        <f t="shared" si="30"/>
        <v>not electrician</v>
      </c>
      <c r="G325" s="9" t="str">
        <f t="shared" si="29"/>
        <v>not electrician</v>
      </c>
      <c r="H325" s="9" t="str">
        <f t="shared" si="29"/>
        <v>not electrician</v>
      </c>
      <c r="I325" s="9" t="str">
        <f t="shared" si="31"/>
        <v>not electrician</v>
      </c>
      <c r="J325" s="9" t="s">
        <v>1294</v>
      </c>
      <c r="K325" s="9">
        <v>4</v>
      </c>
      <c r="L325" s="9">
        <v>9</v>
      </c>
      <c r="M325" s="9">
        <v>5</v>
      </c>
      <c r="N325" s="9">
        <v>0.75</v>
      </c>
      <c r="O325" s="9" t="s">
        <v>1295</v>
      </c>
      <c r="P325" s="9" t="s">
        <v>1296</v>
      </c>
      <c r="Q325" s="9" t="s">
        <v>42</v>
      </c>
      <c r="R325" s="9" t="s">
        <v>1297</v>
      </c>
      <c r="S325" s="9" t="s">
        <v>1298</v>
      </c>
      <c r="T325" s="9" t="e">
        <f>VLOOKUP(A325,[1]worker_allprofiles_0804!$A$2:$R$392,18,FALSE)</f>
        <v>#N/A</v>
      </c>
    </row>
    <row r="326" spans="1:20" ht="16" customHeight="1" x14ac:dyDescent="0.35">
      <c r="A326" s="9" t="s">
        <v>1299</v>
      </c>
      <c r="B326" s="9" t="s">
        <v>1300</v>
      </c>
      <c r="C326" s="9" t="s">
        <v>33</v>
      </c>
      <c r="D326" s="11"/>
      <c r="E326" s="12" t="str">
        <f t="shared" si="34"/>
        <v xml:space="preserve"> </v>
      </c>
      <c r="F326" s="9" t="str">
        <f t="shared" ca="1" si="30"/>
        <v>not electrician</v>
      </c>
      <c r="G326" s="9" t="str">
        <f t="shared" si="29"/>
        <v>not electrician</v>
      </c>
      <c r="H326" s="9" t="str">
        <f t="shared" si="29"/>
        <v>not electrician</v>
      </c>
      <c r="I326" s="9" t="str">
        <f t="shared" si="31"/>
        <v>not electrician</v>
      </c>
      <c r="J326" s="16" t="e">
        <f t="shared" ref="J326:J331" ca="1" si="36">_xlfn.CONCAT(O326," ",P326," ",R326)</f>
        <v>#NAME?</v>
      </c>
      <c r="K326" s="9">
        <v>5</v>
      </c>
      <c r="L326" s="9">
        <v>1</v>
      </c>
      <c r="M326" s="9">
        <v>1</v>
      </c>
      <c r="N326" s="9" t="s">
        <v>33</v>
      </c>
      <c r="O326" s="9" t="s">
        <v>33</v>
      </c>
      <c r="P326" s="9" t="s">
        <v>33</v>
      </c>
      <c r="Q326" s="9" t="s">
        <v>33</v>
      </c>
      <c r="R326" s="9" t="s">
        <v>33</v>
      </c>
      <c r="S326" s="9" t="s">
        <v>33</v>
      </c>
      <c r="T326" s="9" t="e">
        <f>VLOOKUP(A326,[1]worker_allprofiles_0804!$A$2:$R$392,18,FALSE)</f>
        <v>#N/A</v>
      </c>
    </row>
    <row r="327" spans="1:20" ht="16" customHeight="1" x14ac:dyDescent="0.35">
      <c r="A327" s="9" t="s">
        <v>1301</v>
      </c>
      <c r="B327" s="9" t="s">
        <v>1302</v>
      </c>
      <c r="C327" s="9" t="s">
        <v>33</v>
      </c>
      <c r="D327" s="11"/>
      <c r="E327" s="12" t="str">
        <f t="shared" si="34"/>
        <v xml:space="preserve"> </v>
      </c>
      <c r="F327" s="9" t="str">
        <f t="shared" ca="1" si="30"/>
        <v>not electrician</v>
      </c>
      <c r="G327" s="9" t="str">
        <f t="shared" si="29"/>
        <v>not electrician</v>
      </c>
      <c r="H327" s="9" t="str">
        <f t="shared" si="29"/>
        <v>not electrician</v>
      </c>
      <c r="I327" s="9" t="str">
        <f t="shared" si="31"/>
        <v>not electrician</v>
      </c>
      <c r="J327" s="16" t="e">
        <f t="shared" ca="1" si="36"/>
        <v>#NAME?</v>
      </c>
      <c r="K327" s="9">
        <v>5</v>
      </c>
      <c r="L327" s="9">
        <v>9</v>
      </c>
      <c r="M327" s="9">
        <v>9</v>
      </c>
      <c r="N327" s="9">
        <v>1</v>
      </c>
      <c r="O327" s="9" t="s">
        <v>33</v>
      </c>
      <c r="P327" s="9" t="s">
        <v>33</v>
      </c>
      <c r="Q327" s="9" t="s">
        <v>33</v>
      </c>
      <c r="R327" s="9" t="s">
        <v>33</v>
      </c>
      <c r="S327" s="9" t="s">
        <v>33</v>
      </c>
      <c r="T327" s="9" t="str">
        <f>VLOOKUP(A327,[1]worker_allprofiles_0804!$A$2:$R$392,18,FALSE)</f>
        <v>08/05/2021, 18:22:35</v>
      </c>
    </row>
    <row r="328" spans="1:20" ht="16" customHeight="1" x14ac:dyDescent="0.35">
      <c r="A328" s="9" t="s">
        <v>1303</v>
      </c>
      <c r="B328" s="9" t="s">
        <v>531</v>
      </c>
      <c r="C328" s="9" t="s">
        <v>33</v>
      </c>
      <c r="D328" s="11"/>
      <c r="E328" s="12" t="str">
        <f t="shared" si="34"/>
        <v xml:space="preserve"> </v>
      </c>
      <c r="F328" s="9" t="str">
        <f t="shared" ca="1" si="30"/>
        <v>not electrician</v>
      </c>
      <c r="G328" s="9" t="str">
        <f t="shared" si="29"/>
        <v>not electrician</v>
      </c>
      <c r="H328" s="9" t="str">
        <f t="shared" si="29"/>
        <v>not electrician</v>
      </c>
      <c r="I328" s="9" t="str">
        <f t="shared" si="31"/>
        <v>not electrician</v>
      </c>
      <c r="J328" s="16" t="e">
        <f t="shared" ca="1" si="36"/>
        <v>#NAME?</v>
      </c>
      <c r="K328" s="9" t="s">
        <v>33</v>
      </c>
      <c r="L328" s="9">
        <v>5</v>
      </c>
      <c r="M328" s="9">
        <v>5</v>
      </c>
      <c r="N328" s="9">
        <v>1</v>
      </c>
      <c r="O328" s="9" t="s">
        <v>33</v>
      </c>
      <c r="P328" s="9" t="s">
        <v>33</v>
      </c>
      <c r="Q328" s="9" t="s">
        <v>33</v>
      </c>
      <c r="R328" s="9" t="s">
        <v>33</v>
      </c>
      <c r="S328" s="9" t="s">
        <v>79</v>
      </c>
      <c r="T328" s="9" t="e">
        <f>VLOOKUP(A328,[1]worker_allprofiles_0804!$A$2:$R$392,18,FALSE)</f>
        <v>#N/A</v>
      </c>
    </row>
    <row r="329" spans="1:20" ht="16" customHeight="1" x14ac:dyDescent="0.35">
      <c r="A329" s="9" t="s">
        <v>1304</v>
      </c>
      <c r="B329" s="9" t="s">
        <v>220</v>
      </c>
      <c r="C329" s="9" t="s">
        <v>33</v>
      </c>
      <c r="D329" s="11"/>
      <c r="E329" s="12" t="str">
        <f t="shared" si="34"/>
        <v xml:space="preserve"> </v>
      </c>
      <c r="F329" s="9" t="str">
        <f t="shared" ca="1" si="30"/>
        <v>not electrician</v>
      </c>
      <c r="G329" s="9" t="str">
        <f t="shared" si="29"/>
        <v>not electrician</v>
      </c>
      <c r="H329" s="9" t="str">
        <f t="shared" si="29"/>
        <v>not electrician</v>
      </c>
      <c r="I329" s="9" t="str">
        <f t="shared" si="31"/>
        <v>not electrician</v>
      </c>
      <c r="J329" s="16" t="e">
        <f t="shared" ca="1" si="36"/>
        <v>#NAME?</v>
      </c>
      <c r="K329" s="9">
        <v>5</v>
      </c>
      <c r="L329" s="9">
        <v>1</v>
      </c>
      <c r="M329" s="9">
        <v>1</v>
      </c>
      <c r="N329" s="9" t="s">
        <v>33</v>
      </c>
      <c r="O329" s="9" t="s">
        <v>33</v>
      </c>
      <c r="P329" s="9" t="s">
        <v>33</v>
      </c>
      <c r="Q329" s="9" t="s">
        <v>33</v>
      </c>
      <c r="R329" s="9" t="s">
        <v>33</v>
      </c>
      <c r="S329" s="9" t="s">
        <v>33</v>
      </c>
      <c r="T329" s="9" t="e">
        <f>VLOOKUP(A329,[1]worker_allprofiles_0804!$A$2:$R$392,18,FALSE)</f>
        <v>#N/A</v>
      </c>
    </row>
    <row r="330" spans="1:20" ht="16" customHeight="1" x14ac:dyDescent="0.35">
      <c r="A330" s="9" t="s">
        <v>1305</v>
      </c>
      <c r="B330" s="9" t="s">
        <v>514</v>
      </c>
      <c r="C330" s="9" t="s">
        <v>33</v>
      </c>
      <c r="D330" s="11"/>
      <c r="E330" s="12" t="str">
        <f t="shared" si="34"/>
        <v xml:space="preserve"> </v>
      </c>
      <c r="F330" s="9" t="str">
        <f t="shared" ca="1" si="30"/>
        <v>not electrician</v>
      </c>
      <c r="G330" s="9" t="str">
        <f t="shared" si="29"/>
        <v>not electrician</v>
      </c>
      <c r="H330" s="9" t="str">
        <f t="shared" si="29"/>
        <v>not electrician</v>
      </c>
      <c r="I330" s="9" t="str">
        <f t="shared" si="31"/>
        <v>not electrician</v>
      </c>
      <c r="J330" s="16" t="e">
        <f t="shared" ca="1" si="36"/>
        <v>#NAME?</v>
      </c>
      <c r="K330" s="9">
        <v>5</v>
      </c>
      <c r="L330" s="9">
        <v>57</v>
      </c>
      <c r="M330" s="9">
        <v>49</v>
      </c>
      <c r="N330" s="9">
        <v>0.95</v>
      </c>
      <c r="O330" s="9" t="s">
        <v>33</v>
      </c>
      <c r="P330" s="9" t="s">
        <v>1306</v>
      </c>
      <c r="Q330" s="9" t="s">
        <v>42</v>
      </c>
      <c r="R330" s="9" t="s">
        <v>33</v>
      </c>
      <c r="S330" s="9" t="s">
        <v>1307</v>
      </c>
      <c r="T330" s="9" t="e">
        <f>VLOOKUP(A330,[1]worker_allprofiles_0804!$A$2:$R$392,18,FALSE)</f>
        <v>#N/A</v>
      </c>
    </row>
    <row r="331" spans="1:20" ht="16" customHeight="1" x14ac:dyDescent="0.35">
      <c r="A331" s="9" t="s">
        <v>1308</v>
      </c>
      <c r="B331" s="9" t="s">
        <v>1309</v>
      </c>
      <c r="C331" s="9" t="s">
        <v>33</v>
      </c>
      <c r="D331" s="11"/>
      <c r="E331" s="12" t="str">
        <f t="shared" si="34"/>
        <v xml:space="preserve"> </v>
      </c>
      <c r="F331" s="9" t="str">
        <f t="shared" ca="1" si="30"/>
        <v>not electrician</v>
      </c>
      <c r="G331" s="9" t="str">
        <f t="shared" si="29"/>
        <v>not electrician</v>
      </c>
      <c r="H331" s="9" t="str">
        <f t="shared" si="29"/>
        <v>not electrician</v>
      </c>
      <c r="I331" s="9" t="str">
        <f t="shared" si="31"/>
        <v>not electrician</v>
      </c>
      <c r="J331" s="16" t="e">
        <f t="shared" ca="1" si="36"/>
        <v>#NAME?</v>
      </c>
      <c r="K331" s="9">
        <v>5</v>
      </c>
      <c r="L331" s="9">
        <v>4</v>
      </c>
      <c r="M331" s="9">
        <v>4</v>
      </c>
      <c r="N331" s="9" t="s">
        <v>33</v>
      </c>
      <c r="O331" s="9" t="s">
        <v>33</v>
      </c>
      <c r="P331" s="9" t="s">
        <v>33</v>
      </c>
      <c r="Q331" s="9" t="s">
        <v>33</v>
      </c>
      <c r="R331" s="9" t="s">
        <v>33</v>
      </c>
      <c r="S331" s="9" t="s">
        <v>43</v>
      </c>
      <c r="T331" s="9" t="e">
        <f>VLOOKUP(A331,[1]worker_allprofiles_0804!$A$2:$R$392,18,FALSE)</f>
        <v>#N/A</v>
      </c>
    </row>
    <row r="332" spans="1:20" ht="16" customHeight="1" x14ac:dyDescent="0.35">
      <c r="A332" s="9" t="s">
        <v>1310</v>
      </c>
      <c r="B332" s="9" t="s">
        <v>279</v>
      </c>
      <c r="C332" s="9" t="s">
        <v>33</v>
      </c>
      <c r="D332" s="11"/>
      <c r="E332" s="12" t="str">
        <f t="shared" si="34"/>
        <v xml:space="preserve"> </v>
      </c>
      <c r="F332" s="9" t="str">
        <f t="shared" si="30"/>
        <v>not electrician</v>
      </c>
      <c r="G332" s="9" t="str">
        <f t="shared" si="29"/>
        <v>not electrician</v>
      </c>
      <c r="H332" s="9" t="str">
        <f t="shared" si="29"/>
        <v>not electrician</v>
      </c>
      <c r="I332" s="9" t="str">
        <f t="shared" si="31"/>
        <v>not electrician</v>
      </c>
      <c r="J332" s="9" t="s">
        <v>1311</v>
      </c>
      <c r="K332" s="9">
        <v>5</v>
      </c>
      <c r="L332" s="9">
        <v>102</v>
      </c>
      <c r="M332" s="9">
        <v>90</v>
      </c>
      <c r="N332" s="9">
        <v>0.97</v>
      </c>
      <c r="O332" s="9" t="s">
        <v>1312</v>
      </c>
      <c r="P332" s="9" t="s">
        <v>33</v>
      </c>
      <c r="Q332" s="9" t="s">
        <v>42</v>
      </c>
      <c r="R332" s="9" t="s">
        <v>1313</v>
      </c>
      <c r="S332" s="9" t="s">
        <v>1314</v>
      </c>
      <c r="T332" s="9" t="str">
        <f>VLOOKUP(A332,[1]worker_allprofiles_0804!$A$2:$R$392,18,FALSE)</f>
        <v>08/05/2021, 18:37:37</v>
      </c>
    </row>
    <row r="333" spans="1:20" ht="16" customHeight="1" x14ac:dyDescent="0.35">
      <c r="A333" s="9" t="s">
        <v>1315</v>
      </c>
      <c r="B333" s="9" t="s">
        <v>1109</v>
      </c>
      <c r="C333" s="9" t="s">
        <v>33</v>
      </c>
      <c r="D333" s="11"/>
      <c r="E333" s="12" t="str">
        <f t="shared" si="34"/>
        <v xml:space="preserve"> </v>
      </c>
      <c r="F333" s="9" t="str">
        <f t="shared" ca="1" si="30"/>
        <v>not electrician</v>
      </c>
      <c r="G333" s="9" t="str">
        <f t="shared" si="29"/>
        <v>not electrician</v>
      </c>
      <c r="H333" s="9" t="str">
        <f t="shared" si="29"/>
        <v>not electrician</v>
      </c>
      <c r="I333" s="9" t="str">
        <f t="shared" si="31"/>
        <v>not electrician</v>
      </c>
      <c r="J333" s="16" t="e">
        <f t="shared" ref="J333:J340" ca="1" si="37">_xlfn.CONCAT(O333," ",P333," ",R333)</f>
        <v>#NAME?</v>
      </c>
      <c r="K333" s="9">
        <v>5</v>
      </c>
      <c r="L333" s="9">
        <v>19</v>
      </c>
      <c r="M333" s="9">
        <v>19</v>
      </c>
      <c r="N333" s="9">
        <v>0.99</v>
      </c>
      <c r="O333" s="9" t="s">
        <v>33</v>
      </c>
      <c r="P333" s="9" t="s">
        <v>33</v>
      </c>
      <c r="Q333" s="9" t="s">
        <v>33</v>
      </c>
      <c r="R333" s="9" t="s">
        <v>33</v>
      </c>
      <c r="S333" s="9" t="s">
        <v>33</v>
      </c>
      <c r="T333" s="9" t="e">
        <f>VLOOKUP(A333,[1]worker_allprofiles_0804!$A$2:$R$392,18,FALSE)</f>
        <v>#N/A</v>
      </c>
    </row>
    <row r="334" spans="1:20" ht="16" customHeight="1" x14ac:dyDescent="0.35">
      <c r="A334" s="9" t="s">
        <v>129</v>
      </c>
      <c r="B334" s="9" t="s">
        <v>1201</v>
      </c>
      <c r="C334" s="9" t="s">
        <v>33</v>
      </c>
      <c r="D334" s="11"/>
      <c r="E334" s="12" t="str">
        <f t="shared" si="34"/>
        <v xml:space="preserve"> </v>
      </c>
      <c r="F334" s="9" t="str">
        <f t="shared" ca="1" si="30"/>
        <v>not electrician</v>
      </c>
      <c r="G334" s="9" t="str">
        <f t="shared" si="29"/>
        <v>not electrician</v>
      </c>
      <c r="H334" s="9" t="str">
        <f t="shared" si="29"/>
        <v>not electrician</v>
      </c>
      <c r="I334" s="9" t="str">
        <f t="shared" si="31"/>
        <v>not electrician</v>
      </c>
      <c r="J334" s="16" t="e">
        <f t="shared" ca="1" si="37"/>
        <v>#NAME?</v>
      </c>
      <c r="K334" s="9">
        <v>4.9000000000000004</v>
      </c>
      <c r="L334" s="9">
        <v>1</v>
      </c>
      <c r="M334" s="9">
        <v>1</v>
      </c>
      <c r="N334" s="9">
        <v>1</v>
      </c>
      <c r="O334" s="9" t="s">
        <v>33</v>
      </c>
      <c r="P334" s="9" t="s">
        <v>33</v>
      </c>
      <c r="Q334" s="9" t="s">
        <v>33</v>
      </c>
      <c r="R334" s="9" t="s">
        <v>33</v>
      </c>
      <c r="S334" s="9" t="s">
        <v>33</v>
      </c>
      <c r="T334" s="9" t="str">
        <f>VLOOKUP(A334,[1]worker_allprofiles_0804!$A$2:$R$392,18,FALSE)</f>
        <v>08/05/2021, 18:25:21</v>
      </c>
    </row>
    <row r="335" spans="1:20" ht="16" customHeight="1" x14ac:dyDescent="0.35">
      <c r="A335" s="9" t="s">
        <v>1316</v>
      </c>
      <c r="B335" s="9" t="s">
        <v>1123</v>
      </c>
      <c r="C335" s="9" t="s">
        <v>33</v>
      </c>
      <c r="D335" s="11"/>
      <c r="E335" s="12" t="str">
        <f t="shared" si="34"/>
        <v xml:space="preserve"> </v>
      </c>
      <c r="F335" s="9" t="str">
        <f t="shared" ca="1" si="30"/>
        <v>not electrician</v>
      </c>
      <c r="G335" s="9" t="str">
        <f t="shared" si="29"/>
        <v>not electrician</v>
      </c>
      <c r="H335" s="9" t="str">
        <f t="shared" si="29"/>
        <v>not electrician</v>
      </c>
      <c r="I335" s="9" t="str">
        <f t="shared" si="31"/>
        <v>not electrician</v>
      </c>
      <c r="J335" s="16" t="e">
        <f t="shared" ca="1" si="37"/>
        <v>#NAME?</v>
      </c>
      <c r="K335" s="9">
        <v>5</v>
      </c>
      <c r="L335" s="9">
        <v>55</v>
      </c>
      <c r="M335" s="9">
        <v>49</v>
      </c>
      <c r="N335" s="9">
        <v>0.91</v>
      </c>
      <c r="O335" s="9" t="s">
        <v>33</v>
      </c>
      <c r="P335" s="9" t="s">
        <v>1317</v>
      </c>
      <c r="Q335" s="9" t="s">
        <v>42</v>
      </c>
      <c r="R335" s="9" t="s">
        <v>33</v>
      </c>
      <c r="S335" s="9" t="s">
        <v>43</v>
      </c>
      <c r="T335" s="9" t="str">
        <f>VLOOKUP(A335,[1]worker_allprofiles_0804!$A$2:$R$392,18,FALSE)</f>
        <v>08/05/2021, 18:20:01</v>
      </c>
    </row>
    <row r="336" spans="1:20" ht="16" customHeight="1" x14ac:dyDescent="0.35">
      <c r="A336" s="9" t="s">
        <v>1318</v>
      </c>
      <c r="B336" s="9" t="s">
        <v>1319</v>
      </c>
      <c r="C336" s="9" t="s">
        <v>33</v>
      </c>
      <c r="D336" s="11"/>
      <c r="E336" s="12" t="str">
        <f t="shared" si="34"/>
        <v xml:space="preserve"> </v>
      </c>
      <c r="F336" s="9" t="str">
        <f t="shared" ca="1" si="30"/>
        <v>not electrician</v>
      </c>
      <c r="G336" s="9" t="str">
        <f t="shared" si="29"/>
        <v>not electrician</v>
      </c>
      <c r="H336" s="9" t="str">
        <f t="shared" si="29"/>
        <v>not electrician</v>
      </c>
      <c r="I336" s="9" t="str">
        <f t="shared" si="31"/>
        <v>not electrician</v>
      </c>
      <c r="J336" s="16" t="e">
        <f t="shared" ca="1" si="37"/>
        <v>#NAME?</v>
      </c>
      <c r="K336" s="9">
        <v>5</v>
      </c>
      <c r="L336" s="9">
        <v>515</v>
      </c>
      <c r="M336" s="9">
        <v>478</v>
      </c>
      <c r="N336" s="9">
        <v>1</v>
      </c>
      <c r="O336" s="9" t="s">
        <v>33</v>
      </c>
      <c r="P336" s="9" t="s">
        <v>33</v>
      </c>
      <c r="Q336" s="9" t="s">
        <v>42</v>
      </c>
      <c r="R336" s="9" t="s">
        <v>1320</v>
      </c>
      <c r="S336" s="9" t="s">
        <v>1321</v>
      </c>
      <c r="T336" s="9" t="str">
        <f>VLOOKUP(A336,[1]worker_allprofiles_0804!$A$2:$R$392,18,FALSE)</f>
        <v>08/05/2021, 18:47:42</v>
      </c>
    </row>
    <row r="337" spans="1:20" ht="16" customHeight="1" x14ac:dyDescent="0.35">
      <c r="A337" s="9" t="s">
        <v>1322</v>
      </c>
      <c r="B337" s="9" t="s">
        <v>1323</v>
      </c>
      <c r="C337" s="9" t="s">
        <v>33</v>
      </c>
      <c r="D337" s="11"/>
      <c r="E337" s="12" t="str">
        <f t="shared" si="34"/>
        <v xml:space="preserve"> </v>
      </c>
      <c r="F337" s="9" t="str">
        <f t="shared" ca="1" si="30"/>
        <v>not electrician</v>
      </c>
      <c r="G337" s="9" t="str">
        <f t="shared" si="29"/>
        <v>not electrician</v>
      </c>
      <c r="H337" s="9" t="str">
        <f t="shared" si="29"/>
        <v>not electrician</v>
      </c>
      <c r="I337" s="9" t="str">
        <f t="shared" si="31"/>
        <v>not electrician</v>
      </c>
      <c r="J337" s="16" t="e">
        <f t="shared" ca="1" si="37"/>
        <v>#NAME?</v>
      </c>
      <c r="K337" s="9">
        <v>4.9000000000000004</v>
      </c>
      <c r="L337" s="9">
        <v>13</v>
      </c>
      <c r="M337" s="9">
        <v>11</v>
      </c>
      <c r="N337" s="9">
        <v>0.72</v>
      </c>
      <c r="O337" s="9" t="s">
        <v>33</v>
      </c>
      <c r="P337" s="9" t="s">
        <v>33</v>
      </c>
      <c r="Q337" s="9" t="s">
        <v>33</v>
      </c>
      <c r="R337" s="9" t="s">
        <v>33</v>
      </c>
      <c r="S337" s="9" t="s">
        <v>33</v>
      </c>
      <c r="T337" s="9" t="str">
        <f>VLOOKUP(A337,[1]worker_allprofiles_0804!$A$2:$R$392,18,FALSE)</f>
        <v>08/05/2021, 18:44:42</v>
      </c>
    </row>
    <row r="338" spans="1:20" ht="16" customHeight="1" x14ac:dyDescent="0.35">
      <c r="A338" s="9" t="s">
        <v>1324</v>
      </c>
      <c r="B338" s="9" t="s">
        <v>1325</v>
      </c>
      <c r="C338" s="9" t="s">
        <v>33</v>
      </c>
      <c r="D338" s="11"/>
      <c r="E338" s="12" t="str">
        <f t="shared" si="34"/>
        <v xml:space="preserve"> </v>
      </c>
      <c r="F338" s="9" t="str">
        <f t="shared" ca="1" si="30"/>
        <v>not electrician</v>
      </c>
      <c r="G338" s="9" t="str">
        <f t="shared" ref="G338:H380" si="38">IF(ISNUMBER(SEARCH("elec",O338)),"electrician","not electrician")</f>
        <v>not electrician</v>
      </c>
      <c r="H338" s="9" t="str">
        <f t="shared" si="38"/>
        <v>not electrician</v>
      </c>
      <c r="I338" s="9" t="str">
        <f t="shared" si="31"/>
        <v>not electrician</v>
      </c>
      <c r="J338" s="16" t="e">
        <f t="shared" ca="1" si="37"/>
        <v>#NAME?</v>
      </c>
      <c r="K338" s="9" t="s">
        <v>33</v>
      </c>
      <c r="L338" s="9" t="s">
        <v>33</v>
      </c>
      <c r="M338" s="9" t="s">
        <v>33</v>
      </c>
      <c r="N338" s="9" t="s">
        <v>33</v>
      </c>
      <c r="O338" s="9" t="s">
        <v>33</v>
      </c>
      <c r="P338" s="9" t="s">
        <v>33</v>
      </c>
      <c r="Q338" s="9" t="s">
        <v>33</v>
      </c>
      <c r="R338" s="9" t="s">
        <v>33</v>
      </c>
      <c r="S338" s="9" t="s">
        <v>33</v>
      </c>
      <c r="T338" s="9" t="e">
        <f>VLOOKUP(A338,[1]worker_allprofiles_0804!$A$2:$R$392,18,FALSE)</f>
        <v>#N/A</v>
      </c>
    </row>
    <row r="339" spans="1:20" ht="16" customHeight="1" x14ac:dyDescent="0.35">
      <c r="A339" s="9" t="s">
        <v>1326</v>
      </c>
      <c r="B339" s="9" t="s">
        <v>1327</v>
      </c>
      <c r="C339" s="9" t="s">
        <v>33</v>
      </c>
      <c r="D339" s="11"/>
      <c r="E339" s="12" t="str">
        <f t="shared" si="34"/>
        <v xml:space="preserve"> </v>
      </c>
      <c r="F339" s="9" t="str">
        <f t="shared" ca="1" si="30"/>
        <v>not electrician</v>
      </c>
      <c r="G339" s="9" t="str">
        <f t="shared" si="38"/>
        <v>not electrician</v>
      </c>
      <c r="H339" s="9" t="str">
        <f t="shared" si="38"/>
        <v>not electrician</v>
      </c>
      <c r="I339" s="9" t="str">
        <f t="shared" si="31"/>
        <v>not electrician</v>
      </c>
      <c r="J339" s="16" t="e">
        <f t="shared" ca="1" si="37"/>
        <v>#NAME?</v>
      </c>
      <c r="K339" s="9">
        <v>5</v>
      </c>
      <c r="L339" s="9">
        <v>386</v>
      </c>
      <c r="M339" s="9">
        <v>343</v>
      </c>
      <c r="N339" s="9">
        <v>1</v>
      </c>
      <c r="O339" s="9" t="s">
        <v>33</v>
      </c>
      <c r="P339" s="9" t="s">
        <v>1328</v>
      </c>
      <c r="Q339" s="9" t="s">
        <v>1329</v>
      </c>
      <c r="R339" s="9" t="s">
        <v>1330</v>
      </c>
      <c r="S339" s="9" t="s">
        <v>1331</v>
      </c>
      <c r="T339" s="9" t="str">
        <f>VLOOKUP(A339,[1]worker_allprofiles_0804!$A$2:$R$392,18,FALSE)</f>
        <v>08/05/2021, 18:23:52</v>
      </c>
    </row>
    <row r="340" spans="1:20" ht="16" customHeight="1" x14ac:dyDescent="0.35">
      <c r="A340" s="9" t="s">
        <v>1332</v>
      </c>
      <c r="B340" s="9" t="s">
        <v>1333</v>
      </c>
      <c r="C340" s="9" t="s">
        <v>33</v>
      </c>
      <c r="D340" s="11"/>
      <c r="E340" s="12" t="str">
        <f t="shared" si="34"/>
        <v xml:space="preserve"> </v>
      </c>
      <c r="F340" s="9" t="str">
        <f t="shared" ca="1" si="30"/>
        <v>not electrician</v>
      </c>
      <c r="G340" s="9" t="str">
        <f t="shared" si="38"/>
        <v>not electrician</v>
      </c>
      <c r="H340" s="9" t="str">
        <f t="shared" si="38"/>
        <v>not electrician</v>
      </c>
      <c r="I340" s="9" t="str">
        <f t="shared" si="31"/>
        <v>not electrician</v>
      </c>
      <c r="J340" s="16" t="e">
        <f t="shared" ca="1" si="37"/>
        <v>#NAME?</v>
      </c>
      <c r="K340" s="9" t="s">
        <v>33</v>
      </c>
      <c r="L340" s="9" t="s">
        <v>33</v>
      </c>
      <c r="M340" s="9" t="s">
        <v>33</v>
      </c>
      <c r="N340" s="9" t="s">
        <v>33</v>
      </c>
      <c r="O340" s="9" t="s">
        <v>33</v>
      </c>
      <c r="P340" s="9" t="s">
        <v>33</v>
      </c>
      <c r="Q340" s="9" t="s">
        <v>33</v>
      </c>
      <c r="R340" s="9" t="s">
        <v>33</v>
      </c>
      <c r="S340" s="9" t="s">
        <v>33</v>
      </c>
      <c r="T340" s="9" t="e">
        <f>VLOOKUP(A340,[1]worker_allprofiles_0804!$A$2:$R$392,18,FALSE)</f>
        <v>#N/A</v>
      </c>
    </row>
    <row r="341" spans="1:20" ht="16" customHeight="1" x14ac:dyDescent="0.35">
      <c r="A341" s="9" t="s">
        <v>1334</v>
      </c>
      <c r="B341" s="9" t="s">
        <v>307</v>
      </c>
      <c r="C341" s="9" t="s">
        <v>33</v>
      </c>
      <c r="D341" s="11"/>
      <c r="E341" s="12" t="str">
        <f t="shared" si="34"/>
        <v xml:space="preserve"> </v>
      </c>
      <c r="F341" s="9" t="str">
        <f t="shared" si="30"/>
        <v>not electrician</v>
      </c>
      <c r="G341" s="9" t="str">
        <f t="shared" si="38"/>
        <v>not electrician</v>
      </c>
      <c r="H341" s="9" t="str">
        <f t="shared" si="38"/>
        <v>not electrician</v>
      </c>
      <c r="I341" s="9" t="str">
        <f t="shared" si="31"/>
        <v>not electrician</v>
      </c>
      <c r="J341" s="9" t="s">
        <v>1335</v>
      </c>
      <c r="K341" s="9">
        <v>4.9000000000000004</v>
      </c>
      <c r="L341" s="9">
        <v>1046</v>
      </c>
      <c r="M341" s="9">
        <v>907</v>
      </c>
      <c r="N341" s="9">
        <v>0.94</v>
      </c>
      <c r="O341" s="9" t="s">
        <v>1336</v>
      </c>
      <c r="P341" s="9" t="s">
        <v>1337</v>
      </c>
      <c r="Q341" s="9" t="s">
        <v>42</v>
      </c>
      <c r="R341" s="9" t="s">
        <v>1338</v>
      </c>
      <c r="S341" s="9" t="s">
        <v>1339</v>
      </c>
      <c r="T341" s="9" t="str">
        <f>VLOOKUP(A341,[1]worker_allprofiles_0804!$A$2:$R$392,18,FALSE)</f>
        <v>08/05/2021, 18:36:48</v>
      </c>
    </row>
    <row r="342" spans="1:20" ht="16" customHeight="1" x14ac:dyDescent="0.35">
      <c r="A342" s="9" t="s">
        <v>1340</v>
      </c>
      <c r="B342" s="9" t="s">
        <v>1214</v>
      </c>
      <c r="C342" s="9" t="s">
        <v>33</v>
      </c>
      <c r="D342" s="11"/>
      <c r="E342" s="12" t="str">
        <f t="shared" si="34"/>
        <v xml:space="preserve"> </v>
      </c>
      <c r="F342" s="9" t="str">
        <f t="shared" ca="1" si="30"/>
        <v>not electrician</v>
      </c>
      <c r="G342" s="9" t="str">
        <f t="shared" si="38"/>
        <v>not electrician</v>
      </c>
      <c r="H342" s="9" t="str">
        <f t="shared" si="38"/>
        <v>not electrician</v>
      </c>
      <c r="I342" s="9" t="str">
        <f t="shared" si="31"/>
        <v>not electrician</v>
      </c>
      <c r="J342" s="16" t="e">
        <f t="shared" ref="J342:J346" ca="1" si="39">_xlfn.CONCAT(O342," ",P342," ",R342)</f>
        <v>#NAME?</v>
      </c>
      <c r="K342" s="9" t="s">
        <v>33</v>
      </c>
      <c r="L342" s="9" t="s">
        <v>33</v>
      </c>
      <c r="M342" s="9" t="s">
        <v>33</v>
      </c>
      <c r="N342" s="9" t="s">
        <v>33</v>
      </c>
      <c r="O342" s="9" t="s">
        <v>33</v>
      </c>
      <c r="P342" s="9" t="s">
        <v>33</v>
      </c>
      <c r="Q342" s="9" t="s">
        <v>33</v>
      </c>
      <c r="R342" s="9" t="s">
        <v>33</v>
      </c>
      <c r="S342" s="9" t="s">
        <v>33</v>
      </c>
      <c r="T342" s="9" t="str">
        <f>VLOOKUP(A342,[1]worker_allprofiles_0804!$A$2:$R$392,18,FALSE)</f>
        <v>08/05/2021, 18:34:26</v>
      </c>
    </row>
    <row r="343" spans="1:20" ht="16" customHeight="1" x14ac:dyDescent="0.35">
      <c r="A343" s="9" t="s">
        <v>1341</v>
      </c>
      <c r="B343" s="9" t="s">
        <v>1342</v>
      </c>
      <c r="C343" s="9" t="s">
        <v>33</v>
      </c>
      <c r="D343" s="11"/>
      <c r="E343" s="12" t="str">
        <f t="shared" si="34"/>
        <v xml:space="preserve"> </v>
      </c>
      <c r="F343" s="9" t="str">
        <f t="shared" ca="1" si="30"/>
        <v>not electrician</v>
      </c>
      <c r="G343" s="9" t="str">
        <f t="shared" si="38"/>
        <v>not electrician</v>
      </c>
      <c r="H343" s="9" t="str">
        <f t="shared" si="38"/>
        <v>not electrician</v>
      </c>
      <c r="I343" s="9" t="str">
        <f t="shared" si="31"/>
        <v>not electrician</v>
      </c>
      <c r="J343" s="16" t="e">
        <f t="shared" ca="1" si="39"/>
        <v>#NAME?</v>
      </c>
      <c r="K343" s="9" t="s">
        <v>33</v>
      </c>
      <c r="L343" s="9" t="s">
        <v>33</v>
      </c>
      <c r="M343" s="9" t="s">
        <v>33</v>
      </c>
      <c r="N343" s="9" t="s">
        <v>33</v>
      </c>
      <c r="O343" s="9" t="s">
        <v>33</v>
      </c>
      <c r="P343" s="9" t="s">
        <v>33</v>
      </c>
      <c r="Q343" s="9" t="s">
        <v>33</v>
      </c>
      <c r="R343" s="9" t="s">
        <v>33</v>
      </c>
      <c r="S343" s="9" t="s">
        <v>33</v>
      </c>
      <c r="T343" s="9" t="e">
        <f>VLOOKUP(A343,[1]worker_allprofiles_0804!$A$2:$R$392,18,FALSE)</f>
        <v>#N/A</v>
      </c>
    </row>
    <row r="344" spans="1:20" ht="16" customHeight="1" x14ac:dyDescent="0.35">
      <c r="A344" s="9" t="s">
        <v>1343</v>
      </c>
      <c r="B344" s="9" t="s">
        <v>1344</v>
      </c>
      <c r="C344" s="9" t="s">
        <v>33</v>
      </c>
      <c r="D344" s="11"/>
      <c r="E344" s="12" t="str">
        <f t="shared" si="34"/>
        <v xml:space="preserve"> </v>
      </c>
      <c r="F344" s="9" t="str">
        <f t="shared" ca="1" si="30"/>
        <v>not electrician</v>
      </c>
      <c r="G344" s="9" t="str">
        <f t="shared" si="38"/>
        <v>not electrician</v>
      </c>
      <c r="H344" s="9" t="str">
        <f t="shared" si="38"/>
        <v>not electrician</v>
      </c>
      <c r="I344" s="9" t="str">
        <f t="shared" si="31"/>
        <v>not electrician</v>
      </c>
      <c r="J344" s="16" t="e">
        <f t="shared" ca="1" si="39"/>
        <v>#NAME?</v>
      </c>
      <c r="K344" s="9" t="s">
        <v>33</v>
      </c>
      <c r="L344" s="9" t="s">
        <v>33</v>
      </c>
      <c r="M344" s="9" t="s">
        <v>33</v>
      </c>
      <c r="N344" s="9" t="s">
        <v>33</v>
      </c>
      <c r="O344" s="9" t="s">
        <v>33</v>
      </c>
      <c r="P344" s="9" t="s">
        <v>33</v>
      </c>
      <c r="Q344" s="9" t="s">
        <v>33</v>
      </c>
      <c r="R344" s="9" t="s">
        <v>33</v>
      </c>
      <c r="S344" s="9" t="s">
        <v>33</v>
      </c>
      <c r="T344" s="9" t="str">
        <f>VLOOKUP(A344,[1]worker_allprofiles_0804!$A$2:$R$392,18,FALSE)</f>
        <v>08/05/2021, 18:44:45</v>
      </c>
    </row>
    <row r="345" spans="1:20" ht="16" customHeight="1" x14ac:dyDescent="0.35">
      <c r="A345" s="9" t="s">
        <v>1343</v>
      </c>
      <c r="B345" s="9" t="s">
        <v>784</v>
      </c>
      <c r="C345" s="9" t="s">
        <v>33</v>
      </c>
      <c r="D345" s="11"/>
      <c r="E345" s="12" t="str">
        <f t="shared" si="34"/>
        <v xml:space="preserve"> </v>
      </c>
      <c r="F345" s="9" t="str">
        <f t="shared" ca="1" si="30"/>
        <v>not electrician</v>
      </c>
      <c r="G345" s="9" t="str">
        <f t="shared" si="38"/>
        <v>not electrician</v>
      </c>
      <c r="H345" s="9" t="str">
        <f t="shared" si="38"/>
        <v>not electrician</v>
      </c>
      <c r="I345" s="9" t="str">
        <f t="shared" si="31"/>
        <v>not electrician</v>
      </c>
      <c r="J345" s="16" t="e">
        <f t="shared" ca="1" si="39"/>
        <v>#NAME?</v>
      </c>
      <c r="K345" s="9">
        <v>5</v>
      </c>
      <c r="L345" s="9" t="s">
        <v>33</v>
      </c>
      <c r="M345" s="9" t="s">
        <v>33</v>
      </c>
      <c r="N345" s="9" t="s">
        <v>33</v>
      </c>
      <c r="O345" s="9" t="s">
        <v>33</v>
      </c>
      <c r="P345" s="9" t="s">
        <v>33</v>
      </c>
      <c r="Q345" s="9" t="s">
        <v>33</v>
      </c>
      <c r="R345" s="9" t="s">
        <v>33</v>
      </c>
      <c r="S345" s="9" t="s">
        <v>33</v>
      </c>
      <c r="T345" s="9" t="str">
        <f>VLOOKUP(A345,[1]worker_allprofiles_0804!$A$2:$R$392,18,FALSE)</f>
        <v>08/05/2021, 18:44:45</v>
      </c>
    </row>
    <row r="346" spans="1:20" ht="16" customHeight="1" x14ac:dyDescent="0.35">
      <c r="A346" s="9" t="s">
        <v>1345</v>
      </c>
      <c r="B346" s="9" t="s">
        <v>1346</v>
      </c>
      <c r="C346" s="9" t="s">
        <v>33</v>
      </c>
      <c r="D346" s="11"/>
      <c r="E346" s="12" t="str">
        <f t="shared" si="34"/>
        <v xml:space="preserve"> </v>
      </c>
      <c r="F346" s="9" t="str">
        <f t="shared" ca="1" si="30"/>
        <v>not electrician</v>
      </c>
      <c r="G346" s="9" t="str">
        <f t="shared" si="38"/>
        <v>not electrician</v>
      </c>
      <c r="H346" s="9" t="str">
        <f t="shared" si="38"/>
        <v>not electrician</v>
      </c>
      <c r="I346" s="9" t="str">
        <f t="shared" si="31"/>
        <v>not electrician</v>
      </c>
      <c r="J346" s="16" t="e">
        <f t="shared" ca="1" si="39"/>
        <v>#NAME?</v>
      </c>
      <c r="K346" s="9">
        <v>4.7</v>
      </c>
      <c r="L346" s="9">
        <v>113</v>
      </c>
      <c r="M346" s="9">
        <v>94</v>
      </c>
      <c r="N346" s="9">
        <v>0.92</v>
      </c>
      <c r="O346" s="9" t="s">
        <v>33</v>
      </c>
      <c r="P346" s="9" t="s">
        <v>33</v>
      </c>
      <c r="Q346" s="9" t="s">
        <v>1347</v>
      </c>
      <c r="R346" s="9" t="s">
        <v>33</v>
      </c>
      <c r="S346" s="9" t="s">
        <v>536</v>
      </c>
      <c r="T346" s="9" t="str">
        <f>VLOOKUP(A346,[1]worker_allprofiles_0804!$A$2:$R$392,18,FALSE)</f>
        <v>08/05/2021, 18:27:12</v>
      </c>
    </row>
    <row r="347" spans="1:20" ht="16" customHeight="1" x14ac:dyDescent="0.35">
      <c r="A347" s="9" t="s">
        <v>1348</v>
      </c>
      <c r="B347" s="9" t="s">
        <v>81</v>
      </c>
      <c r="C347" s="9" t="s">
        <v>33</v>
      </c>
      <c r="D347" s="11"/>
      <c r="E347" s="12" t="str">
        <f t="shared" si="34"/>
        <v xml:space="preserve"> </v>
      </c>
      <c r="F347" s="9" t="str">
        <f t="shared" ref="F347:F389" si="40">IF(ISNUMBER(SEARCH("elec",J347)),"electrician","not electrician")</f>
        <v>not electrician</v>
      </c>
      <c r="G347" s="9" t="str">
        <f t="shared" si="38"/>
        <v>not electrician</v>
      </c>
      <c r="H347" s="9" t="str">
        <f t="shared" si="38"/>
        <v>not electrician</v>
      </c>
      <c r="I347" s="9" t="str">
        <f t="shared" ref="I347:I389" si="41">IF(ISNUMBER(SEARCH("elec",R347)),"electrician","not electrician")</f>
        <v>not electrician</v>
      </c>
      <c r="J347" s="9" t="s">
        <v>1349</v>
      </c>
      <c r="K347" s="9">
        <v>5</v>
      </c>
      <c r="L347" s="9">
        <v>1</v>
      </c>
      <c r="M347" s="9">
        <v>1</v>
      </c>
      <c r="N347" s="9" t="s">
        <v>33</v>
      </c>
      <c r="O347" s="9" t="s">
        <v>33</v>
      </c>
      <c r="P347" s="9" t="s">
        <v>1350</v>
      </c>
      <c r="Q347" s="9" t="s">
        <v>33</v>
      </c>
      <c r="R347" s="9" t="s">
        <v>1351</v>
      </c>
      <c r="S347" s="9" t="s">
        <v>1321</v>
      </c>
      <c r="T347" s="9" t="e">
        <f>VLOOKUP(A347,[1]worker_allprofiles_0804!$A$2:$R$392,18,FALSE)</f>
        <v>#N/A</v>
      </c>
    </row>
    <row r="348" spans="1:20" ht="16" customHeight="1" x14ac:dyDescent="0.35">
      <c r="A348" s="9" t="s">
        <v>1352</v>
      </c>
      <c r="B348" s="9" t="s">
        <v>689</v>
      </c>
      <c r="C348" s="9" t="s">
        <v>33</v>
      </c>
      <c r="D348" s="11"/>
      <c r="E348" s="12" t="str">
        <f t="shared" si="34"/>
        <v xml:space="preserve"> </v>
      </c>
      <c r="F348" s="9" t="str">
        <f t="shared" ca="1" si="40"/>
        <v>not electrician</v>
      </c>
      <c r="G348" s="9" t="str">
        <f t="shared" si="38"/>
        <v>not electrician</v>
      </c>
      <c r="H348" s="9" t="str">
        <f t="shared" si="38"/>
        <v>not electrician</v>
      </c>
      <c r="I348" s="9" t="str">
        <f t="shared" si="41"/>
        <v>not electrician</v>
      </c>
      <c r="J348" s="16" t="e">
        <f t="shared" ref="J348:J358" ca="1" si="42">_xlfn.CONCAT(O348," ",P348," ",R348)</f>
        <v>#NAME?</v>
      </c>
      <c r="K348" s="9">
        <v>5</v>
      </c>
      <c r="L348" s="9">
        <v>3</v>
      </c>
      <c r="M348" s="9">
        <v>3</v>
      </c>
      <c r="N348" s="9">
        <v>0.6</v>
      </c>
      <c r="O348" s="9" t="s">
        <v>33</v>
      </c>
      <c r="P348" s="9" t="s">
        <v>33</v>
      </c>
      <c r="Q348" s="9" t="s">
        <v>33</v>
      </c>
      <c r="R348" s="9" t="s">
        <v>33</v>
      </c>
      <c r="S348" s="9" t="s">
        <v>79</v>
      </c>
      <c r="T348" s="9" t="e">
        <f>VLOOKUP(A348,[1]worker_allprofiles_0804!$A$2:$R$392,18,FALSE)</f>
        <v>#N/A</v>
      </c>
    </row>
    <row r="349" spans="1:20" ht="16" customHeight="1" x14ac:dyDescent="0.35">
      <c r="A349" s="9" t="s">
        <v>1353</v>
      </c>
      <c r="B349" s="9" t="s">
        <v>1354</v>
      </c>
      <c r="C349" s="9" t="s">
        <v>33</v>
      </c>
      <c r="D349" s="11"/>
      <c r="E349" s="12" t="str">
        <f t="shared" si="34"/>
        <v xml:space="preserve"> </v>
      </c>
      <c r="F349" s="9" t="str">
        <f t="shared" ca="1" si="40"/>
        <v>not electrician</v>
      </c>
      <c r="G349" s="9" t="str">
        <f t="shared" si="38"/>
        <v>not electrician</v>
      </c>
      <c r="H349" s="9" t="str">
        <f t="shared" si="38"/>
        <v>not electrician</v>
      </c>
      <c r="I349" s="9" t="str">
        <f t="shared" si="41"/>
        <v>not electrician</v>
      </c>
      <c r="J349" s="16" t="e">
        <f t="shared" ca="1" si="42"/>
        <v>#NAME?</v>
      </c>
      <c r="K349" s="9">
        <v>5</v>
      </c>
      <c r="L349" s="9">
        <v>2</v>
      </c>
      <c r="M349" s="9">
        <v>2</v>
      </c>
      <c r="N349" s="9" t="s">
        <v>33</v>
      </c>
      <c r="O349" s="9" t="s">
        <v>33</v>
      </c>
      <c r="P349" s="9" t="s">
        <v>33</v>
      </c>
      <c r="Q349" s="9" t="s">
        <v>33</v>
      </c>
      <c r="R349" s="9" t="s">
        <v>33</v>
      </c>
      <c r="S349" s="9" t="s">
        <v>33</v>
      </c>
      <c r="T349" s="9" t="e">
        <f>VLOOKUP(A349,[1]worker_allprofiles_0804!$A$2:$R$392,18,FALSE)</f>
        <v>#N/A</v>
      </c>
    </row>
    <row r="350" spans="1:20" ht="16" customHeight="1" x14ac:dyDescent="0.35">
      <c r="A350" s="9" t="s">
        <v>1353</v>
      </c>
      <c r="B350" s="9" t="s">
        <v>1355</v>
      </c>
      <c r="C350" s="9" t="s">
        <v>33</v>
      </c>
      <c r="D350" s="11"/>
      <c r="E350" s="12" t="str">
        <f t="shared" si="34"/>
        <v xml:space="preserve"> </v>
      </c>
      <c r="F350" s="9" t="str">
        <f t="shared" ca="1" si="40"/>
        <v>not electrician</v>
      </c>
      <c r="G350" s="9" t="str">
        <f t="shared" si="38"/>
        <v>not electrician</v>
      </c>
      <c r="H350" s="9" t="str">
        <f t="shared" si="38"/>
        <v>not electrician</v>
      </c>
      <c r="I350" s="9" t="str">
        <f t="shared" si="41"/>
        <v>not electrician</v>
      </c>
      <c r="J350" s="16" t="e">
        <f t="shared" ca="1" si="42"/>
        <v>#NAME?</v>
      </c>
      <c r="K350" s="9" t="s">
        <v>33</v>
      </c>
      <c r="L350" s="9">
        <v>2</v>
      </c>
      <c r="M350" s="9">
        <v>2</v>
      </c>
      <c r="N350" s="9" t="s">
        <v>33</v>
      </c>
      <c r="O350" s="9" t="s">
        <v>33</v>
      </c>
      <c r="P350" s="9" t="s">
        <v>33</v>
      </c>
      <c r="Q350" s="9" t="s">
        <v>33</v>
      </c>
      <c r="R350" s="9" t="s">
        <v>33</v>
      </c>
      <c r="S350" s="9" t="s">
        <v>33</v>
      </c>
      <c r="T350" s="9" t="e">
        <f>VLOOKUP(A350,[1]worker_allprofiles_0804!$A$2:$R$392,18,FALSE)</f>
        <v>#N/A</v>
      </c>
    </row>
    <row r="351" spans="1:20" ht="16" customHeight="1" x14ac:dyDescent="0.35">
      <c r="A351" s="9" t="s">
        <v>1356</v>
      </c>
      <c r="B351" s="9" t="s">
        <v>959</v>
      </c>
      <c r="C351" s="9" t="s">
        <v>33</v>
      </c>
      <c r="D351" s="11"/>
      <c r="E351" s="12" t="str">
        <f t="shared" si="34"/>
        <v xml:space="preserve"> </v>
      </c>
      <c r="F351" s="9" t="str">
        <f t="shared" ca="1" si="40"/>
        <v>not electrician</v>
      </c>
      <c r="G351" s="9" t="str">
        <f t="shared" si="38"/>
        <v>not electrician</v>
      </c>
      <c r="H351" s="9" t="str">
        <f t="shared" si="38"/>
        <v>not electrician</v>
      </c>
      <c r="I351" s="9" t="str">
        <f t="shared" si="41"/>
        <v>not electrician</v>
      </c>
      <c r="J351" s="16" t="e">
        <f t="shared" ca="1" si="42"/>
        <v>#NAME?</v>
      </c>
      <c r="K351" s="9" t="s">
        <v>33</v>
      </c>
      <c r="L351" s="9" t="s">
        <v>33</v>
      </c>
      <c r="M351" s="9" t="s">
        <v>33</v>
      </c>
      <c r="N351" s="9" t="s">
        <v>33</v>
      </c>
      <c r="O351" s="9" t="s">
        <v>33</v>
      </c>
      <c r="P351" s="9" t="s">
        <v>33</v>
      </c>
      <c r="Q351" s="9" t="s">
        <v>33</v>
      </c>
      <c r="R351" s="9" t="s">
        <v>33</v>
      </c>
      <c r="S351" s="9" t="s">
        <v>33</v>
      </c>
      <c r="T351" s="9" t="e">
        <f>VLOOKUP(A351,[1]worker_allprofiles_0804!$A$2:$R$392,18,FALSE)</f>
        <v>#N/A</v>
      </c>
    </row>
    <row r="352" spans="1:20" ht="16" customHeight="1" x14ac:dyDescent="0.35">
      <c r="A352" s="9" t="s">
        <v>1357</v>
      </c>
      <c r="B352" s="9" t="s">
        <v>1088</v>
      </c>
      <c r="C352" s="9" t="s">
        <v>33</v>
      </c>
      <c r="D352" s="11"/>
      <c r="E352" s="12" t="str">
        <f t="shared" si="34"/>
        <v xml:space="preserve"> </v>
      </c>
      <c r="F352" s="9" t="str">
        <f t="shared" ca="1" si="40"/>
        <v>not electrician</v>
      </c>
      <c r="G352" s="9" t="str">
        <f t="shared" si="38"/>
        <v>not electrician</v>
      </c>
      <c r="H352" s="9" t="str">
        <f t="shared" si="38"/>
        <v>not electrician</v>
      </c>
      <c r="I352" s="9" t="str">
        <f t="shared" si="41"/>
        <v>not electrician</v>
      </c>
      <c r="J352" s="16" t="e">
        <f t="shared" ca="1" si="42"/>
        <v>#NAME?</v>
      </c>
      <c r="K352" s="9" t="s">
        <v>33</v>
      </c>
      <c r="L352" s="9">
        <v>170</v>
      </c>
      <c r="M352" s="9">
        <v>139</v>
      </c>
      <c r="N352" s="9" t="s">
        <v>33</v>
      </c>
      <c r="O352" s="9" t="s">
        <v>33</v>
      </c>
      <c r="P352" s="9" t="s">
        <v>33</v>
      </c>
      <c r="Q352" s="9" t="s">
        <v>33</v>
      </c>
      <c r="R352" s="9" t="s">
        <v>33</v>
      </c>
      <c r="S352" s="9" t="s">
        <v>33</v>
      </c>
      <c r="T352" s="9" t="str">
        <f>VLOOKUP(A352,[1]worker_allprofiles_0804!$A$2:$R$392,18,FALSE)</f>
        <v>08/05/2021, 18:25:43</v>
      </c>
    </row>
    <row r="353" spans="1:20" ht="16" customHeight="1" x14ac:dyDescent="0.35">
      <c r="A353" s="9" t="s">
        <v>1358</v>
      </c>
      <c r="B353" s="9" t="s">
        <v>1359</v>
      </c>
      <c r="C353" s="9" t="s">
        <v>33</v>
      </c>
      <c r="D353" s="11"/>
      <c r="E353" s="12" t="str">
        <f t="shared" si="34"/>
        <v xml:space="preserve"> </v>
      </c>
      <c r="F353" s="9" t="str">
        <f t="shared" ca="1" si="40"/>
        <v>not electrician</v>
      </c>
      <c r="G353" s="9" t="str">
        <f t="shared" si="38"/>
        <v>not electrician</v>
      </c>
      <c r="H353" s="9" t="str">
        <f t="shared" si="38"/>
        <v>not electrician</v>
      </c>
      <c r="I353" s="9" t="str">
        <f t="shared" si="41"/>
        <v>not electrician</v>
      </c>
      <c r="J353" s="16" t="e">
        <f t="shared" ca="1" si="42"/>
        <v>#NAME?</v>
      </c>
      <c r="K353" s="9">
        <v>4.8</v>
      </c>
      <c r="L353" s="9">
        <v>153</v>
      </c>
      <c r="M353" s="9">
        <v>117</v>
      </c>
      <c r="N353" s="9">
        <v>0.92</v>
      </c>
      <c r="O353" s="9" t="s">
        <v>33</v>
      </c>
      <c r="P353" s="9" t="s">
        <v>33</v>
      </c>
      <c r="Q353" s="9" t="s">
        <v>33</v>
      </c>
      <c r="R353" s="9" t="s">
        <v>33</v>
      </c>
      <c r="S353" s="9" t="s">
        <v>33</v>
      </c>
      <c r="T353" s="9" t="e">
        <f>VLOOKUP(A353,[1]worker_allprofiles_0804!$A$2:$R$392,18,FALSE)</f>
        <v>#N/A</v>
      </c>
    </row>
    <row r="354" spans="1:20" ht="16" customHeight="1" x14ac:dyDescent="0.35">
      <c r="A354" s="9" t="s">
        <v>1360</v>
      </c>
      <c r="B354" s="9" t="s">
        <v>1361</v>
      </c>
      <c r="C354" s="9" t="s">
        <v>33</v>
      </c>
      <c r="D354" s="11"/>
      <c r="E354" s="12" t="str">
        <f t="shared" si="34"/>
        <v xml:space="preserve"> </v>
      </c>
      <c r="F354" s="9" t="str">
        <f t="shared" ca="1" si="40"/>
        <v>not electrician</v>
      </c>
      <c r="G354" s="9" t="str">
        <f t="shared" si="38"/>
        <v>not electrician</v>
      </c>
      <c r="H354" s="9" t="str">
        <f t="shared" si="38"/>
        <v>not electrician</v>
      </c>
      <c r="I354" s="9" t="str">
        <f t="shared" si="41"/>
        <v>not electrician</v>
      </c>
      <c r="J354" s="16" t="e">
        <f t="shared" ca="1" si="42"/>
        <v>#NAME?</v>
      </c>
      <c r="K354" s="9">
        <v>5</v>
      </c>
      <c r="L354" s="9">
        <v>597</v>
      </c>
      <c r="M354" s="9">
        <v>542</v>
      </c>
      <c r="N354" s="9">
        <v>0.98</v>
      </c>
      <c r="O354" s="9" t="s">
        <v>33</v>
      </c>
      <c r="P354" s="9" t="s">
        <v>33</v>
      </c>
      <c r="Q354" s="9" t="s">
        <v>33</v>
      </c>
      <c r="R354" s="9" t="s">
        <v>33</v>
      </c>
      <c r="S354" s="9" t="s">
        <v>18</v>
      </c>
      <c r="T354" s="9" t="e">
        <f>VLOOKUP(A354,[1]worker_allprofiles_0804!$A$2:$R$392,18,FALSE)</f>
        <v>#N/A</v>
      </c>
    </row>
    <row r="355" spans="1:20" ht="16" customHeight="1" x14ac:dyDescent="0.35">
      <c r="A355" s="9" t="s">
        <v>609</v>
      </c>
      <c r="B355" s="9" t="s">
        <v>1170</v>
      </c>
      <c r="C355" s="9" t="s">
        <v>33</v>
      </c>
      <c r="D355" s="11"/>
      <c r="E355" s="12" t="str">
        <f t="shared" si="34"/>
        <v xml:space="preserve"> </v>
      </c>
      <c r="F355" s="9" t="str">
        <f t="shared" ca="1" si="40"/>
        <v>not electrician</v>
      </c>
      <c r="G355" s="9" t="str">
        <f t="shared" si="38"/>
        <v>not electrician</v>
      </c>
      <c r="H355" s="9" t="str">
        <f t="shared" si="38"/>
        <v>not electrician</v>
      </c>
      <c r="I355" s="9" t="str">
        <f t="shared" si="41"/>
        <v>not electrician</v>
      </c>
      <c r="J355" s="16" t="e">
        <f t="shared" ca="1" si="42"/>
        <v>#NAME?</v>
      </c>
      <c r="K355" s="9">
        <v>4.8</v>
      </c>
      <c r="L355" s="9">
        <v>2</v>
      </c>
      <c r="M355" s="9">
        <v>2</v>
      </c>
      <c r="N355" s="9">
        <v>0.73</v>
      </c>
      <c r="O355" s="9" t="s">
        <v>33</v>
      </c>
      <c r="P355" s="9" t="s">
        <v>33</v>
      </c>
      <c r="Q355" s="9" t="s">
        <v>33</v>
      </c>
      <c r="R355" s="9" t="s">
        <v>33</v>
      </c>
      <c r="S355" s="9" t="s">
        <v>33</v>
      </c>
      <c r="T355" s="9" t="e">
        <f>VLOOKUP(A355,[1]worker_allprofiles_0804!$A$2:$R$392,18,FALSE)</f>
        <v>#N/A</v>
      </c>
    </row>
    <row r="356" spans="1:20" ht="16" customHeight="1" x14ac:dyDescent="0.35">
      <c r="A356" s="9" t="s">
        <v>1362</v>
      </c>
      <c r="B356" s="9" t="s">
        <v>1363</v>
      </c>
      <c r="C356" s="9" t="s">
        <v>33</v>
      </c>
      <c r="D356" s="11"/>
      <c r="E356" s="12" t="str">
        <f t="shared" si="34"/>
        <v xml:space="preserve"> </v>
      </c>
      <c r="F356" s="9" t="str">
        <f t="shared" ca="1" si="40"/>
        <v>not electrician</v>
      </c>
      <c r="G356" s="9" t="str">
        <f t="shared" si="38"/>
        <v>not electrician</v>
      </c>
      <c r="H356" s="9" t="str">
        <f t="shared" si="38"/>
        <v>not electrician</v>
      </c>
      <c r="I356" s="9" t="str">
        <f t="shared" si="41"/>
        <v>not electrician</v>
      </c>
      <c r="J356" s="16" t="e">
        <f t="shared" ca="1" si="42"/>
        <v>#NAME?</v>
      </c>
      <c r="K356" s="9">
        <v>5</v>
      </c>
      <c r="L356" s="9">
        <v>7</v>
      </c>
      <c r="M356" s="9">
        <v>5</v>
      </c>
      <c r="N356" s="9">
        <v>0.96</v>
      </c>
      <c r="O356" s="9" t="s">
        <v>33</v>
      </c>
      <c r="P356" s="9" t="s">
        <v>33</v>
      </c>
      <c r="Q356" s="9" t="s">
        <v>42</v>
      </c>
      <c r="R356" s="9" t="s">
        <v>33</v>
      </c>
      <c r="S356" s="9" t="s">
        <v>43</v>
      </c>
      <c r="T356" s="9" t="str">
        <f>VLOOKUP(A356,[1]worker_allprofiles_0804!$A$2:$R$392,18,FALSE)</f>
        <v>08/05/2021, 18:21:55</v>
      </c>
    </row>
    <row r="357" spans="1:20" ht="16" customHeight="1" x14ac:dyDescent="0.35">
      <c r="A357" s="9" t="s">
        <v>1364</v>
      </c>
      <c r="B357" s="9" t="s">
        <v>1365</v>
      </c>
      <c r="C357" s="9" t="s">
        <v>33</v>
      </c>
      <c r="D357" s="11"/>
      <c r="E357" s="12" t="str">
        <f t="shared" si="34"/>
        <v xml:space="preserve"> </v>
      </c>
      <c r="F357" s="9" t="str">
        <f t="shared" ca="1" si="40"/>
        <v>not electrician</v>
      </c>
      <c r="G357" s="9" t="str">
        <f t="shared" si="38"/>
        <v>not electrician</v>
      </c>
      <c r="H357" s="9" t="str">
        <f t="shared" si="38"/>
        <v>not electrician</v>
      </c>
      <c r="I357" s="9" t="str">
        <f t="shared" si="41"/>
        <v>not electrician</v>
      </c>
      <c r="J357" s="16" t="e">
        <f t="shared" ca="1" si="42"/>
        <v>#NAME?</v>
      </c>
      <c r="K357" s="9" t="s">
        <v>33</v>
      </c>
      <c r="L357" s="9" t="s">
        <v>33</v>
      </c>
      <c r="M357" s="9" t="s">
        <v>33</v>
      </c>
      <c r="N357" s="9" t="s">
        <v>33</v>
      </c>
      <c r="O357" s="9" t="s">
        <v>33</v>
      </c>
      <c r="P357" s="9" t="s">
        <v>33</v>
      </c>
      <c r="Q357" s="9" t="s">
        <v>33</v>
      </c>
      <c r="R357" s="9" t="s">
        <v>33</v>
      </c>
      <c r="S357" s="9" t="s">
        <v>33</v>
      </c>
      <c r="T357" s="9" t="e">
        <f>VLOOKUP(A357,[1]worker_allprofiles_0804!$A$2:$R$392,18,FALSE)</f>
        <v>#N/A</v>
      </c>
    </row>
    <row r="358" spans="1:20" ht="16" customHeight="1" x14ac:dyDescent="0.35">
      <c r="A358" s="9" t="s">
        <v>1366</v>
      </c>
      <c r="B358" s="9" t="s">
        <v>531</v>
      </c>
      <c r="C358" s="9" t="s">
        <v>33</v>
      </c>
      <c r="D358" s="11"/>
      <c r="E358" s="12" t="str">
        <f t="shared" si="34"/>
        <v xml:space="preserve"> </v>
      </c>
      <c r="F358" s="9" t="str">
        <f t="shared" ca="1" si="40"/>
        <v>not electrician</v>
      </c>
      <c r="G358" s="9" t="str">
        <f t="shared" si="38"/>
        <v>not electrician</v>
      </c>
      <c r="H358" s="9" t="str">
        <f t="shared" si="38"/>
        <v>not electrician</v>
      </c>
      <c r="I358" s="9" t="str">
        <f t="shared" si="41"/>
        <v>not electrician</v>
      </c>
      <c r="J358" s="16" t="e">
        <f t="shared" ca="1" si="42"/>
        <v>#NAME?</v>
      </c>
      <c r="K358" s="9" t="s">
        <v>33</v>
      </c>
      <c r="L358" s="9" t="s">
        <v>33</v>
      </c>
      <c r="M358" s="9" t="s">
        <v>33</v>
      </c>
      <c r="N358" s="9" t="s">
        <v>33</v>
      </c>
      <c r="O358" s="9" t="s">
        <v>33</v>
      </c>
      <c r="P358" s="9" t="s">
        <v>33</v>
      </c>
      <c r="Q358" s="9" t="s">
        <v>33</v>
      </c>
      <c r="R358" s="9" t="s">
        <v>33</v>
      </c>
      <c r="S358" s="9" t="s">
        <v>79</v>
      </c>
      <c r="T358" s="9" t="str">
        <f>VLOOKUP(A358,[1]worker_allprofiles_0804!$A$2:$R$392,18,FALSE)</f>
        <v>08/05/2021, 18:45:42</v>
      </c>
    </row>
    <row r="359" spans="1:20" ht="16" customHeight="1" x14ac:dyDescent="0.35">
      <c r="A359" s="9" t="s">
        <v>1367</v>
      </c>
      <c r="B359" s="9" t="s">
        <v>1368</v>
      </c>
      <c r="C359" s="9" t="s">
        <v>33</v>
      </c>
      <c r="D359" s="11"/>
      <c r="E359" s="12" t="str">
        <f t="shared" si="34"/>
        <v xml:space="preserve"> </v>
      </c>
      <c r="F359" s="9" t="str">
        <f t="shared" si="40"/>
        <v>not electrician</v>
      </c>
      <c r="G359" s="9" t="str">
        <f t="shared" si="38"/>
        <v>not electrician</v>
      </c>
      <c r="H359" s="9" t="str">
        <f t="shared" si="38"/>
        <v>not electrician</v>
      </c>
      <c r="I359" s="9" t="str">
        <f t="shared" si="41"/>
        <v>not electrician</v>
      </c>
      <c r="J359" s="9" t="s">
        <v>1369</v>
      </c>
      <c r="K359" s="9">
        <v>5</v>
      </c>
      <c r="L359" s="9">
        <v>499</v>
      </c>
      <c r="M359" s="9">
        <v>447</v>
      </c>
      <c r="N359" s="9">
        <v>0.99</v>
      </c>
      <c r="O359" s="9" t="s">
        <v>33</v>
      </c>
      <c r="P359" s="9" t="s">
        <v>1370</v>
      </c>
      <c r="Q359" s="9" t="s">
        <v>1371</v>
      </c>
      <c r="R359" s="9" t="s">
        <v>33</v>
      </c>
      <c r="S359" s="9" t="s">
        <v>1372</v>
      </c>
      <c r="T359" s="9" t="e">
        <f>VLOOKUP(A359,[1]worker_allprofiles_0804!$A$2:$R$392,18,FALSE)</f>
        <v>#N/A</v>
      </c>
    </row>
    <row r="360" spans="1:20" ht="16" customHeight="1" x14ac:dyDescent="0.35">
      <c r="A360" s="9" t="s">
        <v>258</v>
      </c>
      <c r="B360" s="9" t="s">
        <v>789</v>
      </c>
      <c r="C360" s="9" t="s">
        <v>33</v>
      </c>
      <c r="D360" s="11"/>
      <c r="E360" s="12" t="str">
        <f t="shared" si="34"/>
        <v xml:space="preserve"> </v>
      </c>
      <c r="F360" s="9" t="str">
        <f t="shared" ca="1" si="40"/>
        <v>not electrician</v>
      </c>
      <c r="G360" s="9" t="str">
        <f t="shared" si="38"/>
        <v>not electrician</v>
      </c>
      <c r="H360" s="9" t="str">
        <f t="shared" si="38"/>
        <v>not electrician</v>
      </c>
      <c r="I360" s="9" t="str">
        <f t="shared" si="41"/>
        <v>not electrician</v>
      </c>
      <c r="J360" s="16" t="e">
        <f t="shared" ref="J360:J380" ca="1" si="43">_xlfn.CONCAT(O360," ",P360," ",R360)</f>
        <v>#NAME?</v>
      </c>
      <c r="K360" s="9">
        <v>5</v>
      </c>
      <c r="L360" s="9">
        <v>73</v>
      </c>
      <c r="M360" s="9">
        <v>61</v>
      </c>
      <c r="N360" s="9">
        <v>0.83</v>
      </c>
      <c r="O360" s="9" t="s">
        <v>33</v>
      </c>
      <c r="P360" s="9" t="s">
        <v>33</v>
      </c>
      <c r="Q360" s="9" t="s">
        <v>33</v>
      </c>
      <c r="R360" s="9" t="s">
        <v>33</v>
      </c>
      <c r="S360" s="9" t="s">
        <v>33</v>
      </c>
      <c r="T360" s="9" t="e">
        <f>VLOOKUP(A360,[1]worker_allprofiles_0804!$A$2:$R$392,18,FALSE)</f>
        <v>#N/A</v>
      </c>
    </row>
    <row r="361" spans="1:20" ht="16" customHeight="1" x14ac:dyDescent="0.35">
      <c r="A361" s="9" t="s">
        <v>1373</v>
      </c>
      <c r="B361" s="9" t="s">
        <v>1118</v>
      </c>
      <c r="C361" s="9" t="s">
        <v>33</v>
      </c>
      <c r="D361" s="11"/>
      <c r="E361" s="12" t="str">
        <f t="shared" si="34"/>
        <v xml:space="preserve"> </v>
      </c>
      <c r="F361" s="9" t="str">
        <f t="shared" ca="1" si="40"/>
        <v>not electrician</v>
      </c>
      <c r="G361" s="9" t="str">
        <f t="shared" si="38"/>
        <v>not electrician</v>
      </c>
      <c r="H361" s="9" t="str">
        <f t="shared" si="38"/>
        <v>not electrician</v>
      </c>
      <c r="I361" s="9" t="str">
        <f t="shared" si="41"/>
        <v>not electrician</v>
      </c>
      <c r="J361" s="16" t="e">
        <f t="shared" ca="1" si="43"/>
        <v>#NAME?</v>
      </c>
      <c r="K361" s="9">
        <v>5</v>
      </c>
      <c r="L361" s="9">
        <v>29</v>
      </c>
      <c r="M361" s="9">
        <v>25</v>
      </c>
      <c r="N361" s="9">
        <v>0.96</v>
      </c>
      <c r="O361" s="9" t="s">
        <v>33</v>
      </c>
      <c r="P361" s="9" t="s">
        <v>33</v>
      </c>
      <c r="Q361" s="9" t="s">
        <v>33</v>
      </c>
      <c r="R361" s="9" t="s">
        <v>33</v>
      </c>
      <c r="S361" s="9" t="s">
        <v>33</v>
      </c>
      <c r="T361" s="9" t="str">
        <f>VLOOKUP(A361,[1]worker_allprofiles_0804!$A$2:$R$392,18,FALSE)</f>
        <v>08/05/2021, 18:34:41</v>
      </c>
    </row>
    <row r="362" spans="1:20" ht="16" customHeight="1" x14ac:dyDescent="0.35">
      <c r="A362" s="9" t="s">
        <v>1374</v>
      </c>
      <c r="B362" s="9" t="s">
        <v>1375</v>
      </c>
      <c r="C362" s="9" t="s">
        <v>33</v>
      </c>
      <c r="D362" s="11"/>
      <c r="E362" s="12" t="str">
        <f t="shared" si="34"/>
        <v xml:space="preserve"> </v>
      </c>
      <c r="F362" s="9" t="str">
        <f t="shared" ca="1" si="40"/>
        <v>not electrician</v>
      </c>
      <c r="G362" s="9" t="str">
        <f t="shared" si="38"/>
        <v>not electrician</v>
      </c>
      <c r="H362" s="9" t="str">
        <f t="shared" si="38"/>
        <v>not electrician</v>
      </c>
      <c r="I362" s="9" t="str">
        <f t="shared" si="41"/>
        <v>not electrician</v>
      </c>
      <c r="J362" s="16" t="e">
        <f t="shared" ca="1" si="43"/>
        <v>#NAME?</v>
      </c>
      <c r="K362" s="9" t="s">
        <v>33</v>
      </c>
      <c r="L362" s="9" t="s">
        <v>33</v>
      </c>
      <c r="M362" s="9" t="s">
        <v>33</v>
      </c>
      <c r="N362" s="9" t="s">
        <v>33</v>
      </c>
      <c r="O362" s="9" t="s">
        <v>33</v>
      </c>
      <c r="P362" s="9" t="s">
        <v>33</v>
      </c>
      <c r="Q362" s="9" t="s">
        <v>33</v>
      </c>
      <c r="R362" s="9" t="s">
        <v>33</v>
      </c>
      <c r="S362" s="9" t="s">
        <v>79</v>
      </c>
      <c r="T362" s="9" t="e">
        <f>VLOOKUP(A362,[1]worker_allprofiles_0804!$A$2:$R$392,18,FALSE)</f>
        <v>#N/A</v>
      </c>
    </row>
    <row r="363" spans="1:20" ht="16" customHeight="1" x14ac:dyDescent="0.35">
      <c r="A363" s="9" t="s">
        <v>1376</v>
      </c>
      <c r="B363" s="9" t="s">
        <v>1377</v>
      </c>
      <c r="C363" s="9" t="s">
        <v>33</v>
      </c>
      <c r="D363" s="11"/>
      <c r="E363" s="12" t="str">
        <f t="shared" si="34"/>
        <v xml:space="preserve"> </v>
      </c>
      <c r="F363" s="9" t="str">
        <f t="shared" ca="1" si="40"/>
        <v>not electrician</v>
      </c>
      <c r="G363" s="9" t="str">
        <f t="shared" si="38"/>
        <v>not electrician</v>
      </c>
      <c r="H363" s="9" t="str">
        <f t="shared" si="38"/>
        <v>not electrician</v>
      </c>
      <c r="I363" s="9" t="str">
        <f t="shared" si="41"/>
        <v>not electrician</v>
      </c>
      <c r="J363" s="16" t="e">
        <f t="shared" ca="1" si="43"/>
        <v>#NAME?</v>
      </c>
      <c r="K363" s="9" t="s">
        <v>33</v>
      </c>
      <c r="L363" s="9" t="s">
        <v>33</v>
      </c>
      <c r="M363" s="9" t="s">
        <v>33</v>
      </c>
      <c r="N363" s="9" t="s">
        <v>33</v>
      </c>
      <c r="O363" s="9" t="s">
        <v>33</v>
      </c>
      <c r="P363" s="9" t="s">
        <v>33</v>
      </c>
      <c r="Q363" s="9" t="s">
        <v>33</v>
      </c>
      <c r="R363" s="9" t="s">
        <v>33</v>
      </c>
      <c r="S363" s="9" t="s">
        <v>33</v>
      </c>
      <c r="T363" s="9" t="e">
        <f>VLOOKUP(A363,[1]worker_allprofiles_0804!$A$2:$R$392,18,FALSE)</f>
        <v>#N/A</v>
      </c>
    </row>
    <row r="364" spans="1:20" ht="16" customHeight="1" x14ac:dyDescent="0.35">
      <c r="A364" s="9" t="s">
        <v>1378</v>
      </c>
      <c r="B364" s="9" t="s">
        <v>1379</v>
      </c>
      <c r="C364" s="9" t="s">
        <v>33</v>
      </c>
      <c r="D364" s="11"/>
      <c r="E364" s="12" t="str">
        <f t="shared" si="34"/>
        <v xml:space="preserve"> </v>
      </c>
      <c r="F364" s="9" t="str">
        <f t="shared" ca="1" si="40"/>
        <v>not electrician</v>
      </c>
      <c r="G364" s="9" t="str">
        <f t="shared" si="38"/>
        <v>not electrician</v>
      </c>
      <c r="H364" s="9" t="str">
        <f t="shared" si="38"/>
        <v>not electrician</v>
      </c>
      <c r="I364" s="9" t="str">
        <f t="shared" si="41"/>
        <v>not electrician</v>
      </c>
      <c r="J364" s="16" t="e">
        <f t="shared" ca="1" si="43"/>
        <v>#NAME?</v>
      </c>
      <c r="K364" s="9">
        <v>5</v>
      </c>
      <c r="L364" s="9">
        <v>5</v>
      </c>
      <c r="M364" s="9">
        <v>4</v>
      </c>
      <c r="N364" s="9">
        <v>0.83</v>
      </c>
      <c r="O364" s="9" t="s">
        <v>33</v>
      </c>
      <c r="P364" s="9" t="s">
        <v>1380</v>
      </c>
      <c r="Q364" s="9" t="s">
        <v>1218</v>
      </c>
      <c r="R364" s="9" t="s">
        <v>33</v>
      </c>
      <c r="S364" s="9" t="s">
        <v>43</v>
      </c>
      <c r="T364" s="9" t="e">
        <f>VLOOKUP(A364,[1]worker_allprofiles_0804!$A$2:$R$392,18,FALSE)</f>
        <v>#N/A</v>
      </c>
    </row>
    <row r="365" spans="1:20" ht="16" customHeight="1" x14ac:dyDescent="0.35">
      <c r="A365" s="9" t="s">
        <v>1381</v>
      </c>
      <c r="B365" s="9" t="s">
        <v>817</v>
      </c>
      <c r="C365" s="9" t="s">
        <v>33</v>
      </c>
      <c r="D365" s="11"/>
      <c r="E365" s="12" t="str">
        <f t="shared" si="34"/>
        <v xml:space="preserve"> </v>
      </c>
      <c r="F365" s="9" t="str">
        <f t="shared" ca="1" si="40"/>
        <v>not electrician</v>
      </c>
      <c r="G365" s="9" t="str">
        <f t="shared" si="38"/>
        <v>not electrician</v>
      </c>
      <c r="H365" s="9" t="str">
        <f t="shared" si="38"/>
        <v>not electrician</v>
      </c>
      <c r="I365" s="9" t="str">
        <f t="shared" si="41"/>
        <v>not electrician</v>
      </c>
      <c r="J365" s="16" t="e">
        <f t="shared" ca="1" si="43"/>
        <v>#NAME?</v>
      </c>
      <c r="K365" s="9">
        <v>5</v>
      </c>
      <c r="L365" s="9">
        <v>393</v>
      </c>
      <c r="M365" s="9">
        <v>337</v>
      </c>
      <c r="N365" s="9">
        <v>0.96</v>
      </c>
      <c r="O365" s="9" t="s">
        <v>33</v>
      </c>
      <c r="P365" s="9" t="s">
        <v>33</v>
      </c>
      <c r="Q365" s="9" t="s">
        <v>42</v>
      </c>
      <c r="R365" s="9" t="s">
        <v>33</v>
      </c>
      <c r="S365" s="9" t="s">
        <v>51</v>
      </c>
      <c r="T365" s="9" t="e">
        <f>VLOOKUP(A365,[1]worker_allprofiles_0804!$A$2:$R$392,18,FALSE)</f>
        <v>#N/A</v>
      </c>
    </row>
    <row r="366" spans="1:20" ht="16" customHeight="1" x14ac:dyDescent="0.35">
      <c r="A366" s="9" t="s">
        <v>1382</v>
      </c>
      <c r="B366" s="9" t="s">
        <v>81</v>
      </c>
      <c r="C366" s="9" t="s">
        <v>33</v>
      </c>
      <c r="D366" s="11"/>
      <c r="E366" s="12" t="str">
        <f t="shared" si="34"/>
        <v xml:space="preserve"> </v>
      </c>
      <c r="F366" s="9" t="str">
        <f t="shared" ca="1" si="40"/>
        <v>not electrician</v>
      </c>
      <c r="G366" s="9" t="str">
        <f t="shared" si="38"/>
        <v>not electrician</v>
      </c>
      <c r="H366" s="9" t="str">
        <f t="shared" si="38"/>
        <v>not electrician</v>
      </c>
      <c r="I366" s="9" t="str">
        <f t="shared" si="41"/>
        <v>not electrician</v>
      </c>
      <c r="J366" s="16" t="e">
        <f t="shared" ca="1" si="43"/>
        <v>#NAME?</v>
      </c>
      <c r="K366" s="9">
        <v>5</v>
      </c>
      <c r="L366" s="9">
        <v>184</v>
      </c>
      <c r="M366" s="9">
        <v>129</v>
      </c>
      <c r="N366" s="9">
        <v>0.98</v>
      </c>
      <c r="O366" s="9" t="s">
        <v>33</v>
      </c>
      <c r="P366" s="9" t="s">
        <v>33</v>
      </c>
      <c r="Q366" s="9" t="s">
        <v>42</v>
      </c>
      <c r="R366" s="9" t="s">
        <v>1383</v>
      </c>
      <c r="S366" s="9" t="s">
        <v>608</v>
      </c>
      <c r="T366" s="9" t="str">
        <f>VLOOKUP(A366,[1]worker_allprofiles_0804!$A$2:$R$392,18,FALSE)</f>
        <v>08/05/2021, 18:43:10</v>
      </c>
    </row>
    <row r="367" spans="1:20" ht="16" customHeight="1" x14ac:dyDescent="0.35">
      <c r="A367" s="9" t="s">
        <v>1384</v>
      </c>
      <c r="B367" s="9" t="s">
        <v>1385</v>
      </c>
      <c r="C367" s="9" t="s">
        <v>33</v>
      </c>
      <c r="D367" s="11"/>
      <c r="E367" s="12" t="str">
        <f t="shared" si="34"/>
        <v xml:space="preserve"> </v>
      </c>
      <c r="F367" s="9" t="str">
        <f t="shared" ca="1" si="40"/>
        <v>not electrician</v>
      </c>
      <c r="G367" s="9" t="str">
        <f t="shared" si="38"/>
        <v>not electrician</v>
      </c>
      <c r="H367" s="9" t="str">
        <f t="shared" si="38"/>
        <v>not electrician</v>
      </c>
      <c r="I367" s="9" t="str">
        <f t="shared" si="41"/>
        <v>not electrician</v>
      </c>
      <c r="J367" s="16" t="e">
        <f t="shared" ca="1" si="43"/>
        <v>#NAME?</v>
      </c>
      <c r="K367" s="9">
        <v>5</v>
      </c>
      <c r="L367" s="9">
        <v>62</v>
      </c>
      <c r="M367" s="9">
        <v>55</v>
      </c>
      <c r="N367" s="9">
        <v>0.98</v>
      </c>
      <c r="O367" s="9" t="s">
        <v>33</v>
      </c>
      <c r="P367" s="9" t="s">
        <v>1386</v>
      </c>
      <c r="Q367" s="9" t="s">
        <v>33</v>
      </c>
      <c r="R367" s="9" t="s">
        <v>33</v>
      </c>
      <c r="S367" s="9" t="s">
        <v>33</v>
      </c>
      <c r="T367" s="9" t="str">
        <f>VLOOKUP(A367,[1]worker_allprofiles_0804!$A$2:$R$392,18,FALSE)</f>
        <v>08/05/2021, 18:24:16</v>
      </c>
    </row>
    <row r="368" spans="1:20" ht="16" customHeight="1" x14ac:dyDescent="0.35">
      <c r="A368" s="9" t="s">
        <v>1387</v>
      </c>
      <c r="B368" s="9" t="s">
        <v>458</v>
      </c>
      <c r="C368" s="9" t="s">
        <v>33</v>
      </c>
      <c r="D368" s="11"/>
      <c r="E368" s="12" t="str">
        <f t="shared" si="34"/>
        <v xml:space="preserve"> </v>
      </c>
      <c r="F368" s="9" t="str">
        <f t="shared" ca="1" si="40"/>
        <v>not electrician</v>
      </c>
      <c r="G368" s="9" t="str">
        <f t="shared" si="38"/>
        <v>not electrician</v>
      </c>
      <c r="H368" s="9" t="str">
        <f t="shared" si="38"/>
        <v>not electrician</v>
      </c>
      <c r="I368" s="9" t="str">
        <f t="shared" si="41"/>
        <v>not electrician</v>
      </c>
      <c r="J368" s="16" t="e">
        <f t="shared" ca="1" si="43"/>
        <v>#NAME?</v>
      </c>
      <c r="K368" s="9">
        <v>5</v>
      </c>
      <c r="L368" s="9">
        <v>153</v>
      </c>
      <c r="M368" s="9">
        <v>136</v>
      </c>
      <c r="N368" s="9">
        <v>0.99</v>
      </c>
      <c r="O368" s="9" t="s">
        <v>33</v>
      </c>
      <c r="P368" s="9" t="s">
        <v>33</v>
      </c>
      <c r="Q368" s="9" t="s">
        <v>33</v>
      </c>
      <c r="R368" s="9" t="s">
        <v>33</v>
      </c>
      <c r="S368" s="9" t="s">
        <v>33</v>
      </c>
      <c r="T368" s="9" t="str">
        <f>VLOOKUP(A368,[1]worker_allprofiles_0804!$A$2:$R$392,18,FALSE)</f>
        <v>08/05/2021, 18:36:38</v>
      </c>
    </row>
    <row r="369" spans="1:20" ht="16" customHeight="1" x14ac:dyDescent="0.35">
      <c r="A369" s="9" t="s">
        <v>1388</v>
      </c>
      <c r="B369" s="9" t="s">
        <v>1389</v>
      </c>
      <c r="C369" s="9" t="s">
        <v>33</v>
      </c>
      <c r="D369" s="11"/>
      <c r="E369" s="12" t="str">
        <f t="shared" si="34"/>
        <v xml:space="preserve"> </v>
      </c>
      <c r="F369" s="9" t="str">
        <f t="shared" ca="1" si="40"/>
        <v>not electrician</v>
      </c>
      <c r="G369" s="9" t="str">
        <f t="shared" si="38"/>
        <v>not electrician</v>
      </c>
      <c r="H369" s="9" t="str">
        <f t="shared" si="38"/>
        <v>not electrician</v>
      </c>
      <c r="I369" s="9" t="str">
        <f t="shared" si="41"/>
        <v>not electrician</v>
      </c>
      <c r="J369" s="16" t="e">
        <f t="shared" ca="1" si="43"/>
        <v>#NAME?</v>
      </c>
      <c r="K369" s="9">
        <v>5</v>
      </c>
      <c r="L369" s="9">
        <v>24</v>
      </c>
      <c r="M369" s="9">
        <v>24</v>
      </c>
      <c r="N369" s="9">
        <v>0.96</v>
      </c>
      <c r="O369" s="9" t="s">
        <v>33</v>
      </c>
      <c r="P369" s="9" t="s">
        <v>33</v>
      </c>
      <c r="Q369" s="9" t="s">
        <v>33</v>
      </c>
      <c r="R369" s="9" t="s">
        <v>33</v>
      </c>
      <c r="S369" s="9" t="s">
        <v>33</v>
      </c>
      <c r="T369" s="9" t="e">
        <f>VLOOKUP(A369,[1]worker_allprofiles_0804!$A$2:$R$392,18,FALSE)</f>
        <v>#N/A</v>
      </c>
    </row>
    <row r="370" spans="1:20" ht="16" customHeight="1" x14ac:dyDescent="0.35">
      <c r="A370" s="9" t="s">
        <v>1390</v>
      </c>
      <c r="B370" s="9" t="s">
        <v>685</v>
      </c>
      <c r="C370" s="9" t="s">
        <v>33</v>
      </c>
      <c r="D370" s="11"/>
      <c r="E370" s="12" t="str">
        <f t="shared" si="34"/>
        <v xml:space="preserve"> </v>
      </c>
      <c r="F370" s="9" t="str">
        <f t="shared" ca="1" si="40"/>
        <v>not electrician</v>
      </c>
      <c r="G370" s="9" t="str">
        <f t="shared" si="38"/>
        <v>not electrician</v>
      </c>
      <c r="H370" s="9" t="str">
        <f t="shared" si="38"/>
        <v>not electrician</v>
      </c>
      <c r="I370" s="9" t="str">
        <f t="shared" si="41"/>
        <v>not electrician</v>
      </c>
      <c r="J370" s="16" t="e">
        <f t="shared" ca="1" si="43"/>
        <v>#NAME?</v>
      </c>
      <c r="K370" s="9" t="s">
        <v>33</v>
      </c>
      <c r="L370" s="9" t="s">
        <v>33</v>
      </c>
      <c r="M370" s="9" t="s">
        <v>33</v>
      </c>
      <c r="N370" s="9" t="s">
        <v>33</v>
      </c>
      <c r="O370" s="9" t="s">
        <v>33</v>
      </c>
      <c r="P370" s="9" t="s">
        <v>33</v>
      </c>
      <c r="Q370" s="9" t="s">
        <v>33</v>
      </c>
      <c r="R370" s="9" t="s">
        <v>33</v>
      </c>
      <c r="S370" s="9" t="s">
        <v>33</v>
      </c>
      <c r="T370" s="9" t="e">
        <f>VLOOKUP(A370,[1]worker_allprofiles_0804!$A$2:$R$392,18,FALSE)</f>
        <v>#N/A</v>
      </c>
    </row>
    <row r="371" spans="1:20" ht="16" customHeight="1" x14ac:dyDescent="0.35">
      <c r="A371" s="9" t="s">
        <v>1391</v>
      </c>
      <c r="B371" s="9" t="s">
        <v>362</v>
      </c>
      <c r="C371" s="9" t="s">
        <v>33</v>
      </c>
      <c r="D371" s="11"/>
      <c r="E371" s="12" t="str">
        <f t="shared" si="34"/>
        <v xml:space="preserve"> </v>
      </c>
      <c r="F371" s="9" t="str">
        <f t="shared" ca="1" si="40"/>
        <v>not electrician</v>
      </c>
      <c r="G371" s="9" t="str">
        <f t="shared" si="38"/>
        <v>not electrician</v>
      </c>
      <c r="H371" s="9" t="str">
        <f t="shared" si="38"/>
        <v>not electrician</v>
      </c>
      <c r="I371" s="9" t="str">
        <f t="shared" si="41"/>
        <v>not electrician</v>
      </c>
      <c r="J371" s="16" t="e">
        <f t="shared" ca="1" si="43"/>
        <v>#NAME?</v>
      </c>
      <c r="K371" s="9" t="s">
        <v>33</v>
      </c>
      <c r="L371" s="9" t="s">
        <v>33</v>
      </c>
      <c r="M371" s="9" t="s">
        <v>33</v>
      </c>
      <c r="N371" s="9" t="s">
        <v>33</v>
      </c>
      <c r="O371" s="9" t="s">
        <v>33</v>
      </c>
      <c r="P371" s="9" t="s">
        <v>33</v>
      </c>
      <c r="Q371" s="9" t="s">
        <v>33</v>
      </c>
      <c r="R371" s="9" t="s">
        <v>33</v>
      </c>
      <c r="S371" s="9" t="s">
        <v>33</v>
      </c>
      <c r="T371" s="9" t="e">
        <f>VLOOKUP(A371,[1]worker_allprofiles_0804!$A$2:$R$392,18,FALSE)</f>
        <v>#N/A</v>
      </c>
    </row>
    <row r="372" spans="1:20" ht="16" customHeight="1" x14ac:dyDescent="0.35">
      <c r="A372" s="9" t="s">
        <v>1392</v>
      </c>
      <c r="B372" s="9" t="s">
        <v>1393</v>
      </c>
      <c r="C372" s="9" t="s">
        <v>33</v>
      </c>
      <c r="D372" s="11"/>
      <c r="E372" s="12" t="str">
        <f t="shared" si="34"/>
        <v xml:space="preserve"> </v>
      </c>
      <c r="F372" s="9" t="str">
        <f t="shared" ca="1" si="40"/>
        <v>not electrician</v>
      </c>
      <c r="G372" s="9" t="str">
        <f t="shared" si="38"/>
        <v>not electrician</v>
      </c>
      <c r="H372" s="9" t="str">
        <f t="shared" si="38"/>
        <v>not electrician</v>
      </c>
      <c r="I372" s="9" t="str">
        <f t="shared" si="41"/>
        <v>not electrician</v>
      </c>
      <c r="J372" s="16" t="e">
        <f t="shared" ca="1" si="43"/>
        <v>#NAME?</v>
      </c>
      <c r="K372" s="9">
        <v>5</v>
      </c>
      <c r="L372" s="9">
        <v>15</v>
      </c>
      <c r="M372" s="9">
        <v>15</v>
      </c>
      <c r="N372" s="9">
        <v>0.88</v>
      </c>
      <c r="O372" s="9" t="s">
        <v>33</v>
      </c>
      <c r="P372" s="9" t="s">
        <v>33</v>
      </c>
      <c r="Q372" s="9" t="s">
        <v>33</v>
      </c>
      <c r="R372" s="9" t="s">
        <v>33</v>
      </c>
      <c r="S372" s="9" t="s">
        <v>33</v>
      </c>
      <c r="T372" s="9" t="e">
        <f>VLOOKUP(A372,[1]worker_allprofiles_0804!$A$2:$R$392,18,FALSE)</f>
        <v>#N/A</v>
      </c>
    </row>
    <row r="373" spans="1:20" ht="16" customHeight="1" x14ac:dyDescent="0.35">
      <c r="A373" s="9" t="s">
        <v>1394</v>
      </c>
      <c r="B373" s="9" t="s">
        <v>81</v>
      </c>
      <c r="C373" s="9" t="s">
        <v>33</v>
      </c>
      <c r="D373" s="11"/>
      <c r="E373" s="12" t="str">
        <f t="shared" si="34"/>
        <v xml:space="preserve"> </v>
      </c>
      <c r="F373" s="9" t="str">
        <f t="shared" ca="1" si="40"/>
        <v>not electrician</v>
      </c>
      <c r="G373" s="9" t="str">
        <f t="shared" si="38"/>
        <v>not electrician</v>
      </c>
      <c r="H373" s="9" t="str">
        <f t="shared" si="38"/>
        <v>not electrician</v>
      </c>
      <c r="I373" s="9" t="str">
        <f t="shared" si="41"/>
        <v>not electrician</v>
      </c>
      <c r="J373" s="16" t="e">
        <f t="shared" ca="1" si="43"/>
        <v>#NAME?</v>
      </c>
      <c r="K373" s="9">
        <v>4.8</v>
      </c>
      <c r="L373" s="9">
        <v>27</v>
      </c>
      <c r="M373" s="9">
        <v>19</v>
      </c>
      <c r="N373" s="9">
        <v>0.84</v>
      </c>
      <c r="O373" s="9" t="s">
        <v>33</v>
      </c>
      <c r="P373" s="9" t="s">
        <v>33</v>
      </c>
      <c r="Q373" s="9" t="s">
        <v>33</v>
      </c>
      <c r="R373" s="9" t="s">
        <v>33</v>
      </c>
      <c r="S373" s="9" t="s">
        <v>33</v>
      </c>
      <c r="T373" s="9" t="e">
        <f>VLOOKUP(A373,[1]worker_allprofiles_0804!$A$2:$R$392,18,FALSE)</f>
        <v>#N/A</v>
      </c>
    </row>
    <row r="374" spans="1:20" ht="16" customHeight="1" x14ac:dyDescent="0.35">
      <c r="A374" s="9" t="s">
        <v>1395</v>
      </c>
      <c r="B374" s="9" t="s">
        <v>1396</v>
      </c>
      <c r="C374" s="9" t="s">
        <v>33</v>
      </c>
      <c r="D374" s="11"/>
      <c r="E374" s="12" t="str">
        <f t="shared" si="34"/>
        <v xml:space="preserve"> </v>
      </c>
      <c r="F374" s="9" t="str">
        <f t="shared" ca="1" si="40"/>
        <v>not electrician</v>
      </c>
      <c r="G374" s="9" t="str">
        <f t="shared" si="38"/>
        <v>not electrician</v>
      </c>
      <c r="H374" s="9" t="str">
        <f t="shared" si="38"/>
        <v>not electrician</v>
      </c>
      <c r="I374" s="9" t="str">
        <f t="shared" si="41"/>
        <v>not electrician</v>
      </c>
      <c r="J374" s="16" t="e">
        <f t="shared" ca="1" si="43"/>
        <v>#NAME?</v>
      </c>
      <c r="K374" s="9">
        <v>5</v>
      </c>
      <c r="L374" s="9">
        <v>60</v>
      </c>
      <c r="M374" s="9">
        <v>56</v>
      </c>
      <c r="N374" s="9">
        <v>0.96</v>
      </c>
      <c r="O374" s="9" t="s">
        <v>33</v>
      </c>
      <c r="P374" s="9" t="s">
        <v>33</v>
      </c>
      <c r="Q374" s="9" t="s">
        <v>33</v>
      </c>
      <c r="R374" s="9" t="s">
        <v>33</v>
      </c>
      <c r="S374" s="9" t="s">
        <v>43</v>
      </c>
      <c r="T374" s="9" t="str">
        <f>VLOOKUP(A374,[1]worker_allprofiles_0804!$A$2:$R$392,18,FALSE)</f>
        <v>08/05/2021, 18:41:14</v>
      </c>
    </row>
    <row r="375" spans="1:20" ht="16" customHeight="1" x14ac:dyDescent="0.35">
      <c r="A375" s="9" t="s">
        <v>1397</v>
      </c>
      <c r="B375" s="9" t="s">
        <v>1398</v>
      </c>
      <c r="C375" s="9" t="s">
        <v>33</v>
      </c>
      <c r="D375" s="11"/>
      <c r="E375" s="12" t="str">
        <f t="shared" si="34"/>
        <v xml:space="preserve"> </v>
      </c>
      <c r="F375" s="9" t="str">
        <f t="shared" ca="1" si="40"/>
        <v>not electrician</v>
      </c>
      <c r="G375" s="9" t="str">
        <f t="shared" si="38"/>
        <v>not electrician</v>
      </c>
      <c r="H375" s="9" t="str">
        <f t="shared" si="38"/>
        <v>not electrician</v>
      </c>
      <c r="I375" s="9" t="str">
        <f t="shared" si="41"/>
        <v>not electrician</v>
      </c>
      <c r="J375" s="16" t="e">
        <f t="shared" ca="1" si="43"/>
        <v>#NAME?</v>
      </c>
      <c r="K375" s="9" t="s">
        <v>33</v>
      </c>
      <c r="L375" s="9" t="s">
        <v>33</v>
      </c>
      <c r="M375" s="9" t="s">
        <v>33</v>
      </c>
      <c r="N375" s="9" t="s">
        <v>33</v>
      </c>
      <c r="O375" s="9" t="s">
        <v>33</v>
      </c>
      <c r="P375" s="9" t="s">
        <v>33</v>
      </c>
      <c r="Q375" s="9" t="s">
        <v>33</v>
      </c>
      <c r="R375" s="9" t="s">
        <v>33</v>
      </c>
      <c r="S375" s="9" t="s">
        <v>33</v>
      </c>
      <c r="T375" s="9" t="str">
        <f>VLOOKUP(A375,[1]worker_allprofiles_0804!$A$2:$R$392,18,FALSE)</f>
        <v>08/05/2021, 18:38:54</v>
      </c>
    </row>
    <row r="376" spans="1:20" ht="16" customHeight="1" x14ac:dyDescent="0.35">
      <c r="A376" s="9" t="s">
        <v>1399</v>
      </c>
      <c r="B376" s="9" t="s">
        <v>81</v>
      </c>
      <c r="C376" s="9" t="s">
        <v>33</v>
      </c>
      <c r="D376" s="11"/>
      <c r="E376" s="12" t="str">
        <f t="shared" si="34"/>
        <v xml:space="preserve"> </v>
      </c>
      <c r="F376" s="9" t="str">
        <f t="shared" ca="1" si="40"/>
        <v>not electrician</v>
      </c>
      <c r="G376" s="9" t="str">
        <f t="shared" si="38"/>
        <v>not electrician</v>
      </c>
      <c r="H376" s="9" t="str">
        <f t="shared" si="38"/>
        <v>not electrician</v>
      </c>
      <c r="I376" s="9" t="str">
        <f t="shared" si="41"/>
        <v>not electrician</v>
      </c>
      <c r="J376" s="16" t="e">
        <f t="shared" ca="1" si="43"/>
        <v>#NAME?</v>
      </c>
      <c r="K376" s="9" t="s">
        <v>33</v>
      </c>
      <c r="L376" s="9" t="s">
        <v>33</v>
      </c>
      <c r="M376" s="9" t="s">
        <v>33</v>
      </c>
      <c r="N376" s="9" t="s">
        <v>33</v>
      </c>
      <c r="O376" s="9" t="s">
        <v>33</v>
      </c>
      <c r="P376" s="9" t="s">
        <v>33</v>
      </c>
      <c r="Q376" s="9" t="s">
        <v>33</v>
      </c>
      <c r="R376" s="9" t="s">
        <v>33</v>
      </c>
      <c r="S376" s="9" t="s">
        <v>33</v>
      </c>
      <c r="T376" s="9" t="str">
        <f>VLOOKUP(A376,[1]worker_allprofiles_0804!$A$2:$R$392,18,FALSE)</f>
        <v>08/05/2021, 18:39:43</v>
      </c>
    </row>
    <row r="377" spans="1:20" ht="16" customHeight="1" x14ac:dyDescent="0.35">
      <c r="A377" s="9" t="s">
        <v>1400</v>
      </c>
      <c r="B377" s="9" t="s">
        <v>1401</v>
      </c>
      <c r="C377" s="9" t="s">
        <v>33</v>
      </c>
      <c r="D377" s="11"/>
      <c r="E377" s="12" t="str">
        <f t="shared" si="34"/>
        <v xml:space="preserve"> </v>
      </c>
      <c r="F377" s="9" t="str">
        <f t="shared" ca="1" si="40"/>
        <v>not electrician</v>
      </c>
      <c r="G377" s="9" t="str">
        <f t="shared" si="38"/>
        <v>not electrician</v>
      </c>
      <c r="H377" s="9" t="str">
        <f t="shared" si="38"/>
        <v>not electrician</v>
      </c>
      <c r="I377" s="9" t="str">
        <f t="shared" si="41"/>
        <v>not electrician</v>
      </c>
      <c r="J377" s="16" t="e">
        <f t="shared" ca="1" si="43"/>
        <v>#NAME?</v>
      </c>
      <c r="K377" s="9">
        <v>5</v>
      </c>
      <c r="L377" s="9">
        <v>34</v>
      </c>
      <c r="M377" s="9">
        <v>32</v>
      </c>
      <c r="N377" s="9">
        <v>1</v>
      </c>
      <c r="O377" s="9" t="s">
        <v>33</v>
      </c>
      <c r="P377" s="9" t="s">
        <v>33</v>
      </c>
      <c r="Q377" s="9" t="s">
        <v>33</v>
      </c>
      <c r="R377" s="9" t="s">
        <v>33</v>
      </c>
      <c r="S377" s="9" t="s">
        <v>33</v>
      </c>
      <c r="T377" s="9" t="e">
        <f>VLOOKUP(A377,[1]worker_allprofiles_0804!$A$2:$R$392,18,FALSE)</f>
        <v>#N/A</v>
      </c>
    </row>
    <row r="378" spans="1:20" ht="16" customHeight="1" x14ac:dyDescent="0.35">
      <c r="A378" s="9" t="s">
        <v>1402</v>
      </c>
      <c r="B378" s="9" t="s">
        <v>1403</v>
      </c>
      <c r="C378" s="9" t="s">
        <v>33</v>
      </c>
      <c r="D378" s="11"/>
      <c r="E378" s="12" t="str">
        <f t="shared" si="34"/>
        <v xml:space="preserve"> </v>
      </c>
      <c r="F378" s="9" t="str">
        <f t="shared" ca="1" si="40"/>
        <v>not electrician</v>
      </c>
      <c r="G378" s="9" t="str">
        <f t="shared" si="38"/>
        <v>not electrician</v>
      </c>
      <c r="H378" s="9" t="str">
        <f t="shared" si="38"/>
        <v>not electrician</v>
      </c>
      <c r="I378" s="9" t="str">
        <f t="shared" si="41"/>
        <v>not electrician</v>
      </c>
      <c r="J378" s="16" t="e">
        <f t="shared" ca="1" si="43"/>
        <v>#NAME?</v>
      </c>
      <c r="K378" s="9">
        <v>5</v>
      </c>
      <c r="L378" s="9">
        <v>1</v>
      </c>
      <c r="M378" s="9">
        <v>1</v>
      </c>
      <c r="N378" s="9" t="s">
        <v>33</v>
      </c>
      <c r="O378" s="9" t="s">
        <v>33</v>
      </c>
      <c r="P378" s="9" t="s">
        <v>33</v>
      </c>
      <c r="Q378" s="9" t="s">
        <v>33</v>
      </c>
      <c r="R378" s="9" t="s">
        <v>33</v>
      </c>
      <c r="S378" s="9" t="s">
        <v>33</v>
      </c>
      <c r="T378" s="9" t="str">
        <f>VLOOKUP(A378,[1]worker_allprofiles_0804!$A$2:$R$392,18,FALSE)</f>
        <v>08/05/2021, 18:39:20</v>
      </c>
    </row>
    <row r="379" spans="1:20" ht="16" customHeight="1" x14ac:dyDescent="0.35">
      <c r="A379" s="9" t="s">
        <v>1404</v>
      </c>
      <c r="B379" s="9" t="s">
        <v>1405</v>
      </c>
      <c r="C379" s="9" t="s">
        <v>33</v>
      </c>
      <c r="D379" s="11"/>
      <c r="E379" s="12" t="str">
        <f t="shared" si="34"/>
        <v xml:space="preserve"> </v>
      </c>
      <c r="F379" s="9" t="str">
        <f t="shared" ca="1" si="40"/>
        <v>not electrician</v>
      </c>
      <c r="G379" s="9" t="str">
        <f t="shared" si="38"/>
        <v>not electrician</v>
      </c>
      <c r="H379" s="9" t="str">
        <f t="shared" si="38"/>
        <v>not electrician</v>
      </c>
      <c r="I379" s="9" t="str">
        <f t="shared" si="41"/>
        <v>not electrician</v>
      </c>
      <c r="J379" s="16" t="e">
        <f t="shared" ca="1" si="43"/>
        <v>#NAME?</v>
      </c>
      <c r="K379" s="9">
        <v>5</v>
      </c>
      <c r="L379" s="9">
        <v>27</v>
      </c>
      <c r="M379" s="9">
        <v>26</v>
      </c>
      <c r="N379" s="9">
        <v>1</v>
      </c>
      <c r="O379" s="9" t="s">
        <v>33</v>
      </c>
      <c r="P379" s="9" t="s">
        <v>33</v>
      </c>
      <c r="Q379" s="9" t="s">
        <v>33</v>
      </c>
      <c r="R379" s="9" t="s">
        <v>33</v>
      </c>
      <c r="S379" s="9" t="s">
        <v>33</v>
      </c>
      <c r="T379" s="9" t="e">
        <f>VLOOKUP(A379,[1]worker_allprofiles_0804!$A$2:$R$392,18,FALSE)</f>
        <v>#N/A</v>
      </c>
    </row>
    <row r="380" spans="1:20" ht="16" customHeight="1" x14ac:dyDescent="0.35">
      <c r="A380" s="9" t="s">
        <v>1406</v>
      </c>
      <c r="B380" s="9" t="s">
        <v>1216</v>
      </c>
      <c r="C380" s="9" t="s">
        <v>33</v>
      </c>
      <c r="D380" s="11"/>
      <c r="E380" s="12" t="str">
        <f t="shared" si="34"/>
        <v xml:space="preserve"> </v>
      </c>
      <c r="F380" s="9" t="str">
        <f t="shared" ca="1" si="40"/>
        <v>not electrician</v>
      </c>
      <c r="G380" s="9" t="str">
        <f t="shared" si="38"/>
        <v>not electrician</v>
      </c>
      <c r="H380" s="9" t="str">
        <f t="shared" si="38"/>
        <v>not electrician</v>
      </c>
      <c r="I380" s="9" t="str">
        <f t="shared" si="41"/>
        <v>not electrician</v>
      </c>
      <c r="J380" s="16" t="e">
        <f t="shared" ca="1" si="43"/>
        <v>#NAME?</v>
      </c>
      <c r="K380" s="9" t="s">
        <v>33</v>
      </c>
      <c r="L380" s="9" t="s">
        <v>33</v>
      </c>
      <c r="M380" s="9" t="s">
        <v>33</v>
      </c>
      <c r="N380" s="9" t="s">
        <v>33</v>
      </c>
      <c r="O380" s="9" t="s">
        <v>33</v>
      </c>
      <c r="P380" s="9" t="s">
        <v>33</v>
      </c>
      <c r="Q380" s="9" t="s">
        <v>33</v>
      </c>
      <c r="R380" s="9" t="s">
        <v>33</v>
      </c>
      <c r="S380" s="9" t="s">
        <v>33</v>
      </c>
      <c r="T380" s="9" t="e">
        <f>VLOOKUP(A380,[1]worker_allprofiles_0804!$A$2:$R$392,18,FALSE)</f>
        <v>#N/A</v>
      </c>
    </row>
    <row r="381" spans="1:20" ht="16" customHeight="1" x14ac:dyDescent="0.35">
      <c r="A381" s="9" t="s">
        <v>1407</v>
      </c>
      <c r="B381" s="9" t="s">
        <v>1408</v>
      </c>
      <c r="C381" s="9" t="s">
        <v>33</v>
      </c>
      <c r="D381" s="11"/>
      <c r="E381" s="12" t="str">
        <f t="shared" si="34"/>
        <v xml:space="preserve"> </v>
      </c>
      <c r="F381" s="9" t="s">
        <v>169</v>
      </c>
      <c r="G381" s="9" t="s">
        <v>168</v>
      </c>
      <c r="H381" s="9" t="s">
        <v>169</v>
      </c>
      <c r="I381" s="9" t="s">
        <v>169</v>
      </c>
      <c r="J381" s="16" t="s">
        <v>1409</v>
      </c>
      <c r="K381" s="9">
        <v>4.7</v>
      </c>
      <c r="L381" s="9">
        <v>14</v>
      </c>
      <c r="M381" s="9">
        <v>16</v>
      </c>
      <c r="N381" s="18">
        <v>0.72</v>
      </c>
      <c r="O381" s="9" t="s">
        <v>1410</v>
      </c>
      <c r="P381" s="9" t="s">
        <v>1411</v>
      </c>
      <c r="Q381" s="9" t="s">
        <v>33</v>
      </c>
      <c r="R381" s="9" t="s">
        <v>33</v>
      </c>
      <c r="S381" s="9" t="s">
        <v>51</v>
      </c>
      <c r="T381" s="9" t="s">
        <v>1412</v>
      </c>
    </row>
    <row r="382" spans="1:20" ht="16" customHeight="1" x14ac:dyDescent="0.35">
      <c r="A382" s="9" t="s">
        <v>1413</v>
      </c>
      <c r="B382" s="9" t="s">
        <v>959</v>
      </c>
      <c r="C382" s="9" t="s">
        <v>33</v>
      </c>
      <c r="D382" s="11"/>
      <c r="E382" s="12" t="str">
        <f t="shared" si="34"/>
        <v xml:space="preserve"> </v>
      </c>
      <c r="F382" s="9" t="s">
        <v>169</v>
      </c>
      <c r="G382" s="9" t="s">
        <v>169</v>
      </c>
      <c r="H382" s="9" t="s">
        <v>168</v>
      </c>
      <c r="I382" s="9" t="s">
        <v>169</v>
      </c>
      <c r="J382" s="16" t="s">
        <v>1414</v>
      </c>
      <c r="K382" s="9">
        <v>5</v>
      </c>
      <c r="L382" s="9">
        <v>56</v>
      </c>
      <c r="M382" s="9">
        <v>59</v>
      </c>
      <c r="N382" s="18">
        <v>0.98</v>
      </c>
      <c r="O382" s="9" t="s">
        <v>33</v>
      </c>
      <c r="P382" s="9" t="s">
        <v>961</v>
      </c>
      <c r="Q382" s="9" t="s">
        <v>962</v>
      </c>
      <c r="R382" s="9" t="s">
        <v>33</v>
      </c>
      <c r="S382" s="9" t="s">
        <v>963</v>
      </c>
      <c r="T382" s="9" t="s">
        <v>1415</v>
      </c>
    </row>
    <row r="383" spans="1:20" ht="16" customHeight="1" x14ac:dyDescent="0.35">
      <c r="A383" s="9" t="s">
        <v>1416</v>
      </c>
      <c r="B383" s="9" t="s">
        <v>1417</v>
      </c>
      <c r="C383" s="9" t="s">
        <v>33</v>
      </c>
      <c r="D383" s="11"/>
      <c r="E383" s="12" t="str">
        <f t="shared" si="34"/>
        <v xml:space="preserve"> </v>
      </c>
      <c r="F383" s="9" t="s">
        <v>169</v>
      </c>
      <c r="G383" s="9" t="s">
        <v>169</v>
      </c>
      <c r="H383" s="9" t="s">
        <v>168</v>
      </c>
      <c r="I383" s="9" t="s">
        <v>168</v>
      </c>
      <c r="J383" s="9" t="s">
        <v>1418</v>
      </c>
      <c r="K383" s="9">
        <v>5</v>
      </c>
      <c r="L383" s="9">
        <v>9</v>
      </c>
      <c r="M383" s="9">
        <v>11</v>
      </c>
      <c r="N383" s="18">
        <v>1</v>
      </c>
      <c r="O383" s="9" t="s">
        <v>1419</v>
      </c>
      <c r="P383" s="9" t="s">
        <v>1420</v>
      </c>
      <c r="Q383" s="9" t="s">
        <v>42</v>
      </c>
      <c r="R383" s="9" t="s">
        <v>1421</v>
      </c>
      <c r="S383" s="9" t="s">
        <v>339</v>
      </c>
      <c r="T383" s="9" t="s">
        <v>1422</v>
      </c>
    </row>
    <row r="384" spans="1:20" ht="16" customHeight="1" x14ac:dyDescent="0.35">
      <c r="A384" s="9" t="s">
        <v>1423</v>
      </c>
      <c r="B384" s="9" t="s">
        <v>1424</v>
      </c>
      <c r="C384" s="9" t="s">
        <v>33</v>
      </c>
      <c r="D384" s="11"/>
      <c r="E384" s="12" t="str">
        <f t="shared" si="34"/>
        <v xml:space="preserve"> </v>
      </c>
      <c r="F384" s="9" t="s">
        <v>168</v>
      </c>
      <c r="G384" s="9" t="s">
        <v>168</v>
      </c>
      <c r="H384" s="9" t="s">
        <v>168</v>
      </c>
      <c r="I384" s="9" t="s">
        <v>169</v>
      </c>
      <c r="J384" s="9" t="s">
        <v>1425</v>
      </c>
      <c r="K384" s="9">
        <v>5</v>
      </c>
      <c r="L384" s="9">
        <v>4</v>
      </c>
      <c r="M384" s="9">
        <v>4</v>
      </c>
      <c r="N384" s="18">
        <v>0.8</v>
      </c>
      <c r="O384" s="9" t="s">
        <v>1426</v>
      </c>
      <c r="P384" s="9" t="s">
        <v>1427</v>
      </c>
      <c r="Q384" s="9" t="s">
        <v>42</v>
      </c>
      <c r="R384" s="9" t="s">
        <v>33</v>
      </c>
      <c r="S384" s="9" t="s">
        <v>1428</v>
      </c>
      <c r="T384" s="9" t="s">
        <v>1429</v>
      </c>
    </row>
    <row r="385" spans="1:20" ht="16" customHeight="1" x14ac:dyDescent="0.35">
      <c r="A385" s="9" t="s">
        <v>1430</v>
      </c>
      <c r="B385" s="9" t="s">
        <v>1179</v>
      </c>
      <c r="C385" s="9" t="s">
        <v>33</v>
      </c>
      <c r="D385" s="11"/>
      <c r="E385" s="12" t="str">
        <f t="shared" si="34"/>
        <v xml:space="preserve"> </v>
      </c>
      <c r="F385" s="9" t="s">
        <v>169</v>
      </c>
      <c r="G385" s="9" t="s">
        <v>169</v>
      </c>
      <c r="H385" s="9" t="s">
        <v>168</v>
      </c>
      <c r="I385" s="9" t="s">
        <v>169</v>
      </c>
      <c r="J385" s="16" t="e">
        <f t="shared" ref="J385:J386" ca="1" si="44">_xlfn.CONCAT(O385," ",P385," ",R385)</f>
        <v>#NAME?</v>
      </c>
      <c r="K385" s="9">
        <v>4.9000000000000004</v>
      </c>
      <c r="L385" s="9">
        <v>75</v>
      </c>
      <c r="M385" s="9">
        <v>81</v>
      </c>
      <c r="N385" s="18">
        <v>0.98</v>
      </c>
      <c r="O385" s="9" t="s">
        <v>33</v>
      </c>
      <c r="P385" s="9" t="s">
        <v>1431</v>
      </c>
      <c r="Q385" s="9" t="s">
        <v>33</v>
      </c>
      <c r="R385" s="9" t="s">
        <v>33</v>
      </c>
      <c r="S385" s="9" t="s">
        <v>1432</v>
      </c>
      <c r="T385" s="9" t="s">
        <v>1433</v>
      </c>
    </row>
    <row r="386" spans="1:20" ht="16" customHeight="1" x14ac:dyDescent="0.35">
      <c r="A386" s="9" t="s">
        <v>1434</v>
      </c>
      <c r="B386" s="9" t="s">
        <v>1435</v>
      </c>
      <c r="C386" s="9" t="s">
        <v>33</v>
      </c>
      <c r="D386" s="11"/>
      <c r="E386" s="12" t="str">
        <f t="shared" si="34"/>
        <v xml:space="preserve"> </v>
      </c>
      <c r="F386" s="9" t="s">
        <v>169</v>
      </c>
      <c r="G386" s="9" t="s">
        <v>169</v>
      </c>
      <c r="H386" s="9" t="s">
        <v>169</v>
      </c>
      <c r="I386" s="9" t="s">
        <v>168</v>
      </c>
      <c r="J386" s="16" t="e">
        <f t="shared" ca="1" si="44"/>
        <v>#NAME?</v>
      </c>
      <c r="K386" s="9" t="s">
        <v>33</v>
      </c>
      <c r="L386" s="9" t="s">
        <v>33</v>
      </c>
      <c r="M386" s="9" t="s">
        <v>33</v>
      </c>
      <c r="N386" s="9" t="s">
        <v>33</v>
      </c>
      <c r="O386" s="9" t="s">
        <v>33</v>
      </c>
      <c r="P386" s="9" t="s">
        <v>33</v>
      </c>
      <c r="Q386" s="9" t="s">
        <v>33</v>
      </c>
      <c r="R386" s="9" t="s">
        <v>1436</v>
      </c>
      <c r="S386" s="9" t="s">
        <v>43</v>
      </c>
      <c r="T386" s="9" t="s">
        <v>1437</v>
      </c>
    </row>
    <row r="387" spans="1:20" ht="16" customHeight="1" x14ac:dyDescent="0.35">
      <c r="A387" s="9" t="s">
        <v>1438</v>
      </c>
      <c r="B387" s="9" t="s">
        <v>1439</v>
      </c>
      <c r="C387" s="9" t="s">
        <v>33</v>
      </c>
      <c r="D387" s="11"/>
      <c r="E387" s="12" t="str">
        <f t="shared" ref="E387:E422" si="45">RIGHT(C387,LEN(C387)-D387+1)</f>
        <v xml:space="preserve"> </v>
      </c>
      <c r="F387" s="9" t="s">
        <v>168</v>
      </c>
      <c r="G387" s="9" t="s">
        <v>169</v>
      </c>
      <c r="H387" s="9" t="s">
        <v>169</v>
      </c>
      <c r="I387" s="9" t="s">
        <v>169</v>
      </c>
      <c r="J387" s="16" t="s">
        <v>1440</v>
      </c>
      <c r="K387" s="9">
        <v>4.8</v>
      </c>
      <c r="L387" s="9">
        <v>69</v>
      </c>
      <c r="M387" s="9">
        <v>97</v>
      </c>
      <c r="N387" s="18">
        <v>0.9</v>
      </c>
      <c r="O387" s="9" t="s">
        <v>1441</v>
      </c>
      <c r="P387" s="9" t="s">
        <v>1442</v>
      </c>
      <c r="Q387" s="9" t="s">
        <v>42</v>
      </c>
      <c r="R387" s="9" t="s">
        <v>1443</v>
      </c>
      <c r="S387" s="9" t="s">
        <v>28</v>
      </c>
      <c r="T387" s="9" t="s">
        <v>1444</v>
      </c>
    </row>
    <row r="388" spans="1:20" ht="16" customHeight="1" x14ac:dyDescent="0.35">
      <c r="A388" s="9" t="s">
        <v>1445</v>
      </c>
      <c r="B388" s="9" t="s">
        <v>81</v>
      </c>
      <c r="C388" s="9" t="s">
        <v>33</v>
      </c>
      <c r="D388" s="11"/>
      <c r="E388" s="12" t="str">
        <f t="shared" si="45"/>
        <v xml:space="preserve"> </v>
      </c>
      <c r="F388" s="9" t="s">
        <v>169</v>
      </c>
      <c r="G388" s="9" t="s">
        <v>169</v>
      </c>
      <c r="H388" s="9" t="s">
        <v>168</v>
      </c>
      <c r="I388" s="9" t="s">
        <v>169</v>
      </c>
      <c r="J388" s="9" t="s">
        <v>1446</v>
      </c>
      <c r="K388" s="9">
        <v>4.9000000000000004</v>
      </c>
      <c r="L388" s="9">
        <v>208</v>
      </c>
      <c r="M388" s="9">
        <v>248</v>
      </c>
      <c r="N388" s="18">
        <v>0.93</v>
      </c>
      <c r="O388" s="9" t="s">
        <v>1447</v>
      </c>
      <c r="P388" s="9" t="s">
        <v>1448</v>
      </c>
      <c r="Q388" s="9" t="s">
        <v>42</v>
      </c>
      <c r="R388" s="9" t="s">
        <v>1449</v>
      </c>
      <c r="S388" s="9" t="s">
        <v>1450</v>
      </c>
      <c r="T388" s="9" t="s">
        <v>1451</v>
      </c>
    </row>
    <row r="389" spans="1:20" ht="16" customHeight="1" x14ac:dyDescent="0.35">
      <c r="A389" s="9" t="s">
        <v>1452</v>
      </c>
      <c r="B389" s="9" t="s">
        <v>1096</v>
      </c>
      <c r="C389" s="9" t="s">
        <v>33</v>
      </c>
      <c r="D389" s="11"/>
      <c r="E389" s="12" t="str">
        <f t="shared" si="45"/>
        <v xml:space="preserve"> </v>
      </c>
      <c r="F389" s="9" t="s">
        <v>168</v>
      </c>
      <c r="G389" s="9" t="s">
        <v>169</v>
      </c>
      <c r="H389" s="9" t="s">
        <v>169</v>
      </c>
      <c r="I389" s="9" t="s">
        <v>169</v>
      </c>
      <c r="J389" s="16" t="s">
        <v>1453</v>
      </c>
      <c r="K389" s="9">
        <v>5</v>
      </c>
      <c r="L389" s="9">
        <v>6</v>
      </c>
      <c r="M389" s="9">
        <v>6</v>
      </c>
      <c r="N389" s="18">
        <v>0.75</v>
      </c>
      <c r="O389" s="9" t="s">
        <v>1454</v>
      </c>
      <c r="P389" s="9" t="s">
        <v>1455</v>
      </c>
      <c r="Q389" s="9" t="s">
        <v>42</v>
      </c>
      <c r="R389" s="9" t="s">
        <v>1456</v>
      </c>
      <c r="S389" s="9" t="s">
        <v>43</v>
      </c>
      <c r="T389" s="9" t="s">
        <v>1457</v>
      </c>
    </row>
    <row r="390" spans="1:20" ht="16" customHeight="1" x14ac:dyDescent="0.35">
      <c r="A390" s="9" t="s">
        <v>1458</v>
      </c>
      <c r="B390" s="9" t="s">
        <v>1459</v>
      </c>
      <c r="C390" s="9" t="s">
        <v>33</v>
      </c>
      <c r="D390" s="11"/>
      <c r="E390" s="12" t="str">
        <f t="shared" si="45"/>
        <v xml:space="preserve"> </v>
      </c>
      <c r="F390" s="9" t="s">
        <v>169</v>
      </c>
      <c r="G390" s="9" t="s">
        <v>168</v>
      </c>
      <c r="H390" s="9" t="s">
        <v>168</v>
      </c>
      <c r="I390" s="9" t="s">
        <v>169</v>
      </c>
      <c r="J390" s="16" t="e">
        <f t="shared" ref="J390:J391" ca="1" si="46">_xlfn.CONCAT(O390," ",P390," ",R390)</f>
        <v>#NAME?</v>
      </c>
      <c r="K390" s="9">
        <v>5</v>
      </c>
      <c r="L390" s="9">
        <v>6</v>
      </c>
      <c r="M390" s="9">
        <v>6</v>
      </c>
      <c r="N390" s="18">
        <v>0.85</v>
      </c>
      <c r="O390" s="9" t="s">
        <v>1460</v>
      </c>
      <c r="P390" s="9" t="s">
        <v>1461</v>
      </c>
      <c r="Q390" s="9" t="s">
        <v>42</v>
      </c>
      <c r="R390" s="9" t="s">
        <v>33</v>
      </c>
      <c r="S390" s="9" t="s">
        <v>608</v>
      </c>
      <c r="T390" s="9" t="s">
        <v>1462</v>
      </c>
    </row>
    <row r="391" spans="1:20" ht="16" customHeight="1" x14ac:dyDescent="0.35">
      <c r="A391" s="9" t="s">
        <v>1463</v>
      </c>
      <c r="B391" s="9" t="s">
        <v>1464</v>
      </c>
      <c r="C391" s="9" t="s">
        <v>33</v>
      </c>
      <c r="D391" s="11"/>
      <c r="E391" s="12" t="str">
        <f t="shared" si="45"/>
        <v xml:space="preserve"> </v>
      </c>
      <c r="F391" s="9" t="s">
        <v>169</v>
      </c>
      <c r="G391" s="9" t="s">
        <v>168</v>
      </c>
      <c r="H391" s="9" t="s">
        <v>169</v>
      </c>
      <c r="I391" s="9" t="s">
        <v>169</v>
      </c>
      <c r="J391" s="16" t="e">
        <f t="shared" ca="1" si="46"/>
        <v>#NAME?</v>
      </c>
      <c r="K391" s="9">
        <v>5</v>
      </c>
      <c r="L391" s="9">
        <v>13</v>
      </c>
      <c r="M391" s="9">
        <v>14</v>
      </c>
      <c r="N391" s="18">
        <v>1</v>
      </c>
      <c r="O391" s="9" t="s">
        <v>1465</v>
      </c>
      <c r="P391" s="9" t="s">
        <v>33</v>
      </c>
      <c r="Q391" s="9" t="s">
        <v>33</v>
      </c>
      <c r="R391" s="9" t="s">
        <v>33</v>
      </c>
      <c r="S391" s="9" t="s">
        <v>43</v>
      </c>
      <c r="T391" s="9" t="s">
        <v>1466</v>
      </c>
    </row>
    <row r="392" spans="1:20" ht="16" customHeight="1" x14ac:dyDescent="0.35">
      <c r="A392" s="9" t="s">
        <v>1467</v>
      </c>
      <c r="B392" s="9" t="s">
        <v>1468</v>
      </c>
      <c r="C392" s="9" t="s">
        <v>33</v>
      </c>
      <c r="D392" s="11"/>
      <c r="E392" s="12" t="str">
        <f t="shared" si="45"/>
        <v xml:space="preserve"> </v>
      </c>
      <c r="F392" s="9" t="s">
        <v>169</v>
      </c>
      <c r="G392" s="9" t="s">
        <v>169</v>
      </c>
      <c r="H392" s="9" t="s">
        <v>168</v>
      </c>
      <c r="I392" s="9" t="s">
        <v>169</v>
      </c>
      <c r="J392" s="9" t="s">
        <v>1469</v>
      </c>
      <c r="K392" s="9">
        <v>3.8</v>
      </c>
      <c r="L392" s="9">
        <v>4</v>
      </c>
      <c r="M392" s="9">
        <v>4</v>
      </c>
      <c r="N392" s="18">
        <v>0.8</v>
      </c>
      <c r="O392" s="9" t="s">
        <v>1470</v>
      </c>
      <c r="P392" s="9" t="s">
        <v>1471</v>
      </c>
      <c r="Q392" s="9" t="s">
        <v>1472</v>
      </c>
      <c r="R392" s="9" t="s">
        <v>1473</v>
      </c>
      <c r="S392" s="9" t="s">
        <v>608</v>
      </c>
      <c r="T392" s="9" t="s">
        <v>1474</v>
      </c>
    </row>
    <row r="393" spans="1:20" ht="16" customHeight="1" x14ac:dyDescent="0.35">
      <c r="A393" s="9" t="s">
        <v>1423</v>
      </c>
      <c r="B393" s="9" t="s">
        <v>1323</v>
      </c>
      <c r="C393" s="9" t="s">
        <v>33</v>
      </c>
      <c r="D393" s="11"/>
      <c r="E393" s="12" t="str">
        <f t="shared" si="45"/>
        <v xml:space="preserve"> </v>
      </c>
      <c r="F393" s="9" t="s">
        <v>169</v>
      </c>
      <c r="G393" s="9" t="s">
        <v>169</v>
      </c>
      <c r="H393" s="9" t="s">
        <v>169</v>
      </c>
      <c r="I393" s="9" t="s">
        <v>168</v>
      </c>
      <c r="J393" s="16" t="e">
        <f t="shared" ref="J393:J394" ca="1" si="47">_xlfn.CONCAT(O393," ",P393," ",R393)</f>
        <v>#NAME?</v>
      </c>
      <c r="K393" s="9">
        <v>4.9000000000000004</v>
      </c>
      <c r="L393" s="9">
        <v>20</v>
      </c>
      <c r="M393" s="9">
        <v>21</v>
      </c>
      <c r="N393" s="18">
        <v>0.95</v>
      </c>
      <c r="O393" s="9" t="s">
        <v>33</v>
      </c>
      <c r="P393" s="9" t="s">
        <v>33</v>
      </c>
      <c r="Q393" s="9" t="s">
        <v>42</v>
      </c>
      <c r="R393" s="9" t="s">
        <v>1475</v>
      </c>
      <c r="S393" s="9" t="s">
        <v>43</v>
      </c>
      <c r="T393" s="9" t="s">
        <v>1476</v>
      </c>
    </row>
    <row r="394" spans="1:20" ht="16" customHeight="1" x14ac:dyDescent="0.35">
      <c r="A394" s="9" t="s">
        <v>1477</v>
      </c>
      <c r="B394" s="9" t="s">
        <v>1478</v>
      </c>
      <c r="C394" s="9" t="s">
        <v>33</v>
      </c>
      <c r="D394" s="11"/>
      <c r="E394" s="12" t="str">
        <f t="shared" si="45"/>
        <v xml:space="preserve"> </v>
      </c>
      <c r="F394" s="9" t="s">
        <v>169</v>
      </c>
      <c r="G394" s="9" t="s">
        <v>168</v>
      </c>
      <c r="H394" s="9" t="s">
        <v>168</v>
      </c>
      <c r="I394" s="9" t="s">
        <v>169</v>
      </c>
      <c r="J394" s="16" t="e">
        <f t="shared" ca="1" si="47"/>
        <v>#NAME?</v>
      </c>
      <c r="K394" s="9">
        <v>5</v>
      </c>
      <c r="L394" s="9">
        <v>7</v>
      </c>
      <c r="M394" s="9">
        <v>10</v>
      </c>
      <c r="N394" s="18">
        <v>1</v>
      </c>
      <c r="O394" s="9" t="s">
        <v>395</v>
      </c>
      <c r="P394" s="9" t="s">
        <v>1479</v>
      </c>
      <c r="Q394" s="9" t="s">
        <v>33</v>
      </c>
      <c r="R394" s="9" t="s">
        <v>1480</v>
      </c>
      <c r="S394" s="9" t="s">
        <v>43</v>
      </c>
      <c r="T394" s="9" t="s">
        <v>1481</v>
      </c>
    </row>
    <row r="395" spans="1:20" ht="16" customHeight="1" x14ac:dyDescent="0.35">
      <c r="A395" s="9" t="s">
        <v>1482</v>
      </c>
      <c r="B395" s="9" t="s">
        <v>1393</v>
      </c>
      <c r="C395" s="9" t="s">
        <v>33</v>
      </c>
      <c r="D395" s="11"/>
      <c r="E395" s="12" t="str">
        <f t="shared" si="45"/>
        <v xml:space="preserve"> </v>
      </c>
      <c r="F395" s="9" t="s">
        <v>169</v>
      </c>
      <c r="G395" s="9" t="s">
        <v>169</v>
      </c>
      <c r="H395" s="9" t="s">
        <v>169</v>
      </c>
      <c r="I395" s="9" t="s">
        <v>168</v>
      </c>
      <c r="J395" s="9" t="s">
        <v>1483</v>
      </c>
      <c r="K395" s="9">
        <v>4.8</v>
      </c>
      <c r="L395" s="9">
        <v>10</v>
      </c>
      <c r="M395" s="9">
        <v>11</v>
      </c>
      <c r="N395" s="18">
        <v>1</v>
      </c>
      <c r="O395" s="9" t="s">
        <v>1484</v>
      </c>
      <c r="P395" s="9" t="s">
        <v>33</v>
      </c>
      <c r="Q395" s="9" t="s">
        <v>1485</v>
      </c>
      <c r="R395" s="9" t="s">
        <v>1486</v>
      </c>
      <c r="S395" s="9" t="s">
        <v>382</v>
      </c>
      <c r="T395" s="9" t="s">
        <v>1487</v>
      </c>
    </row>
    <row r="396" spans="1:20" ht="16" customHeight="1" x14ac:dyDescent="0.35">
      <c r="A396" s="9" t="s">
        <v>1488</v>
      </c>
      <c r="B396" s="9" t="s">
        <v>1489</v>
      </c>
      <c r="C396" s="9" t="s">
        <v>33</v>
      </c>
      <c r="D396" s="11"/>
      <c r="E396" s="12" t="str">
        <f t="shared" si="45"/>
        <v xml:space="preserve"> </v>
      </c>
      <c r="F396" s="9" t="s">
        <v>169</v>
      </c>
      <c r="G396" s="9" t="s">
        <v>169</v>
      </c>
      <c r="H396" s="9" t="s">
        <v>168</v>
      </c>
      <c r="I396" s="9" t="s">
        <v>168</v>
      </c>
      <c r="J396" s="9" t="s">
        <v>1490</v>
      </c>
      <c r="K396" s="9">
        <v>5</v>
      </c>
      <c r="L396" s="9">
        <v>5</v>
      </c>
      <c r="M396" s="9">
        <v>6</v>
      </c>
      <c r="N396" s="18">
        <v>0.46</v>
      </c>
      <c r="O396" s="9" t="s">
        <v>1491</v>
      </c>
      <c r="P396" s="9" t="s">
        <v>1492</v>
      </c>
      <c r="Q396" s="9" t="s">
        <v>42</v>
      </c>
      <c r="R396" s="9" t="s">
        <v>1493</v>
      </c>
      <c r="S396" s="9" t="s">
        <v>1494</v>
      </c>
      <c r="T396" s="9" t="s">
        <v>1495</v>
      </c>
    </row>
    <row r="397" spans="1:20" ht="16" customHeight="1" x14ac:dyDescent="0.35">
      <c r="A397" s="9" t="s">
        <v>1496</v>
      </c>
      <c r="B397" s="9" t="s">
        <v>1170</v>
      </c>
      <c r="C397" s="9" t="s">
        <v>33</v>
      </c>
      <c r="D397" s="11"/>
      <c r="E397" s="12" t="str">
        <f t="shared" si="45"/>
        <v xml:space="preserve"> </v>
      </c>
      <c r="F397" s="9" t="s">
        <v>169</v>
      </c>
      <c r="G397" s="9" t="s">
        <v>169</v>
      </c>
      <c r="H397" s="9" t="s">
        <v>169</v>
      </c>
      <c r="I397" s="9" t="s">
        <v>169</v>
      </c>
      <c r="J397" s="16" t="e">
        <f t="shared" ref="J397:J403" ca="1" si="48">_xlfn.CONCAT(O397," ",P397," ",R397)</f>
        <v>#NAME?</v>
      </c>
      <c r="K397" s="9" t="s">
        <v>33</v>
      </c>
      <c r="L397" s="9" t="s">
        <v>33</v>
      </c>
      <c r="M397" s="9" t="s">
        <v>33</v>
      </c>
      <c r="N397" s="9" t="s">
        <v>33</v>
      </c>
      <c r="O397" s="9" t="s">
        <v>33</v>
      </c>
      <c r="P397" s="9" t="s">
        <v>33</v>
      </c>
      <c r="Q397" s="9" t="s">
        <v>33</v>
      </c>
      <c r="R397" s="9" t="s">
        <v>33</v>
      </c>
      <c r="S397" s="9" t="s">
        <v>33</v>
      </c>
      <c r="T397" s="9" t="s">
        <v>1497</v>
      </c>
    </row>
    <row r="398" spans="1:20" ht="16" customHeight="1" x14ac:dyDescent="0.35">
      <c r="A398" s="9" t="s">
        <v>1498</v>
      </c>
      <c r="B398" s="9" t="s">
        <v>841</v>
      </c>
      <c r="C398" s="9" t="s">
        <v>33</v>
      </c>
      <c r="D398" s="11"/>
      <c r="E398" s="12" t="str">
        <f t="shared" si="45"/>
        <v xml:space="preserve"> </v>
      </c>
      <c r="F398" s="9" t="s">
        <v>169</v>
      </c>
      <c r="G398" s="9" t="s">
        <v>169</v>
      </c>
      <c r="H398" s="9" t="s">
        <v>169</v>
      </c>
      <c r="I398" s="9" t="s">
        <v>169</v>
      </c>
      <c r="J398" s="16" t="e">
        <f t="shared" ca="1" si="48"/>
        <v>#NAME?</v>
      </c>
      <c r="K398" s="9" t="s">
        <v>33</v>
      </c>
      <c r="L398" s="9" t="s">
        <v>33</v>
      </c>
      <c r="M398" s="9" t="s">
        <v>33</v>
      </c>
      <c r="N398" s="9" t="s">
        <v>33</v>
      </c>
      <c r="O398" s="9" t="s">
        <v>33</v>
      </c>
      <c r="P398" s="9" t="s">
        <v>33</v>
      </c>
      <c r="Q398" s="9" t="s">
        <v>33</v>
      </c>
      <c r="R398" s="9" t="s">
        <v>33</v>
      </c>
      <c r="S398" s="9" t="s">
        <v>33</v>
      </c>
      <c r="T398" s="9" t="s">
        <v>1499</v>
      </c>
    </row>
    <row r="399" spans="1:20" ht="16" customHeight="1" x14ac:dyDescent="0.35">
      <c r="A399" s="9" t="s">
        <v>1500</v>
      </c>
      <c r="B399" s="9" t="s">
        <v>1118</v>
      </c>
      <c r="C399" s="9" t="s">
        <v>33</v>
      </c>
      <c r="D399" s="11"/>
      <c r="E399" s="12" t="str">
        <f t="shared" si="45"/>
        <v xml:space="preserve"> </v>
      </c>
      <c r="F399" s="9" t="s">
        <v>169</v>
      </c>
      <c r="G399" s="9" t="s">
        <v>169</v>
      </c>
      <c r="H399" s="9" t="s">
        <v>169</v>
      </c>
      <c r="I399" s="9" t="s">
        <v>169</v>
      </c>
      <c r="J399" s="16" t="e">
        <f t="shared" ca="1" si="48"/>
        <v>#NAME?</v>
      </c>
      <c r="K399" s="9">
        <v>5</v>
      </c>
      <c r="L399" s="9">
        <v>34</v>
      </c>
      <c r="M399" s="9">
        <v>43</v>
      </c>
      <c r="N399" s="18">
        <v>0.97</v>
      </c>
      <c r="O399" s="9" t="s">
        <v>33</v>
      </c>
      <c r="P399" s="9" t="s">
        <v>33</v>
      </c>
      <c r="Q399" s="9" t="s">
        <v>33</v>
      </c>
      <c r="R399" s="9" t="s">
        <v>33</v>
      </c>
      <c r="S399" s="9" t="s">
        <v>33</v>
      </c>
      <c r="T399" s="9" t="s">
        <v>1501</v>
      </c>
    </row>
    <row r="400" spans="1:20" ht="16" customHeight="1" x14ac:dyDescent="0.35">
      <c r="A400" s="9" t="s">
        <v>1502</v>
      </c>
      <c r="B400" s="9" t="s">
        <v>1503</v>
      </c>
      <c r="C400" s="9" t="s">
        <v>33</v>
      </c>
      <c r="D400" s="11"/>
      <c r="E400" s="12" t="str">
        <f t="shared" si="45"/>
        <v xml:space="preserve"> </v>
      </c>
      <c r="F400" s="9" t="s">
        <v>169</v>
      </c>
      <c r="G400" s="9" t="s">
        <v>169</v>
      </c>
      <c r="H400" s="9" t="s">
        <v>169</v>
      </c>
      <c r="I400" s="9" t="s">
        <v>169</v>
      </c>
      <c r="J400" s="16" t="e">
        <f t="shared" ca="1" si="48"/>
        <v>#NAME?</v>
      </c>
      <c r="K400" s="9" t="s">
        <v>33</v>
      </c>
      <c r="L400" s="9" t="s">
        <v>33</v>
      </c>
      <c r="M400" s="9" t="s">
        <v>33</v>
      </c>
      <c r="N400" s="9" t="s">
        <v>33</v>
      </c>
      <c r="O400" s="9" t="s">
        <v>33</v>
      </c>
      <c r="P400" s="9" t="s">
        <v>33</v>
      </c>
      <c r="Q400" s="9" t="s">
        <v>33</v>
      </c>
      <c r="R400" s="9" t="s">
        <v>33</v>
      </c>
      <c r="S400" s="9" t="s">
        <v>33</v>
      </c>
      <c r="T400" s="9" t="s">
        <v>1504</v>
      </c>
    </row>
    <row r="401" spans="1:20" ht="16" customHeight="1" x14ac:dyDescent="0.35">
      <c r="A401" s="9" t="s">
        <v>1505</v>
      </c>
      <c r="B401" s="9" t="s">
        <v>1148</v>
      </c>
      <c r="C401" s="9" t="s">
        <v>33</v>
      </c>
      <c r="D401" s="11"/>
      <c r="E401" s="12" t="str">
        <f t="shared" si="45"/>
        <v xml:space="preserve"> </v>
      </c>
      <c r="F401" s="9" t="s">
        <v>169</v>
      </c>
      <c r="G401" s="9" t="s">
        <v>169</v>
      </c>
      <c r="H401" s="9" t="s">
        <v>169</v>
      </c>
      <c r="I401" s="9" t="s">
        <v>169</v>
      </c>
      <c r="J401" s="16" t="e">
        <f t="shared" ca="1" si="48"/>
        <v>#NAME?</v>
      </c>
      <c r="K401" s="9">
        <v>5</v>
      </c>
      <c r="L401" s="9">
        <v>23</v>
      </c>
      <c r="M401" s="9">
        <v>24</v>
      </c>
      <c r="N401" s="18">
        <v>1</v>
      </c>
      <c r="O401" s="9" t="s">
        <v>1506</v>
      </c>
      <c r="P401" s="9" t="s">
        <v>33</v>
      </c>
      <c r="Q401" s="9" t="s">
        <v>1507</v>
      </c>
      <c r="R401" s="9" t="s">
        <v>33</v>
      </c>
      <c r="S401" s="9" t="s">
        <v>51</v>
      </c>
      <c r="T401" s="9" t="s">
        <v>1508</v>
      </c>
    </row>
    <row r="402" spans="1:20" ht="16" customHeight="1" x14ac:dyDescent="0.35">
      <c r="A402" s="9" t="s">
        <v>1509</v>
      </c>
      <c r="B402" s="9" t="s">
        <v>1510</v>
      </c>
      <c r="C402" s="9" t="s">
        <v>33</v>
      </c>
      <c r="D402" s="11"/>
      <c r="E402" s="12" t="str">
        <f t="shared" si="45"/>
        <v xml:space="preserve"> </v>
      </c>
      <c r="F402" s="9" t="s">
        <v>169</v>
      </c>
      <c r="G402" s="9" t="s">
        <v>169</v>
      </c>
      <c r="H402" s="9" t="s">
        <v>169</v>
      </c>
      <c r="I402" s="9" t="s">
        <v>169</v>
      </c>
      <c r="J402" s="16" t="e">
        <f t="shared" ca="1" si="48"/>
        <v>#NAME?</v>
      </c>
      <c r="K402" s="9">
        <v>5</v>
      </c>
      <c r="L402" s="9">
        <v>6</v>
      </c>
      <c r="M402" s="9">
        <v>7</v>
      </c>
      <c r="N402" s="18">
        <v>1</v>
      </c>
      <c r="O402" s="9" t="s">
        <v>33</v>
      </c>
      <c r="P402" s="9" t="s">
        <v>33</v>
      </c>
      <c r="Q402" s="9" t="s">
        <v>33</v>
      </c>
      <c r="R402" s="9" t="s">
        <v>33</v>
      </c>
      <c r="S402" s="9" t="s">
        <v>33</v>
      </c>
      <c r="T402" s="9" t="s">
        <v>1511</v>
      </c>
    </row>
    <row r="403" spans="1:20" ht="16" customHeight="1" x14ac:dyDescent="0.35">
      <c r="A403" s="9" t="s">
        <v>1512</v>
      </c>
      <c r="B403" s="9" t="s">
        <v>1435</v>
      </c>
      <c r="C403" s="9" t="s">
        <v>33</v>
      </c>
      <c r="D403" s="11"/>
      <c r="E403" s="12" t="str">
        <f t="shared" si="45"/>
        <v xml:space="preserve"> </v>
      </c>
      <c r="F403" s="9" t="s">
        <v>169</v>
      </c>
      <c r="G403" s="9" t="s">
        <v>169</v>
      </c>
      <c r="H403" s="9" t="s">
        <v>169</v>
      </c>
      <c r="I403" s="9" t="s">
        <v>169</v>
      </c>
      <c r="J403" s="16" t="e">
        <f t="shared" ca="1" si="48"/>
        <v>#NAME?</v>
      </c>
      <c r="K403" s="9" t="s">
        <v>33</v>
      </c>
      <c r="L403" s="9" t="s">
        <v>33</v>
      </c>
      <c r="M403" s="9" t="s">
        <v>33</v>
      </c>
      <c r="N403" s="9" t="s">
        <v>33</v>
      </c>
      <c r="O403" s="9" t="s">
        <v>33</v>
      </c>
      <c r="P403" s="9" t="s">
        <v>33</v>
      </c>
      <c r="Q403" s="9" t="s">
        <v>33</v>
      </c>
      <c r="R403" s="9" t="s">
        <v>33</v>
      </c>
      <c r="S403" s="9" t="s">
        <v>33</v>
      </c>
      <c r="T403" s="9" t="s">
        <v>1513</v>
      </c>
    </row>
    <row r="404" spans="1:20" ht="16" customHeight="1" x14ac:dyDescent="0.35">
      <c r="A404" s="9" t="s">
        <v>1514</v>
      </c>
      <c r="B404" s="9" t="s">
        <v>1515</v>
      </c>
      <c r="C404" s="9" t="s">
        <v>33</v>
      </c>
      <c r="D404" s="11"/>
      <c r="E404" s="12" t="str">
        <f t="shared" si="45"/>
        <v xml:space="preserve"> </v>
      </c>
      <c r="F404" s="9" t="s">
        <v>168</v>
      </c>
      <c r="G404" s="9" t="s">
        <v>169</v>
      </c>
      <c r="H404" s="9" t="s">
        <v>169</v>
      </c>
      <c r="I404" s="9" t="s">
        <v>169</v>
      </c>
      <c r="J404" s="16" t="s">
        <v>1516</v>
      </c>
      <c r="K404" s="9">
        <v>5</v>
      </c>
      <c r="L404" s="9">
        <v>28</v>
      </c>
      <c r="M404" s="9">
        <v>31</v>
      </c>
      <c r="N404" s="18">
        <v>0.93</v>
      </c>
      <c r="O404" s="9" t="s">
        <v>33</v>
      </c>
      <c r="P404" s="9" t="s">
        <v>33</v>
      </c>
      <c r="Q404" s="9" t="s">
        <v>33</v>
      </c>
      <c r="R404" s="9" t="s">
        <v>33</v>
      </c>
      <c r="S404" s="9" t="s">
        <v>33</v>
      </c>
      <c r="T404" s="17">
        <v>44421</v>
      </c>
    </row>
    <row r="405" spans="1:20" ht="16" customHeight="1" x14ac:dyDescent="0.35">
      <c r="A405" s="9" t="s">
        <v>1517</v>
      </c>
      <c r="B405" s="9" t="s">
        <v>1518</v>
      </c>
      <c r="C405" s="9" t="s">
        <v>33</v>
      </c>
      <c r="D405" s="11"/>
      <c r="E405" s="12" t="str">
        <f t="shared" si="45"/>
        <v xml:space="preserve"> </v>
      </c>
      <c r="F405" s="9" t="s">
        <v>168</v>
      </c>
      <c r="G405" s="9" t="s">
        <v>168</v>
      </c>
      <c r="H405" s="9" t="s">
        <v>168</v>
      </c>
      <c r="I405" s="9" t="s">
        <v>168</v>
      </c>
      <c r="J405" s="9" t="s">
        <v>1519</v>
      </c>
      <c r="K405" s="9">
        <v>5</v>
      </c>
      <c r="L405" s="9">
        <v>42</v>
      </c>
      <c r="M405" s="9">
        <v>46</v>
      </c>
      <c r="N405" s="18">
        <v>1</v>
      </c>
      <c r="O405" s="9" t="s">
        <v>1520</v>
      </c>
      <c r="P405" s="9" t="s">
        <v>1521</v>
      </c>
      <c r="Q405" s="9" t="s">
        <v>1522</v>
      </c>
      <c r="R405" s="9" t="s">
        <v>1523</v>
      </c>
      <c r="S405" s="9" t="s">
        <v>975</v>
      </c>
      <c r="T405" s="17">
        <v>44421</v>
      </c>
    </row>
    <row r="406" spans="1:20" ht="16" customHeight="1" x14ac:dyDescent="0.35">
      <c r="A406" s="9" t="s">
        <v>1524</v>
      </c>
      <c r="B406" s="9" t="s">
        <v>1525</v>
      </c>
      <c r="C406" s="9" t="s">
        <v>33</v>
      </c>
      <c r="D406" s="11"/>
      <c r="E406" s="12" t="str">
        <f t="shared" si="45"/>
        <v xml:space="preserve"> </v>
      </c>
      <c r="F406" s="9" t="s">
        <v>168</v>
      </c>
      <c r="G406" s="9" t="s">
        <v>169</v>
      </c>
      <c r="H406" s="9" t="s">
        <v>169</v>
      </c>
      <c r="I406" s="9" t="s">
        <v>169</v>
      </c>
      <c r="J406" s="16" t="s">
        <v>1526</v>
      </c>
      <c r="K406" s="9">
        <v>5</v>
      </c>
      <c r="L406" s="9">
        <v>2</v>
      </c>
      <c r="M406" s="9">
        <v>2</v>
      </c>
      <c r="N406" s="9" t="s">
        <v>33</v>
      </c>
      <c r="O406" s="9" t="s">
        <v>33</v>
      </c>
      <c r="P406" s="9" t="s">
        <v>33</v>
      </c>
      <c r="Q406" s="9" t="s">
        <v>33</v>
      </c>
      <c r="R406" s="9" t="s">
        <v>33</v>
      </c>
      <c r="S406" s="9" t="s">
        <v>33</v>
      </c>
      <c r="T406" s="17">
        <v>44421</v>
      </c>
    </row>
    <row r="407" spans="1:20" ht="16" customHeight="1" x14ac:dyDescent="0.35">
      <c r="A407" s="9" t="s">
        <v>1527</v>
      </c>
      <c r="B407" s="9" t="s">
        <v>1282</v>
      </c>
      <c r="C407" s="9" t="s">
        <v>33</v>
      </c>
      <c r="D407" s="11"/>
      <c r="E407" s="12" t="str">
        <f t="shared" si="45"/>
        <v xml:space="preserve"> </v>
      </c>
      <c r="F407" s="9" t="s">
        <v>169</v>
      </c>
      <c r="G407" s="9" t="s">
        <v>169</v>
      </c>
      <c r="H407" s="9" t="s">
        <v>168</v>
      </c>
      <c r="I407" s="9" t="s">
        <v>169</v>
      </c>
      <c r="J407" s="16" t="e">
        <f ca="1">_xlfn.CONCAT(O407," ",P407," ",R407)</f>
        <v>#NAME?</v>
      </c>
      <c r="K407" s="9" t="s">
        <v>33</v>
      </c>
      <c r="L407" s="9" t="s">
        <v>33</v>
      </c>
      <c r="M407" s="9" t="s">
        <v>33</v>
      </c>
      <c r="N407" s="9" t="s">
        <v>33</v>
      </c>
      <c r="O407" s="9" t="s">
        <v>1528</v>
      </c>
      <c r="P407" s="9" t="s">
        <v>1529</v>
      </c>
      <c r="Q407" s="9" t="s">
        <v>296</v>
      </c>
      <c r="R407" s="9" t="s">
        <v>33</v>
      </c>
      <c r="S407" s="9" t="s">
        <v>33</v>
      </c>
      <c r="T407" s="17">
        <v>44421</v>
      </c>
    </row>
    <row r="408" spans="1:20" ht="16" customHeight="1" x14ac:dyDescent="0.35">
      <c r="A408" s="9" t="s">
        <v>1530</v>
      </c>
      <c r="B408" s="9" t="s">
        <v>1510</v>
      </c>
      <c r="C408" s="9" t="s">
        <v>33</v>
      </c>
      <c r="D408" s="11"/>
      <c r="E408" s="12" t="str">
        <f t="shared" si="45"/>
        <v xml:space="preserve"> </v>
      </c>
      <c r="F408" s="9" t="s">
        <v>169</v>
      </c>
      <c r="G408" s="9" t="s">
        <v>169</v>
      </c>
      <c r="H408" s="9" t="s">
        <v>168</v>
      </c>
      <c r="I408" s="9" t="s">
        <v>169</v>
      </c>
      <c r="J408" s="9" t="s">
        <v>1531</v>
      </c>
      <c r="K408" s="9">
        <v>5</v>
      </c>
      <c r="L408" s="9">
        <v>42</v>
      </c>
      <c r="M408" s="9">
        <v>42</v>
      </c>
      <c r="N408" s="18">
        <v>0.97</v>
      </c>
      <c r="O408" s="9" t="s">
        <v>1532</v>
      </c>
      <c r="P408" s="9" t="s">
        <v>1533</v>
      </c>
      <c r="Q408" s="9" t="s">
        <v>42</v>
      </c>
      <c r="R408" s="9" t="s">
        <v>1534</v>
      </c>
      <c r="S408" s="9" t="s">
        <v>97</v>
      </c>
      <c r="T408" s="17">
        <v>44421</v>
      </c>
    </row>
    <row r="409" spans="1:20" ht="16" customHeight="1" x14ac:dyDescent="0.35">
      <c r="A409" s="9" t="s">
        <v>1535</v>
      </c>
      <c r="B409" s="9" t="s">
        <v>1536</v>
      </c>
      <c r="C409" s="9" t="s">
        <v>33</v>
      </c>
      <c r="D409" s="11"/>
      <c r="E409" s="12" t="str">
        <f t="shared" si="45"/>
        <v xml:space="preserve"> </v>
      </c>
      <c r="F409" s="9" t="s">
        <v>168</v>
      </c>
      <c r="G409" s="9" t="s">
        <v>169</v>
      </c>
      <c r="H409" s="9" t="s">
        <v>169</v>
      </c>
      <c r="I409" s="9" t="s">
        <v>169</v>
      </c>
      <c r="J409" s="16" t="s">
        <v>1537</v>
      </c>
      <c r="K409" s="9">
        <v>5</v>
      </c>
      <c r="L409" s="9">
        <v>50</v>
      </c>
      <c r="M409" s="9">
        <v>51</v>
      </c>
      <c r="N409" s="18">
        <v>0.94</v>
      </c>
      <c r="O409" s="9" t="s">
        <v>1538</v>
      </c>
      <c r="P409" s="9" t="s">
        <v>33</v>
      </c>
      <c r="Q409" s="9" t="s">
        <v>980</v>
      </c>
      <c r="R409" s="9" t="s">
        <v>33</v>
      </c>
      <c r="S409" s="9" t="s">
        <v>440</v>
      </c>
      <c r="T409" s="17">
        <v>44421</v>
      </c>
    </row>
    <row r="410" spans="1:20" ht="16" customHeight="1" x14ac:dyDescent="0.35">
      <c r="A410" s="9" t="s">
        <v>1539</v>
      </c>
      <c r="B410" s="9" t="s">
        <v>1113</v>
      </c>
      <c r="C410" s="9" t="s">
        <v>33</v>
      </c>
      <c r="D410" s="11"/>
      <c r="E410" s="12" t="str">
        <f t="shared" si="45"/>
        <v xml:space="preserve"> </v>
      </c>
      <c r="F410" s="9" t="s">
        <v>169</v>
      </c>
      <c r="G410" s="9" t="s">
        <v>168</v>
      </c>
      <c r="H410" s="9" t="s">
        <v>169</v>
      </c>
      <c r="I410" s="9" t="s">
        <v>169</v>
      </c>
      <c r="J410" s="16" t="s">
        <v>1540</v>
      </c>
      <c r="K410" s="9">
        <v>4.8</v>
      </c>
      <c r="L410" s="9">
        <v>96</v>
      </c>
      <c r="M410" s="9">
        <v>110</v>
      </c>
      <c r="N410" s="18">
        <v>0.94</v>
      </c>
      <c r="O410" s="9" t="s">
        <v>1541</v>
      </c>
      <c r="P410" s="9" t="s">
        <v>1542</v>
      </c>
      <c r="Q410" s="9" t="s">
        <v>1543</v>
      </c>
      <c r="R410" s="9" t="s">
        <v>1544</v>
      </c>
      <c r="S410" s="9" t="s">
        <v>298</v>
      </c>
      <c r="T410" s="17">
        <v>44421</v>
      </c>
    </row>
    <row r="411" spans="1:20" ht="16" customHeight="1" x14ac:dyDescent="0.35">
      <c r="A411" s="9" t="s">
        <v>1545</v>
      </c>
      <c r="B411" s="9" t="s">
        <v>1546</v>
      </c>
      <c r="C411" s="9" t="s">
        <v>33</v>
      </c>
      <c r="D411" s="11"/>
      <c r="E411" s="12" t="str">
        <f t="shared" si="45"/>
        <v xml:space="preserve"> </v>
      </c>
      <c r="F411" s="9" t="s">
        <v>168</v>
      </c>
      <c r="G411" s="9" t="s">
        <v>169</v>
      </c>
      <c r="H411" s="9" t="s">
        <v>169</v>
      </c>
      <c r="I411" s="9" t="s">
        <v>169</v>
      </c>
      <c r="J411" s="16" t="s">
        <v>1547</v>
      </c>
      <c r="K411" s="9" t="s">
        <v>33</v>
      </c>
      <c r="L411" s="9" t="s">
        <v>33</v>
      </c>
      <c r="M411" s="9" t="s">
        <v>33</v>
      </c>
      <c r="N411" s="9" t="s">
        <v>33</v>
      </c>
      <c r="O411" s="9" t="s">
        <v>33</v>
      </c>
      <c r="P411" s="9" t="s">
        <v>33</v>
      </c>
      <c r="Q411" s="9" t="s">
        <v>33</v>
      </c>
      <c r="R411" s="9" t="s">
        <v>33</v>
      </c>
      <c r="S411" s="9" t="s">
        <v>33</v>
      </c>
      <c r="T411" s="17">
        <v>44421</v>
      </c>
    </row>
    <row r="412" spans="1:20" ht="16" customHeight="1" x14ac:dyDescent="0.35">
      <c r="A412" s="9" t="s">
        <v>1548</v>
      </c>
      <c r="B412" s="9" t="s">
        <v>1549</v>
      </c>
      <c r="C412" s="9" t="s">
        <v>1550</v>
      </c>
      <c r="D412" s="11"/>
      <c r="E412" s="12" t="str">
        <f t="shared" si="45"/>
        <v/>
      </c>
      <c r="F412" s="9" t="str">
        <f>IF(ISNUMBER(SEARCH("elec",J412)),"electrician","not electrician")</f>
        <v>electrician</v>
      </c>
      <c r="G412" s="9" t="str">
        <f>IF(ISNUMBER(SEARCH("elec",O412)),"electrician","not electrician")</f>
        <v>electrician</v>
      </c>
      <c r="H412" s="9" t="str">
        <f>IF(ISNUMBER(SEARCH("elec",P412)),"electrician","not electrician")</f>
        <v>electrician</v>
      </c>
      <c r="I412" s="9" t="str">
        <f>IF(ISNUMBER(SEARCH("elec",R412)),"electrician","not electrician")</f>
        <v>not electrician</v>
      </c>
      <c r="J412" s="9" t="s">
        <v>1551</v>
      </c>
      <c r="K412" s="9">
        <v>5</v>
      </c>
      <c r="L412" s="9">
        <v>78</v>
      </c>
      <c r="M412" s="9">
        <v>70</v>
      </c>
      <c r="N412" s="9">
        <v>0.98</v>
      </c>
      <c r="O412" s="9" t="s">
        <v>1552</v>
      </c>
      <c r="P412" s="9" t="s">
        <v>1553</v>
      </c>
      <c r="Q412" s="9" t="s">
        <v>33</v>
      </c>
      <c r="R412" s="9" t="s">
        <v>33</v>
      </c>
      <c r="S412" s="9" t="s">
        <v>43</v>
      </c>
      <c r="T412" s="9" t="str">
        <f>VLOOKUP(A412,[1]worker_allprofiles_0804!$A$2:$R$392,18,FALSE)</f>
        <v>08/05/2021, 18:19:51</v>
      </c>
    </row>
    <row r="413" spans="1:20" ht="16" customHeight="1" x14ac:dyDescent="0.35">
      <c r="A413" s="9" t="s">
        <v>868</v>
      </c>
      <c r="B413" s="9" t="s">
        <v>1554</v>
      </c>
      <c r="C413" s="9"/>
      <c r="D413" s="11"/>
      <c r="E413" s="12" t="str">
        <f t="shared" si="45"/>
        <v/>
      </c>
      <c r="F413" s="9" t="str">
        <f>IF(ISNUMBER(SEARCH("elec",J413)),"electrician","not electrician")</f>
        <v>electrician</v>
      </c>
      <c r="G413" s="9" t="str">
        <f>IF(ISNUMBER(SEARCH("elec",O413)),"electrician","not electrician")</f>
        <v>electrician</v>
      </c>
      <c r="H413" s="9" t="str">
        <f>IF(ISNUMBER(SEARCH("elec",P413)),"electrician","not electrician")</f>
        <v>not electrician</v>
      </c>
      <c r="I413" s="9" t="str">
        <f>IF(ISNUMBER(SEARCH("elec",R413)),"electrician","not electrician")</f>
        <v>electrician</v>
      </c>
      <c r="J413" s="9" t="s">
        <v>1555</v>
      </c>
      <c r="K413" s="9">
        <v>4.9000000000000004</v>
      </c>
      <c r="L413" s="9">
        <v>3</v>
      </c>
      <c r="M413" s="9">
        <v>3</v>
      </c>
      <c r="N413" s="9">
        <v>1</v>
      </c>
      <c r="O413" s="9" t="s">
        <v>1556</v>
      </c>
      <c r="P413" s="9" t="s">
        <v>1557</v>
      </c>
      <c r="Q413" s="9" t="s">
        <v>42</v>
      </c>
      <c r="R413" s="9" t="s">
        <v>1558</v>
      </c>
      <c r="S413" s="9" t="s">
        <v>43</v>
      </c>
      <c r="T413" s="9" t="e">
        <f>VLOOKUP(A413,[1]worker_allprofiles_0804!$A$2:$R$392,18,FALSE)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Airtasker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vignesh</dc:creator>
  <cp:lastModifiedBy>vignesh</cp:lastModifiedBy>
  <dcterms:created xsi:type="dcterms:W3CDTF">2021-08-19T07:37:23Z</dcterms:created>
  <dcterms:modified xsi:type="dcterms:W3CDTF">2021-08-19T07:38:31Z</dcterms:modified>
</cp:coreProperties>
</file>