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obile offers " sheetId="1" r:id="rId1"/>
    <sheet name="KPI " sheetId="2" r:id="rId2"/>
  </sheets>
  <calcPr calcId="144525"/>
</workbook>
</file>

<file path=xl/calcChain.xml><?xml version="1.0" encoding="utf-8"?>
<calcChain xmlns="http://schemas.openxmlformats.org/spreadsheetml/2006/main">
  <c r="C33" i="1" l="1"/>
  <c r="B33" i="1"/>
  <c r="B10" i="2"/>
  <c r="B5" i="2"/>
  <c r="B4" i="2"/>
  <c r="B3" i="2"/>
  <c r="B2" i="2"/>
  <c r="B9" i="2"/>
  <c r="B7" i="2"/>
  <c r="B8" i="2"/>
  <c r="E8" i="2" s="1"/>
  <c r="B6" i="2"/>
  <c r="B20" i="1"/>
  <c r="B19" i="1"/>
  <c r="E6" i="2" l="1"/>
  <c r="E5" i="2"/>
  <c r="E4" i="2"/>
  <c r="E3" i="2"/>
  <c r="E2" i="2"/>
  <c r="E9" i="2"/>
  <c r="E10" i="2"/>
  <c r="E7" i="2" l="1"/>
</calcChain>
</file>

<file path=xl/sharedStrings.xml><?xml version="1.0" encoding="utf-8"?>
<sst xmlns="http://schemas.openxmlformats.org/spreadsheetml/2006/main" count="101" uniqueCount="51">
  <si>
    <t>Basic tariff</t>
  </si>
  <si>
    <t>[Name of tariff]</t>
  </si>
  <si>
    <t>Post-paid or pre-paid</t>
  </si>
  <si>
    <t xml:space="preserve">Activation fee </t>
  </si>
  <si>
    <t xml:space="preserve">Monthly subscription fee </t>
  </si>
  <si>
    <t>Fair usage amount,  if fair policy applicable</t>
  </si>
  <si>
    <t xml:space="preserve">Number of “free” On-net  minutes included in monthly subscription 
</t>
  </si>
  <si>
    <t xml:space="preserve">Number of “free” Off-net  minutes included in monthly subscription 
</t>
  </si>
  <si>
    <t xml:space="preserve">Number of “free” SMS included in monthly subscription 
</t>
  </si>
  <si>
    <t xml:space="preserve">Out of Bundles rates </t>
  </si>
  <si>
    <t>on-net rate</t>
  </si>
  <si>
    <t>off-net to mobile  rate</t>
  </si>
  <si>
    <t>off-net to Fixed  rate</t>
  </si>
  <si>
    <t xml:space="preserve">MB rate </t>
  </si>
  <si>
    <t>out of bundle rate for each MB</t>
  </si>
  <si>
    <t xml:space="preserve">Technology </t>
  </si>
  <si>
    <t>DATA</t>
  </si>
  <si>
    <t xml:space="preserve">Voice and data </t>
  </si>
  <si>
    <t>Package details</t>
  </si>
  <si>
    <t>Free Data included in the monthly subscription in (GB)</t>
  </si>
  <si>
    <t>Free Data  included in the monthly subscription in (GB) Main Bundle</t>
  </si>
  <si>
    <t xml:space="preserve">Free data  included in the monthly subscription in (GB) specific usage  ( social networks) </t>
  </si>
  <si>
    <t xml:space="preserve">Number of prepaid Standard mobile Packages </t>
  </si>
  <si>
    <t xml:space="preserve">Number of prepaid dedicated mbile Packages </t>
  </si>
  <si>
    <t xml:space="preserve">Number of postpaid dedicated mobile Packages </t>
  </si>
  <si>
    <t xml:space="preserve">Monthly subscription fee Voice part </t>
  </si>
  <si>
    <t>Monthly subscription fee Data Part</t>
  </si>
  <si>
    <t>Average price per Giga for standard subscriptions</t>
  </si>
  <si>
    <t xml:space="preserve">Average price per Giga for dedicated subscription </t>
  </si>
  <si>
    <t xml:space="preserve">Average prepaid  prices for  dedicated data subscriptions </t>
  </si>
  <si>
    <t xml:space="preserve">Average Postpaid prices for sedicated subscriptions </t>
  </si>
  <si>
    <t>Service providers 1</t>
  </si>
  <si>
    <t>Service providers 2</t>
  </si>
  <si>
    <t>Service providers 3</t>
  </si>
  <si>
    <t xml:space="preserve">ALL service providers </t>
  </si>
  <si>
    <t xml:space="preserve">Same as provider1 </t>
  </si>
  <si>
    <t xml:space="preserve">Average Price per minute </t>
  </si>
  <si>
    <t xml:space="preserve">Average price per minute </t>
  </si>
  <si>
    <t xml:space="preserve">Average price per GB </t>
  </si>
  <si>
    <t>Pre-paid</t>
  </si>
  <si>
    <t>Post-Paid</t>
  </si>
  <si>
    <t xml:space="preserve">Length of contract (Years) </t>
  </si>
  <si>
    <t xml:space="preserve">Validation </t>
  </si>
  <si>
    <t>list</t>
  </si>
  <si>
    <t>number</t>
  </si>
  <si>
    <t>Currency</t>
  </si>
  <si>
    <t>List</t>
  </si>
  <si>
    <t>3G</t>
  </si>
  <si>
    <t>4G</t>
  </si>
  <si>
    <t xml:space="preserve">Number 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</si>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</sst>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14</xdr:row>
      <xdr:rowOff>47625</xdr:rowOff>
    </xdr:from>
    <xdr:to>
      <xdr:col>6</xdr:col>
      <xdr:colOff>4762</xdr:colOff>
      <xdr:row>19</xdr:row>
      <xdr:rowOff>12573</xdr:rowOff>
    </xdr:to>
    <xdr:sp macro="" textlink="">
      <xdr:nvSpPr>
        <xdr:cNvPr id="2" name="Rectangular Callout 1"/>
        <xdr:cNvSpPr/>
      </xdr:nvSpPr>
      <xdr:spPr>
        <a:xfrm>
          <a:off x="9334498" y="3429000"/>
          <a:ext cx="1819276" cy="917448"/>
        </a:xfrm>
        <a:prstGeom prst="wedgeRectCallout">
          <a:avLst>
            <a:gd name="adj1" fmla="val -88672"/>
            <a:gd name="adj2" fmla="val 604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ar-JO" sz="1100" baseline="0"/>
            <a:t> يتم احتسابها لكل عرض عند الادخال  بحيث تظهر بخانه بشكل اتوماتيكي غير قابل للتعديل </a:t>
          </a:r>
          <a:endParaRPr lang="en-US" sz="1100"/>
        </a:p>
      </xdr:txBody>
    </xdr:sp>
    <xdr:clientData/>
  </xdr:twoCellAnchor>
  <xdr:twoCellAnchor>
    <xdr:from>
      <xdr:col>4</xdr:col>
      <xdr:colOff>342900</xdr:colOff>
      <xdr:row>27</xdr:row>
      <xdr:rowOff>9525</xdr:rowOff>
    </xdr:from>
    <xdr:to>
      <xdr:col>6</xdr:col>
      <xdr:colOff>33338</xdr:colOff>
      <xdr:row>31</xdr:row>
      <xdr:rowOff>164973</xdr:rowOff>
    </xdr:to>
    <xdr:sp macro="" textlink="">
      <xdr:nvSpPr>
        <xdr:cNvPr id="4" name="Rectangular Callout 3"/>
        <xdr:cNvSpPr/>
      </xdr:nvSpPr>
      <xdr:spPr>
        <a:xfrm>
          <a:off x="9391650" y="6276975"/>
          <a:ext cx="1819276" cy="917448"/>
        </a:xfrm>
        <a:prstGeom prst="wedgeRectCallout">
          <a:avLst>
            <a:gd name="adj1" fmla="val -88672"/>
            <a:gd name="adj2" fmla="val 604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ar-JO" sz="1100" baseline="0"/>
            <a:t> يتم احتسابها لكل عرض عند الادخال  بحيث تظهر بخانه بشكل اتوماتيكي غير قابل للتعديل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Formulas="1" tabSelected="1" workbookViewId="0">
      <selection activeCell="A22" sqref="A22"/>
    </sheetView>
  </sheetViews>
  <sheetFormatPr defaultRowHeight="15" x14ac:dyDescent="0.25"/>
  <cols>
    <col min="1" max="1" width="38.7109375" bestFit="1" customWidth="1"/>
    <col min="2" max="2" width="8.28515625" bestFit="1" customWidth="1"/>
  </cols>
  <sheetData>
    <row r="1" spans="1:4" x14ac:dyDescent="0.25">
      <c r="A1" t="s">
        <v>17</v>
      </c>
    </row>
    <row r="2" spans="1:4" ht="47.25" x14ac:dyDescent="0.25">
      <c r="A2" s="8" t="s">
        <v>18</v>
      </c>
      <c r="B2" s="1" t="s">
        <v>1</v>
      </c>
      <c r="C2" s="7"/>
      <c r="D2" s="7" t="s">
        <v>42</v>
      </c>
    </row>
    <row r="3" spans="1:4" x14ac:dyDescent="0.25">
      <c r="A3" s="11" t="s">
        <v>2</v>
      </c>
      <c r="B3" s="2" t="s">
        <v>39</v>
      </c>
      <c r="C3" s="2" t="s">
        <v>39</v>
      </c>
      <c r="D3" s="7" t="s">
        <v>43</v>
      </c>
    </row>
    <row r="4" spans="1:4" x14ac:dyDescent="0.25">
      <c r="A4" s="11" t="s">
        <v>41</v>
      </c>
      <c r="B4" s="3"/>
      <c r="C4" s="7"/>
      <c r="D4" s="7" t="s">
        <v>44</v>
      </c>
    </row>
    <row r="5" spans="1:4" x14ac:dyDescent="0.25">
      <c r="A5" s="11" t="s">
        <v>3</v>
      </c>
      <c r="B5" s="4"/>
      <c r="C5" s="7"/>
      <c r="D5" s="7" t="s">
        <v>45</v>
      </c>
    </row>
    <row r="6" spans="1:4" x14ac:dyDescent="0.25">
      <c r="A6" s="10" t="s">
        <v>25</v>
      </c>
      <c r="B6" s="4"/>
      <c r="C6" s="7"/>
      <c r="D6" s="7" t="s">
        <v>45</v>
      </c>
    </row>
    <row r="7" spans="1:4" x14ac:dyDescent="0.25">
      <c r="A7" s="10" t="s">
        <v>26</v>
      </c>
      <c r="B7" s="4"/>
      <c r="C7" s="7"/>
      <c r="D7" s="7" t="s">
        <v>45</v>
      </c>
    </row>
    <row r="8" spans="1:4" ht="20.100000000000001" customHeight="1" x14ac:dyDescent="0.25">
      <c r="A8" s="10" t="s">
        <v>6</v>
      </c>
      <c r="B8" s="4"/>
      <c r="C8" s="7"/>
      <c r="D8" s="7" t="s">
        <v>44</v>
      </c>
    </row>
    <row r="9" spans="1:4" ht="20.100000000000001" customHeight="1" x14ac:dyDescent="0.25">
      <c r="A9" s="10" t="s">
        <v>7</v>
      </c>
      <c r="B9" s="4"/>
      <c r="C9" s="7"/>
      <c r="D9" s="7" t="s">
        <v>44</v>
      </c>
    </row>
    <row r="10" spans="1:4" ht="20.100000000000001" customHeight="1" x14ac:dyDescent="0.25">
      <c r="A10" s="10" t="s">
        <v>8</v>
      </c>
      <c r="B10" s="4"/>
      <c r="C10" s="7"/>
      <c r="D10" s="7" t="s">
        <v>44</v>
      </c>
    </row>
    <row r="11" spans="1:4" x14ac:dyDescent="0.25">
      <c r="A11" s="10" t="s">
        <v>5</v>
      </c>
      <c r="B11" s="4"/>
      <c r="C11" s="7"/>
      <c r="D11" s="7" t="s">
        <v>44</v>
      </c>
    </row>
    <row r="12" spans="1:4" x14ac:dyDescent="0.25">
      <c r="A12" s="10" t="s">
        <v>20</v>
      </c>
      <c r="B12" s="4"/>
      <c r="C12" s="7"/>
      <c r="D12" s="7" t="s">
        <v>44</v>
      </c>
    </row>
    <row r="13" spans="1:4" ht="25.5" x14ac:dyDescent="0.25">
      <c r="A13" s="10" t="s">
        <v>21</v>
      </c>
      <c r="B13" s="4"/>
      <c r="C13" s="7"/>
      <c r="D13" s="7" t="s">
        <v>44</v>
      </c>
    </row>
    <row r="14" spans="1:4" x14ac:dyDescent="0.25">
      <c r="A14" s="13" t="s">
        <v>9</v>
      </c>
      <c r="B14" s="13"/>
      <c r="C14" s="7"/>
      <c r="D14" s="7"/>
    </row>
    <row r="15" spans="1:4" x14ac:dyDescent="0.25">
      <c r="A15" s="10" t="s">
        <v>10</v>
      </c>
      <c r="B15" s="7"/>
      <c r="C15" s="7"/>
      <c r="D15" s="7" t="s">
        <v>45</v>
      </c>
    </row>
    <row r="16" spans="1:4" x14ac:dyDescent="0.25">
      <c r="A16" s="10" t="s">
        <v>11</v>
      </c>
      <c r="B16" s="7"/>
      <c r="C16" s="7"/>
      <c r="D16" s="7" t="s">
        <v>45</v>
      </c>
    </row>
    <row r="17" spans="1:4" x14ac:dyDescent="0.25">
      <c r="A17" s="10" t="s">
        <v>12</v>
      </c>
      <c r="B17" s="7"/>
      <c r="C17" s="7"/>
      <c r="D17" s="7" t="s">
        <v>45</v>
      </c>
    </row>
    <row r="18" spans="1:4" x14ac:dyDescent="0.25">
      <c r="A18" s="10" t="s">
        <v>13</v>
      </c>
      <c r="B18" s="7"/>
      <c r="C18" s="7"/>
      <c r="D18" s="7" t="s">
        <v>45</v>
      </c>
    </row>
    <row r="19" spans="1:4" x14ac:dyDescent="0.25">
      <c r="A19" s="14" t="s">
        <v>37</v>
      </c>
      <c r="B19" s="15" t="e">
        <f>B6/B8+B9</f>
        <v>#DIV/0!</v>
      </c>
      <c r="C19" s="15"/>
      <c r="D19" s="15" t="s">
        <v>45</v>
      </c>
    </row>
    <row r="20" spans="1:4" x14ac:dyDescent="0.25">
      <c r="A20" s="14" t="s">
        <v>38</v>
      </c>
      <c r="B20" s="15" t="e">
        <f>B7/B12</f>
        <v>#DIV/0!</v>
      </c>
      <c r="C20" s="15"/>
      <c r="D20" s="15" t="s">
        <v>45</v>
      </c>
    </row>
    <row r="21" spans="1:4" x14ac:dyDescent="0.25">
      <c r="A21" s="12"/>
    </row>
    <row r="22" spans="1:4" x14ac:dyDescent="0.25">
      <c r="A22" s="12"/>
    </row>
    <row r="23" spans="1:4" x14ac:dyDescent="0.25">
      <c r="A23" s="5" t="s">
        <v>16</v>
      </c>
    </row>
    <row r="24" spans="1:4" ht="47.25" x14ac:dyDescent="0.25">
      <c r="A24" s="8" t="s">
        <v>0</v>
      </c>
      <c r="B24" s="1" t="s">
        <v>1</v>
      </c>
      <c r="C24" s="7"/>
      <c r="D24" s="7"/>
    </row>
    <row r="25" spans="1:4" x14ac:dyDescent="0.25">
      <c r="A25" s="11" t="s">
        <v>2</v>
      </c>
      <c r="B25" s="2" t="s">
        <v>39</v>
      </c>
      <c r="C25" s="2" t="s">
        <v>39</v>
      </c>
      <c r="D25" s="7" t="s">
        <v>46</v>
      </c>
    </row>
    <row r="26" spans="1:4" x14ac:dyDescent="0.25">
      <c r="A26" s="9" t="s">
        <v>15</v>
      </c>
      <c r="B26" s="2" t="s">
        <v>48</v>
      </c>
      <c r="C26" s="2" t="s">
        <v>48</v>
      </c>
      <c r="D26" s="7" t="s">
        <v>43</v>
      </c>
    </row>
    <row r="27" spans="1:4" x14ac:dyDescent="0.25">
      <c r="A27" s="9" t="s">
        <v>41</v>
      </c>
      <c r="B27" s="3"/>
      <c r="C27" s="7"/>
      <c r="D27" s="7" t="s">
        <v>49</v>
      </c>
    </row>
    <row r="28" spans="1:4" x14ac:dyDescent="0.25">
      <c r="A28" s="9" t="s">
        <v>3</v>
      </c>
      <c r="B28" s="4"/>
      <c r="C28" s="7"/>
      <c r="D28" s="7" t="s">
        <v>45</v>
      </c>
    </row>
    <row r="29" spans="1:4" x14ac:dyDescent="0.25">
      <c r="A29" s="6" t="s">
        <v>4</v>
      </c>
      <c r="B29" s="4"/>
      <c r="C29" s="7"/>
      <c r="D29" s="7" t="s">
        <v>50</v>
      </c>
    </row>
    <row r="30" spans="1:4" x14ac:dyDescent="0.25">
      <c r="A30" s="6" t="s">
        <v>19</v>
      </c>
      <c r="B30" s="7"/>
      <c r="C30" s="7"/>
      <c r="D30" s="7" t="s">
        <v>49</v>
      </c>
    </row>
    <row r="31" spans="1:4" x14ac:dyDescent="0.25">
      <c r="A31" s="6" t="s">
        <v>5</v>
      </c>
      <c r="B31" s="7"/>
      <c r="C31" s="7"/>
      <c r="D31" s="7" t="s">
        <v>49</v>
      </c>
    </row>
    <row r="32" spans="1:4" x14ac:dyDescent="0.25">
      <c r="A32" s="6" t="s">
        <v>14</v>
      </c>
      <c r="B32" s="7"/>
      <c r="C32" s="7"/>
      <c r="D32" s="7" t="s">
        <v>45</v>
      </c>
    </row>
    <row r="33" spans="1:4" x14ac:dyDescent="0.25">
      <c r="A33" s="17" t="s">
        <v>38</v>
      </c>
      <c r="B33" s="16" t="e">
        <f>B29/B30</f>
        <v>#DIV/0!</v>
      </c>
      <c r="C33" s="16" t="e">
        <f>C29/C30</f>
        <v>#DIV/0!</v>
      </c>
      <c r="D33" s="16" t="s">
        <v>45</v>
      </c>
    </row>
    <row r="36" spans="1:4" x14ac:dyDescent="0.25">
      <c r="A36" t="s">
        <v>39</v>
      </c>
    </row>
    <row r="37" spans="1:4" x14ac:dyDescent="0.25">
      <c r="A37" t="s">
        <v>40</v>
      </c>
    </row>
    <row r="39" spans="1:4" x14ac:dyDescent="0.25">
      <c r="A39" t="s">
        <v>47</v>
      </c>
    </row>
    <row r="40" spans="1:4" x14ac:dyDescent="0.25">
      <c r="A40" t="s">
        <v>48</v>
      </c>
    </row>
  </sheetData>
  <mergeCells count="1">
    <mergeCell ref="A14:B14"/>
  </mergeCells>
  <dataValidations count="2">
    <dataValidation type="list" allowBlank="1" showInputMessage="1" showErrorMessage="1" sqref="B3:C3 B25:C25">
      <formula1>$A$36:$A$37</formula1>
    </dataValidation>
    <dataValidation type="list" allowBlank="1" showInputMessage="1" showErrorMessage="1" sqref="B26:C26">
      <formula1>$A$39:$A$40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Formulas="1" zoomScale="60" zoomScaleNormal="60" workbookViewId="0">
      <selection activeCell="A25" sqref="A25"/>
    </sheetView>
  </sheetViews>
  <sheetFormatPr defaultRowHeight="15" x14ac:dyDescent="0.25"/>
  <cols>
    <col min="1" max="1" width="52.7109375" bestFit="1" customWidth="1"/>
    <col min="2" max="2" width="36.28515625" bestFit="1" customWidth="1"/>
    <col min="3" max="4" width="18" bestFit="1" customWidth="1"/>
  </cols>
  <sheetData>
    <row r="1" spans="1:5" x14ac:dyDescent="0.25"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22</v>
      </c>
      <c r="B2">
        <f>COUNTIF('Mobile offers '!B2:G2,"Pre-paid")</f>
        <v>0</v>
      </c>
      <c r="C2" t="s">
        <v>35</v>
      </c>
      <c r="D2" t="s">
        <v>35</v>
      </c>
      <c r="E2">
        <f>SUM( B2:D2)</f>
        <v>0</v>
      </c>
    </row>
    <row r="3" spans="1:5" x14ac:dyDescent="0.25">
      <c r="A3" t="s">
        <v>22</v>
      </c>
      <c r="B3">
        <f>COUNTIF('Mobile offers '!B3:G3,"Post-paid")</f>
        <v>0</v>
      </c>
      <c r="C3" t="s">
        <v>35</v>
      </c>
      <c r="D3" t="s">
        <v>35</v>
      </c>
      <c r="E3">
        <f t="shared" ref="E3:E5" si="0">SUM( B3:D3)</f>
        <v>0</v>
      </c>
    </row>
    <row r="4" spans="1:5" x14ac:dyDescent="0.25">
      <c r="A4" t="s">
        <v>23</v>
      </c>
      <c r="B4">
        <f>COUNTIF('Mobile offers '!B24:G24,"Pre-paid")</f>
        <v>0</v>
      </c>
      <c r="C4" t="s">
        <v>35</v>
      </c>
      <c r="D4" t="s">
        <v>35</v>
      </c>
      <c r="E4">
        <f t="shared" si="0"/>
        <v>0</v>
      </c>
    </row>
    <row r="5" spans="1:5" x14ac:dyDescent="0.25">
      <c r="A5" t="s">
        <v>24</v>
      </c>
      <c r="B5">
        <f>COUNTIF('Mobile offers '!B24:G24,"Post-paid")</f>
        <v>0</v>
      </c>
      <c r="C5" t="s">
        <v>35</v>
      </c>
      <c r="D5" t="s">
        <v>35</v>
      </c>
      <c r="E5">
        <f t="shared" si="0"/>
        <v>0</v>
      </c>
    </row>
    <row r="6" spans="1:5" x14ac:dyDescent="0.25">
      <c r="A6" t="s">
        <v>36</v>
      </c>
      <c r="B6" t="e">
        <f>AVERAGE('Mobile offers '!B19:C19)</f>
        <v>#DIV/0!</v>
      </c>
      <c r="C6" t="s">
        <v>35</v>
      </c>
      <c r="D6" t="s">
        <v>35</v>
      </c>
      <c r="E6" t="e">
        <f>AVERAGE(B6:D6)</f>
        <v>#DIV/0!</v>
      </c>
    </row>
    <row r="7" spans="1:5" x14ac:dyDescent="0.25">
      <c r="A7" t="s">
        <v>27</v>
      </c>
      <c r="B7" t="e">
        <f>'Mobile offers '!B20:C20</f>
        <v>#DIV/0!</v>
      </c>
      <c r="C7" t="s">
        <v>35</v>
      </c>
      <c r="D7" t="s">
        <v>35</v>
      </c>
      <c r="E7" t="e">
        <f t="shared" ref="E7:E9" si="1">AVERAGE(B7:D7)</f>
        <v>#DIV/0!</v>
      </c>
    </row>
    <row r="8" spans="1:5" x14ac:dyDescent="0.25">
      <c r="A8" t="s">
        <v>29</v>
      </c>
      <c r="B8" t="e">
        <f ca="1">AVERAGEIF('Mobile offers '!B25:C25,"Pre-paid",'Mobile offers '!C33:C33)</f>
        <v>#DIV/0!</v>
      </c>
      <c r="C8" t="s">
        <v>35</v>
      </c>
      <c r="D8" t="s">
        <v>35</v>
      </c>
      <c r="E8" t="e">
        <f t="shared" ca="1" si="1"/>
        <v>#DIV/0!</v>
      </c>
    </row>
    <row r="9" spans="1:5" x14ac:dyDescent="0.25">
      <c r="A9" t="s">
        <v>30</v>
      </c>
      <c r="B9" t="e">
        <f ca="1">AVERAGEIF('Mobile offers '!B25:C25,"Post-paid",'Mobile offers '!C33:C33)</f>
        <v>#DIV/0!</v>
      </c>
      <c r="C9" t="s">
        <v>35</v>
      </c>
      <c r="D9" t="s">
        <v>35</v>
      </c>
      <c r="E9" t="e">
        <f t="shared" ca="1" si="1"/>
        <v>#DIV/0!</v>
      </c>
    </row>
    <row r="10" spans="1:5" x14ac:dyDescent="0.25">
      <c r="A10" t="s">
        <v>28</v>
      </c>
      <c r="B10" t="e">
        <f>AVERAGE('Mobile offers '!C33:C33)</f>
        <v>#DIV/0!</v>
      </c>
      <c r="C10" t="s">
        <v>35</v>
      </c>
      <c r="D10" t="s">
        <v>35</v>
      </c>
      <c r="E10" t="e">
        <f>AVERAGE(C10:D10)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offers </vt:lpstr>
      <vt:lpstr>KPI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2019-04-04T07:12:15Z</dcterms:modified>
</cp:coreProperties>
</file>