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Ольга\Documents\MATLAB\Сухарев_волна\"/>
    </mc:Choice>
  </mc:AlternateContent>
  <xr:revisionPtr revIDLastSave="0" documentId="13_ncr:1_{349FC50F-5297-48BB-80DE-3FC3FEC12BB9}" xr6:coauthVersionLast="45" xr6:coauthVersionMax="45" xr10:uidLastSave="{00000000-0000-0000-0000-000000000000}"/>
  <bookViews>
    <workbookView xWindow="-120" yWindow="-120" windowWidth="29040" windowHeight="15840" activeTab="2" xr2:uid="{DA101EDD-1EFF-41B7-8580-9A2B586F251B}"/>
  </bookViews>
  <sheets>
    <sheet name="19-4" sheetId="2" r:id="rId1"/>
    <sheet name="880-4" sheetId="3" r:id="rId2"/>
    <sheet name="864-4" sheetId="4" r:id="rId3"/>
  </sheets>
  <definedNames>
    <definedName name="_xlchart.v1.0" hidden="1">'880-4'!$M$2:$M$37</definedName>
    <definedName name="_xlchart.v1.1" hidden="1">'880-4'!$N$2:$N$37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M40" i="3" s="1"/>
  <c r="M29" i="3"/>
  <c r="M3" i="3"/>
  <c r="M4" i="3"/>
  <c r="M5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3" i="3"/>
  <c r="M34" i="3"/>
  <c r="M35" i="3"/>
  <c r="M36" i="3"/>
  <c r="M37" i="3"/>
  <c r="N2" i="3"/>
  <c r="N40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M41" i="3" l="1"/>
  <c r="N41" i="3"/>
  <c r="M39" i="3"/>
  <c r="N39" i="3"/>
</calcChain>
</file>

<file path=xl/sharedStrings.xml><?xml version="1.0" encoding="utf-8"?>
<sst xmlns="http://schemas.openxmlformats.org/spreadsheetml/2006/main" count="25" uniqueCount="10">
  <si>
    <t>19-4</t>
  </si>
  <si>
    <t>880-4</t>
  </si>
  <si>
    <t>864-4</t>
  </si>
  <si>
    <t>Pвх, Ати</t>
  </si>
  <si>
    <t>сначала работаем с пиком, когда все получится - на этих же данных можно смотреть спад</t>
  </si>
  <si>
    <t>Pвых, Ати</t>
  </si>
  <si>
    <t>Различия между входным и выходным датчиком</t>
  </si>
  <si>
    <t>среднее</t>
  </si>
  <si>
    <t>дисперсия</t>
  </si>
  <si>
    <t>коэфф.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</si>
</sst>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#"/>
    <numFmt numFmtId="166" formatCode="0.000"/>
    <numFmt numFmtId="167" formatCode="0.000000000000000"/>
  </numFmts>
  <fonts count="2" x14ac:knownFonts="1"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>
      <alignment horizontal="center" vertical="center" wrapText="1"/>
    </xf>
  </cellStyleXfs>
  <cellXfs count="17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1" fillId="0" borderId="0" xfId="1">
      <alignment horizontal="center" vertical="center" wrapText="1"/>
    </xf>
    <xf numFmtId="165" fontId="1" fillId="2" borderId="0" xfId="1" applyFill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1" fillId="3" borderId="0" xfId="1" applyFill="1">
      <alignment horizontal="center" vertical="center" wrapText="1"/>
    </xf>
    <xf numFmtId="165" fontId="1" fillId="4" borderId="0" xfId="1" applyFill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1" fillId="0" borderId="0" xfId="1" applyFill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6" fontId="1" fillId="0" borderId="0" xfId="1" applyNumberFormat="1">
      <alignment horizontal="center" vertical="center" wrapText="1"/>
    </xf>
    <xf numFmtId="166" fontId="1" fillId="2" borderId="0" xfId="1" applyNumberFormat="1" applyFill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0" fillId="3" borderId="0" xfId="0" applyFill="1" applyAlignment="1">
      <alignment horizontal="center" vertical="center" wrapText="1"/>
    </xf>
  </cellXfs>
  <cellStyles count="2">
    <cellStyle name="Double2Style" xfId="1" xr:uid="{D304B772-D3C5-4BA0-976D-BCB97149D60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'19-4'!$C$2:$C$37</c:f>
              <c:numCache>
                <c:formatCode>0.0#</c:formatCode>
                <c:ptCount val="36"/>
                <c:pt idx="0">
                  <c:v>84.136894226074205</c:v>
                </c:pt>
                <c:pt idx="1">
                  <c:v>84.136894226074205</c:v>
                </c:pt>
                <c:pt idx="2">
                  <c:v>84.136894226074205</c:v>
                </c:pt>
                <c:pt idx="3">
                  <c:v>84.237777709960838</c:v>
                </c:pt>
                <c:pt idx="4">
                  <c:v>84.237777709960838</c:v>
                </c:pt>
                <c:pt idx="5">
                  <c:v>84.237777709960838</c:v>
                </c:pt>
                <c:pt idx="6">
                  <c:v>84.350090026855511</c:v>
                </c:pt>
                <c:pt idx="7">
                  <c:v>84.350090026855511</c:v>
                </c:pt>
                <c:pt idx="8">
                  <c:v>84.474662780761719</c:v>
                </c:pt>
                <c:pt idx="9">
                  <c:v>84.474662780761719</c:v>
                </c:pt>
                <c:pt idx="10">
                  <c:v>84.474662780761719</c:v>
                </c:pt>
                <c:pt idx="11">
                  <c:v>84.577178955078054</c:v>
                </c:pt>
                <c:pt idx="12">
                  <c:v>84.577178955078054</c:v>
                </c:pt>
                <c:pt idx="13">
                  <c:v>84.577178955078054</c:v>
                </c:pt>
                <c:pt idx="14">
                  <c:v>84.577178955078054</c:v>
                </c:pt>
                <c:pt idx="15">
                  <c:v>84.577178955078054</c:v>
                </c:pt>
                <c:pt idx="16">
                  <c:v>84.577178955078054</c:v>
                </c:pt>
                <c:pt idx="17">
                  <c:v>84.577178955078054</c:v>
                </c:pt>
                <c:pt idx="18">
                  <c:v>84.577178955078054</c:v>
                </c:pt>
                <c:pt idx="19">
                  <c:v>84.577178955078054</c:v>
                </c:pt>
                <c:pt idx="20">
                  <c:v>84.362342834472656</c:v>
                </c:pt>
                <c:pt idx="21">
                  <c:v>84.257789611816406</c:v>
                </c:pt>
                <c:pt idx="22">
                  <c:v>84.257789611816406</c:v>
                </c:pt>
                <c:pt idx="23">
                  <c:v>84.257789611816406</c:v>
                </c:pt>
                <c:pt idx="24">
                  <c:v>84.147102355956946</c:v>
                </c:pt>
                <c:pt idx="25">
                  <c:v>84.147102355956946</c:v>
                </c:pt>
                <c:pt idx="26">
                  <c:v>84.147102355956946</c:v>
                </c:pt>
                <c:pt idx="27">
                  <c:v>84.03519439697267</c:v>
                </c:pt>
                <c:pt idx="28">
                  <c:v>84.03519439697267</c:v>
                </c:pt>
                <c:pt idx="29">
                  <c:v>84.03519439697267</c:v>
                </c:pt>
                <c:pt idx="30">
                  <c:v>84.141792297363324</c:v>
                </c:pt>
                <c:pt idx="31">
                  <c:v>84.368881225585866</c:v>
                </c:pt>
                <c:pt idx="32">
                  <c:v>84.474662780761719</c:v>
                </c:pt>
                <c:pt idx="33">
                  <c:v>84.474662780761719</c:v>
                </c:pt>
                <c:pt idx="34">
                  <c:v>84.576362609863267</c:v>
                </c:pt>
                <c:pt idx="35">
                  <c:v>84.576362609863267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4-46C0-95B0-8904F855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96256"/>
        <c:axId val="580591336"/>
      </c:scatterChart>
      <c:valAx>
        <c:axId val="5805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91336"/>
        <c:crosses val="autoZero"/>
        <c:crossBetween val="midCat"/>
      </c:valAx>
      <c:valAx>
        <c:axId val="5805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B81F046-3DFB-4711-8FF6-595BA2852A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5612849-970A-4EC7-AFC8-1135C96975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261937</xdr:colOff>
      <xdr:row>6</xdr:row>
      <xdr:rowOff>76200</xdr:rowOff>
    </xdr:from>
    <xdr:to>
      <xdr:col>26</xdr:col>
      <xdr:colOff>33337</xdr:colOff>
      <xdr:row>20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38D834-8F0F-4ED4-8BE4-7D9B3499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1290637</xdr:colOff>
      <xdr:row>1</xdr:row>
      <xdr:rowOff>133350</xdr:rowOff>
    </xdr:from>
    <xdr:to>
      <xdr:col>21</xdr:col>
      <xdr:colOff>357187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4489324-F734-415D-BF40-3DD957ACE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8212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1319212</xdr:colOff>
      <xdr:row>17</xdr:row>
      <xdr:rowOff>57150</xdr:rowOff>
    </xdr:from>
    <xdr:to>
      <xdr:col>21</xdr:col>
      <xdr:colOff>385762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09280A60-A404-4B2E-B7C0-95E52EEBC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6787" y="365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08A-19EA-4BD9-A5CD-3FF2C9A9CCD2}">
  <dimension ref="A1:T41"/>
  <sheetViews>
    <sheetView workbookViewId="0">
      <selection activeCell="K15" sqref="K15"/>
    </sheetView>
  </sheetViews>
  <sheetFormatPr defaultRowHeight="15.75" x14ac:dyDescent="0.25"/>
  <cols>
    <col min="1" max="1" width="9.875" bestFit="1" customWidth="1"/>
  </cols>
  <sheetData>
    <row r="1" spans="1:20" x14ac:dyDescent="0.25">
      <c r="C1" s="5" t="s">
        <v>0</v>
      </c>
      <c r="D1" s="5" t="s">
        <v>3</v>
      </c>
      <c r="F1" s="10" t="s">
        <v>0</v>
      </c>
      <c r="G1" s="5" t="s">
        <v>3</v>
      </c>
      <c r="T1" t="s">
        <v>4</v>
      </c>
    </row>
    <row r="2" spans="1:20" x14ac:dyDescent="0.25">
      <c r="A2" s="1">
        <v>42522</v>
      </c>
      <c r="B2" s="2">
        <v>0.46471064814977581</v>
      </c>
      <c r="C2" s="9">
        <v>84.136894226074205</v>
      </c>
      <c r="F2" s="2">
        <v>0.46471064814977581</v>
      </c>
      <c r="G2" s="12">
        <v>84.199790954589815</v>
      </c>
    </row>
    <row r="3" spans="1:20" x14ac:dyDescent="0.25">
      <c r="A3" s="1">
        <v>42522</v>
      </c>
      <c r="B3" s="2">
        <v>0.46543981481227092</v>
      </c>
      <c r="C3" s="9">
        <v>84.136894226074205</v>
      </c>
      <c r="F3" s="2">
        <v>0.46543981481227092</v>
      </c>
      <c r="G3" s="12">
        <v>84.199790954589815</v>
      </c>
    </row>
    <row r="4" spans="1:20" x14ac:dyDescent="0.25">
      <c r="A4" s="1">
        <v>42522</v>
      </c>
      <c r="B4" s="2">
        <v>0.46608796296641231</v>
      </c>
      <c r="C4" s="9">
        <v>84.136894226074205</v>
      </c>
      <c r="F4" s="2">
        <v>0.46608796296641231</v>
      </c>
      <c r="G4" s="12">
        <v>84.199790954589815</v>
      </c>
    </row>
    <row r="5" spans="1:20" x14ac:dyDescent="0.25">
      <c r="A5" s="1">
        <v>42522</v>
      </c>
      <c r="B5" s="2">
        <v>0.46679398148262408</v>
      </c>
      <c r="C5" s="9">
        <v>84.237777709960838</v>
      </c>
      <c r="F5" s="2">
        <v>0.46679398148262408</v>
      </c>
      <c r="G5" s="12">
        <v>84.199790954589815</v>
      </c>
    </row>
    <row r="6" spans="1:20" x14ac:dyDescent="0.25">
      <c r="A6" s="1">
        <v>42522</v>
      </c>
      <c r="B6" s="2">
        <v>0.46833333333051996</v>
      </c>
      <c r="C6" s="9">
        <v>84.237777709960838</v>
      </c>
      <c r="F6" s="2">
        <v>0.46833333333051996</v>
      </c>
      <c r="G6" s="12">
        <v>84.199790954589815</v>
      </c>
    </row>
    <row r="7" spans="1:20" x14ac:dyDescent="0.25">
      <c r="A7" s="1">
        <v>42522</v>
      </c>
      <c r="B7" s="2">
        <v>0.46942129629314877</v>
      </c>
      <c r="C7" s="9">
        <v>84.237777709960838</v>
      </c>
      <c r="F7" s="2">
        <v>0.46942129629314877</v>
      </c>
      <c r="G7" s="12">
        <v>84.199790954589815</v>
      </c>
    </row>
    <row r="8" spans="1:20" x14ac:dyDescent="0.25">
      <c r="A8" s="1">
        <v>42522</v>
      </c>
      <c r="B8" s="2">
        <v>0.47027777777839219</v>
      </c>
      <c r="C8" s="9">
        <v>84.350090026855511</v>
      </c>
      <c r="F8" s="2">
        <v>0.47027777777839219</v>
      </c>
      <c r="G8" s="12">
        <v>84.41789245605473</v>
      </c>
    </row>
    <row r="9" spans="1:20" x14ac:dyDescent="0.25">
      <c r="A9" s="1">
        <v>42522</v>
      </c>
      <c r="B9" s="2">
        <v>0.47097222222510027</v>
      </c>
      <c r="C9" s="9">
        <v>84.350090026855511</v>
      </c>
      <c r="F9" s="2">
        <v>0.47097222222510027</v>
      </c>
      <c r="G9" s="12">
        <v>84.41789245605473</v>
      </c>
    </row>
    <row r="10" spans="1:20" x14ac:dyDescent="0.25">
      <c r="A10" s="1">
        <v>42522</v>
      </c>
      <c r="B10" s="2">
        <v>0.47166666666453239</v>
      </c>
      <c r="C10" s="9">
        <v>84.474662780761719</v>
      </c>
      <c r="F10" s="2">
        <v>0.47166666666453239</v>
      </c>
      <c r="G10" s="12">
        <v>84.534698486328125</v>
      </c>
    </row>
    <row r="11" spans="1:20" x14ac:dyDescent="0.25">
      <c r="A11" s="1">
        <v>42522</v>
      </c>
      <c r="B11" s="2">
        <v>0.47238425925752381</v>
      </c>
      <c r="C11" s="9">
        <v>84.474662780761719</v>
      </c>
      <c r="F11" s="2">
        <v>0.47238425925752381</v>
      </c>
      <c r="G11" s="12">
        <v>84.534698486328125</v>
      </c>
    </row>
    <row r="12" spans="1:20" x14ac:dyDescent="0.25">
      <c r="A12" s="1">
        <v>42522</v>
      </c>
      <c r="B12" s="2">
        <v>0.47304398148116888</v>
      </c>
      <c r="C12" s="9">
        <v>84.474662780761719</v>
      </c>
      <c r="F12" s="2">
        <v>0.47304398148116888</v>
      </c>
      <c r="G12" s="12">
        <v>84.657226562500014</v>
      </c>
    </row>
    <row r="13" spans="1:20" x14ac:dyDescent="0.25">
      <c r="A13" s="1">
        <v>42522</v>
      </c>
      <c r="B13" s="2">
        <v>0.47374999999738066</v>
      </c>
      <c r="C13" s="4">
        <v>84.577178955078054</v>
      </c>
      <c r="F13" s="2">
        <v>0.47374999999738066</v>
      </c>
      <c r="G13" s="12">
        <v>84.657226562500014</v>
      </c>
    </row>
    <row r="14" spans="1:20" x14ac:dyDescent="0.25">
      <c r="A14" s="1">
        <v>42522</v>
      </c>
      <c r="B14" s="2">
        <v>0.47444444444408873</v>
      </c>
      <c r="C14" s="4">
        <v>84.577178955078054</v>
      </c>
      <c r="F14" s="2">
        <v>0.47444444444408873</v>
      </c>
      <c r="G14" s="12">
        <v>84.657226562500014</v>
      </c>
    </row>
    <row r="15" spans="1:20" x14ac:dyDescent="0.25">
      <c r="A15" s="1">
        <v>42522</v>
      </c>
      <c r="B15" s="2">
        <v>0.47513888889079681</v>
      </c>
      <c r="C15" s="4">
        <v>84.577178955078054</v>
      </c>
      <c r="F15" s="2">
        <v>0.47513888889079681</v>
      </c>
      <c r="G15" s="12">
        <v>84.657226562500014</v>
      </c>
    </row>
    <row r="16" spans="1:20" x14ac:dyDescent="0.25">
      <c r="A16" s="1">
        <v>42522</v>
      </c>
      <c r="B16" s="2">
        <v>0.47585648148378823</v>
      </c>
      <c r="C16" s="4">
        <v>84.577178955078054</v>
      </c>
      <c r="F16" s="2">
        <v>0.47585648148378823</v>
      </c>
      <c r="G16" s="12">
        <v>84.657226562500014</v>
      </c>
    </row>
    <row r="17" spans="1:7" x14ac:dyDescent="0.25">
      <c r="A17" s="1">
        <v>42522</v>
      </c>
      <c r="B17" s="2">
        <v>0.476527777776937</v>
      </c>
      <c r="C17" s="4">
        <v>84.577178955078054</v>
      </c>
      <c r="F17" s="2">
        <v>0.476527777776937</v>
      </c>
      <c r="G17" s="12">
        <v>84.657226562500014</v>
      </c>
    </row>
    <row r="18" spans="1:7" x14ac:dyDescent="0.25">
      <c r="A18" s="1">
        <v>42522</v>
      </c>
      <c r="B18" s="2">
        <v>0.47722222222364508</v>
      </c>
      <c r="C18" s="4">
        <v>84.577178955078054</v>
      </c>
      <c r="F18" s="2">
        <v>0.47722222222364508</v>
      </c>
      <c r="G18" s="12">
        <v>84.657226562500014</v>
      </c>
    </row>
    <row r="19" spans="1:7" x14ac:dyDescent="0.25">
      <c r="A19" s="1">
        <v>42522</v>
      </c>
      <c r="B19" s="2">
        <v>0.47791666666307719</v>
      </c>
      <c r="C19" s="4">
        <v>84.577178955078054</v>
      </c>
      <c r="F19" s="2">
        <v>0.47791666666307719</v>
      </c>
      <c r="G19" s="13">
        <v>84.758926391601563</v>
      </c>
    </row>
    <row r="20" spans="1:7" x14ac:dyDescent="0.25">
      <c r="A20" s="1">
        <v>42522</v>
      </c>
      <c r="B20" s="2">
        <v>0.47861111110978527</v>
      </c>
      <c r="C20" s="4">
        <v>84.577178955078054</v>
      </c>
      <c r="F20" s="2">
        <v>0.47861111110978527</v>
      </c>
      <c r="G20" s="12">
        <v>84.64375305175777</v>
      </c>
    </row>
    <row r="21" spans="1:7" x14ac:dyDescent="0.25">
      <c r="A21" s="1">
        <v>42522</v>
      </c>
      <c r="B21" s="2">
        <v>0.47931712962599704</v>
      </c>
      <c r="C21" s="4">
        <v>84.577178955078054</v>
      </c>
      <c r="F21" s="2">
        <v>0.47931712962599704</v>
      </c>
      <c r="G21" s="12">
        <v>84.64375305175777</v>
      </c>
    </row>
    <row r="22" spans="1:7" x14ac:dyDescent="0.25">
      <c r="A22" s="1">
        <v>42522</v>
      </c>
      <c r="B22" s="2">
        <v>0.48000000000320142</v>
      </c>
      <c r="C22" s="9">
        <v>84.362342834472656</v>
      </c>
      <c r="F22" s="2">
        <v>0.48000000000320142</v>
      </c>
      <c r="G22" s="12">
        <v>84.499984741210895</v>
      </c>
    </row>
    <row r="23" spans="1:7" x14ac:dyDescent="0.25">
      <c r="A23" s="1">
        <v>42522</v>
      </c>
      <c r="B23" s="2">
        <v>0.48069444444263354</v>
      </c>
      <c r="C23" s="9">
        <v>84.257789611816406</v>
      </c>
      <c r="F23" s="2">
        <v>0.48069444444263354</v>
      </c>
      <c r="G23" s="12">
        <v>84.399917602539077</v>
      </c>
    </row>
    <row r="24" spans="1:7" x14ac:dyDescent="0.25">
      <c r="A24" s="1">
        <v>42522</v>
      </c>
      <c r="B24" s="2">
        <v>0.48138888888934162</v>
      </c>
      <c r="C24" s="9">
        <v>84.257789611816406</v>
      </c>
      <c r="F24" s="2">
        <v>0.48138888888934162</v>
      </c>
      <c r="G24" s="12">
        <v>84.299041748046946</v>
      </c>
    </row>
    <row r="25" spans="1:7" x14ac:dyDescent="0.25">
      <c r="A25" s="1">
        <v>42522</v>
      </c>
      <c r="B25" s="2">
        <v>0.48207175925927004</v>
      </c>
      <c r="C25" s="9">
        <v>84.257789611816406</v>
      </c>
      <c r="F25" s="2">
        <v>0.48207175925927004</v>
      </c>
      <c r="G25" s="12">
        <v>84.299041748046946</v>
      </c>
    </row>
    <row r="26" spans="1:7" x14ac:dyDescent="0.25">
      <c r="A26" s="1">
        <v>42522</v>
      </c>
      <c r="B26" s="2">
        <v>0.48280092592904111</v>
      </c>
      <c r="C26" s="9">
        <v>84.147102355956946</v>
      </c>
      <c r="F26" s="2">
        <v>0.48280092592904111</v>
      </c>
      <c r="G26" s="12">
        <v>84.174880981445327</v>
      </c>
    </row>
    <row r="27" spans="1:7" x14ac:dyDescent="0.25">
      <c r="A27" s="1">
        <v>42522</v>
      </c>
      <c r="B27" s="2">
        <v>0.48346064814541023</v>
      </c>
      <c r="C27" s="9">
        <v>84.147102355956946</v>
      </c>
      <c r="F27" s="2">
        <v>0.48346064814541023</v>
      </c>
      <c r="G27" s="12">
        <v>84.174880981445327</v>
      </c>
    </row>
    <row r="28" spans="1:7" x14ac:dyDescent="0.25">
      <c r="A28" s="1">
        <v>42522</v>
      </c>
      <c r="B28" s="2">
        <v>0.48415509259211831</v>
      </c>
      <c r="C28" s="9">
        <v>84.147102355956946</v>
      </c>
      <c r="F28" s="2">
        <v>0.48415509259211831</v>
      </c>
      <c r="G28" s="12">
        <v>84.174880981445327</v>
      </c>
    </row>
    <row r="29" spans="1:7" x14ac:dyDescent="0.25">
      <c r="A29" s="1">
        <v>42522</v>
      </c>
      <c r="B29" s="2">
        <v>0.48484953703882638</v>
      </c>
      <c r="C29" s="9">
        <v>84.03519439697267</v>
      </c>
      <c r="F29" s="2">
        <v>0.48484953703882638</v>
      </c>
      <c r="G29" s="12">
        <v>84.174880981445327</v>
      </c>
    </row>
    <row r="30" spans="1:7" x14ac:dyDescent="0.25">
      <c r="A30" s="1">
        <v>42522</v>
      </c>
      <c r="B30" s="2">
        <v>0.48555555555503815</v>
      </c>
      <c r="C30" s="9">
        <v>84.03519439697267</v>
      </c>
      <c r="F30" s="2">
        <v>0.48555555555503815</v>
      </c>
      <c r="G30" s="12">
        <v>84.174880981445327</v>
      </c>
    </row>
    <row r="31" spans="1:7" x14ac:dyDescent="0.25">
      <c r="A31" s="1">
        <v>42522</v>
      </c>
      <c r="B31" s="2">
        <v>0.48627314814802958</v>
      </c>
      <c r="C31" s="9">
        <v>84.03519439697267</v>
      </c>
      <c r="F31" s="2">
        <v>0.48627314814802958</v>
      </c>
      <c r="G31" s="12">
        <v>84.174880981445327</v>
      </c>
    </row>
    <row r="32" spans="1:7" x14ac:dyDescent="0.25">
      <c r="A32" s="1">
        <v>42522</v>
      </c>
      <c r="B32" s="2">
        <v>0.48693287037167465</v>
      </c>
      <c r="C32" s="9">
        <v>84.141792297363324</v>
      </c>
      <c r="F32" s="2">
        <v>0.48693287037167465</v>
      </c>
      <c r="G32" s="12">
        <v>84.174880981445327</v>
      </c>
    </row>
    <row r="33" spans="1:7" x14ac:dyDescent="0.25">
      <c r="A33" s="1">
        <v>42522</v>
      </c>
      <c r="B33" s="2">
        <v>0.48763888888788642</v>
      </c>
      <c r="C33" s="9">
        <v>84.368881225585866</v>
      </c>
      <c r="F33" s="2">
        <v>0.48763888888788642</v>
      </c>
      <c r="G33" s="12">
        <v>84.389709472656349</v>
      </c>
    </row>
    <row r="34" spans="1:7" x14ac:dyDescent="0.25">
      <c r="A34" s="1">
        <v>42522</v>
      </c>
      <c r="B34" s="2">
        <v>0.48834490740409819</v>
      </c>
      <c r="C34" s="9">
        <v>84.474662780761719</v>
      </c>
      <c r="F34" s="2">
        <v>0.48834490740409819</v>
      </c>
      <c r="G34" s="12">
        <v>84.511421203613239</v>
      </c>
    </row>
    <row r="35" spans="1:7" x14ac:dyDescent="0.25">
      <c r="A35" s="1">
        <v>42522</v>
      </c>
      <c r="B35" s="2">
        <v>0.48902777778130258</v>
      </c>
      <c r="C35" s="9">
        <v>84.474662780761719</v>
      </c>
      <c r="F35" s="2">
        <v>0.48902777778130258</v>
      </c>
      <c r="G35" s="12">
        <v>84.61148834228517</v>
      </c>
    </row>
    <row r="36" spans="1:7" x14ac:dyDescent="0.25">
      <c r="A36" s="1">
        <v>42522</v>
      </c>
      <c r="B36" s="2">
        <v>0.48974537036701804</v>
      </c>
      <c r="C36" s="9">
        <v>84.576362609863267</v>
      </c>
      <c r="F36" s="2">
        <v>0.48974537036701804</v>
      </c>
      <c r="G36" s="12">
        <v>84.714813232421918</v>
      </c>
    </row>
    <row r="37" spans="1:7" x14ac:dyDescent="0.25">
      <c r="A37" s="1">
        <v>42522</v>
      </c>
      <c r="B37" s="2">
        <v>0.49041666666744277</v>
      </c>
      <c r="C37" s="9">
        <v>84.576362609863267</v>
      </c>
      <c r="F37" s="2">
        <v>0.49041666666744277</v>
      </c>
      <c r="G37" s="12">
        <v>84.714813232421918</v>
      </c>
    </row>
    <row r="38" spans="1:7" x14ac:dyDescent="0.25">
      <c r="A38" s="1"/>
      <c r="B38" s="2"/>
    </row>
    <row r="39" spans="1:7" x14ac:dyDescent="0.25">
      <c r="A39" s="1"/>
      <c r="B39" s="2"/>
    </row>
    <row r="40" spans="1:7" x14ac:dyDescent="0.25">
      <c r="A40" s="1"/>
      <c r="B40" s="2"/>
    </row>
    <row r="41" spans="1:7" x14ac:dyDescent="0.25">
      <c r="A41" s="1"/>
      <c r="B4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7F1F-4E1E-44AE-B9AD-B75841ECA0C6}">
  <dimension ref="A1:O44"/>
  <sheetViews>
    <sheetView workbookViewId="0">
      <selection activeCell="E37" sqref="E37"/>
    </sheetView>
  </sheetViews>
  <sheetFormatPr defaultRowHeight="15.75" x14ac:dyDescent="0.25"/>
  <cols>
    <col min="1" max="1" width="9.875" bestFit="1" customWidth="1"/>
    <col min="3" max="3" width="9" style="11"/>
    <col min="13" max="15" width="18.25" bestFit="1" customWidth="1"/>
  </cols>
  <sheetData>
    <row r="1" spans="1:15" ht="31.5" x14ac:dyDescent="0.25">
      <c r="A1" s="1"/>
      <c r="B1" s="2"/>
      <c r="C1" s="10" t="s">
        <v>0</v>
      </c>
      <c r="D1" s="5" t="s">
        <v>1</v>
      </c>
      <c r="E1" s="5" t="s">
        <v>3</v>
      </c>
      <c r="I1" s="5" t="s">
        <v>0</v>
      </c>
      <c r="J1" s="5" t="s">
        <v>1</v>
      </c>
      <c r="K1" s="5" t="s">
        <v>5</v>
      </c>
      <c r="L1" s="5"/>
      <c r="M1" s="5" t="s">
        <v>0</v>
      </c>
      <c r="N1" s="5" t="s">
        <v>1</v>
      </c>
      <c r="O1" t="s">
        <v>6</v>
      </c>
    </row>
    <row r="2" spans="1:15" x14ac:dyDescent="0.25">
      <c r="A2" s="1">
        <v>42522</v>
      </c>
      <c r="B2" s="2">
        <v>0.46471064814977581</v>
      </c>
      <c r="C2" s="9">
        <v>84.136894226074205</v>
      </c>
      <c r="D2" s="3">
        <v>85.518600463867145</v>
      </c>
      <c r="G2" s="2">
        <v>0.46471064814977581</v>
      </c>
      <c r="H2" s="8">
        <v>2</v>
      </c>
      <c r="I2" s="12">
        <v>84.199790954589815</v>
      </c>
      <c r="J2" s="3">
        <v>85.323371887207017</v>
      </c>
      <c r="K2" s="3"/>
      <c r="L2" s="3"/>
      <c r="M2" s="15">
        <f t="shared" ref="M2:N5" si="0">C2-I2</f>
        <v>-6.2896728515610789E-2</v>
      </c>
      <c r="N2" s="15">
        <f t="shared" si="0"/>
        <v>0.19522857666012783</v>
      </c>
    </row>
    <row r="3" spans="1:15" x14ac:dyDescent="0.25">
      <c r="A3" s="1">
        <v>42522</v>
      </c>
      <c r="B3" s="2">
        <v>0.46543981481227092</v>
      </c>
      <c r="C3" s="9">
        <v>84.136894226074205</v>
      </c>
      <c r="D3" s="3">
        <v>85.518600463867145</v>
      </c>
      <c r="G3" s="2">
        <v>0.46543981481227092</v>
      </c>
      <c r="H3" s="8">
        <v>2</v>
      </c>
      <c r="I3" s="12">
        <v>84.199790954589815</v>
      </c>
      <c r="J3" s="3">
        <v>85.323371887207017</v>
      </c>
      <c r="K3" s="3"/>
      <c r="L3" s="3"/>
      <c r="M3" s="15">
        <f t="shared" si="0"/>
        <v>-6.2896728515610789E-2</v>
      </c>
      <c r="N3" s="15">
        <f t="shared" si="0"/>
        <v>0.19522857666012783</v>
      </c>
    </row>
    <row r="4" spans="1:15" x14ac:dyDescent="0.25">
      <c r="A4" s="1">
        <v>42522</v>
      </c>
      <c r="B4" s="2">
        <v>0.46608796296641231</v>
      </c>
      <c r="C4" s="9">
        <v>84.136894226074205</v>
      </c>
      <c r="D4" s="3">
        <v>85.63254547119142</v>
      </c>
      <c r="G4" s="2">
        <v>0.46608796296641231</v>
      </c>
      <c r="H4" s="8">
        <v>2</v>
      </c>
      <c r="I4" s="12">
        <v>84.199790954589815</v>
      </c>
      <c r="J4" s="3">
        <v>85.423843383789134</v>
      </c>
      <c r="K4" s="3"/>
      <c r="L4" s="3"/>
      <c r="M4" s="15">
        <f t="shared" si="0"/>
        <v>-6.2896728515610789E-2</v>
      </c>
      <c r="N4" s="15">
        <f t="shared" si="0"/>
        <v>0.20870208740228691</v>
      </c>
    </row>
    <row r="5" spans="1:15" x14ac:dyDescent="0.25">
      <c r="A5" s="1">
        <v>42522</v>
      </c>
      <c r="B5" s="2">
        <v>0.46679398148262408</v>
      </c>
      <c r="C5" s="9">
        <v>84.237777709960838</v>
      </c>
      <c r="D5" s="3">
        <v>85.63254547119142</v>
      </c>
      <c r="G5" s="2">
        <v>0.46679398148262408</v>
      </c>
      <c r="H5" s="8">
        <v>2</v>
      </c>
      <c r="I5" s="12">
        <v>84.199790954589815</v>
      </c>
      <c r="J5" s="3">
        <v>85.423843383789134</v>
      </c>
      <c r="K5" s="3"/>
      <c r="L5" s="3"/>
      <c r="M5" s="15">
        <f t="shared" si="0"/>
        <v>3.7986755371022696E-2</v>
      </c>
      <c r="N5" s="15">
        <f t="shared" si="0"/>
        <v>0.20870208740228691</v>
      </c>
    </row>
    <row r="6" spans="1:15" x14ac:dyDescent="0.25">
      <c r="A6" s="1">
        <v>42522</v>
      </c>
      <c r="B6" s="2">
        <v>0.46831018518423662</v>
      </c>
      <c r="C6" s="10"/>
      <c r="D6" s="3">
        <v>85.63254547119142</v>
      </c>
      <c r="G6" s="2">
        <v>0.46831018518423662</v>
      </c>
      <c r="H6" s="8">
        <v>5</v>
      </c>
      <c r="I6" s="14"/>
      <c r="J6" s="3">
        <v>85.423843383789134</v>
      </c>
      <c r="K6" s="3"/>
      <c r="L6" s="3"/>
      <c r="M6" s="15"/>
      <c r="N6" s="15">
        <f t="shared" ref="N6:N37" si="1">D6-J6</f>
        <v>0.20870208740228691</v>
      </c>
    </row>
    <row r="7" spans="1:15" x14ac:dyDescent="0.25">
      <c r="A7" s="1">
        <v>42522</v>
      </c>
      <c r="B7" s="2">
        <v>0.46938657407736173</v>
      </c>
      <c r="C7" s="10"/>
      <c r="D7" s="3">
        <v>85.63254547119142</v>
      </c>
      <c r="G7" s="2">
        <v>0.46938657407736173</v>
      </c>
      <c r="H7" s="8">
        <v>4</v>
      </c>
      <c r="I7" s="14"/>
      <c r="J7" s="3">
        <v>85.423843383789134</v>
      </c>
      <c r="K7" s="3"/>
      <c r="L7" s="3"/>
      <c r="M7" s="15"/>
      <c r="N7" s="15">
        <f t="shared" si="1"/>
        <v>0.20870208740228691</v>
      </c>
    </row>
    <row r="8" spans="1:15" x14ac:dyDescent="0.25">
      <c r="A8" s="1">
        <v>42522</v>
      </c>
      <c r="B8" s="2">
        <v>0.47027777777839219</v>
      </c>
      <c r="C8" s="9">
        <v>84.350090026855511</v>
      </c>
      <c r="D8" s="3">
        <v>85.734245300292969</v>
      </c>
      <c r="G8" s="2">
        <v>0.47027777777839219</v>
      </c>
      <c r="H8" s="8">
        <v>2</v>
      </c>
      <c r="I8" s="12">
        <v>84.41789245605473</v>
      </c>
      <c r="J8" s="3">
        <v>85.528808593749986</v>
      </c>
      <c r="K8" s="3"/>
      <c r="L8" s="3"/>
      <c r="M8" s="15">
        <f t="shared" ref="M8:M37" si="2">C8-I8</f>
        <v>-6.780242919921875E-2</v>
      </c>
      <c r="N8" s="15">
        <f t="shared" si="1"/>
        <v>0.20543670654298296</v>
      </c>
    </row>
    <row r="9" spans="1:15" x14ac:dyDescent="0.25">
      <c r="A9" s="1">
        <v>42522</v>
      </c>
      <c r="B9" s="2">
        <v>0.47097222222510027</v>
      </c>
      <c r="C9" s="9">
        <v>84.350090026855511</v>
      </c>
      <c r="D9" s="3">
        <v>85.734245300292969</v>
      </c>
      <c r="G9" s="2">
        <v>0.47097222222510027</v>
      </c>
      <c r="H9" s="8">
        <v>2</v>
      </c>
      <c r="I9" s="12">
        <v>84.41789245605473</v>
      </c>
      <c r="J9" s="3">
        <v>85.528808593749986</v>
      </c>
      <c r="K9" s="3"/>
      <c r="L9" s="3"/>
      <c r="M9" s="15">
        <f t="shared" si="2"/>
        <v>-6.780242919921875E-2</v>
      </c>
      <c r="N9" s="15">
        <f t="shared" si="1"/>
        <v>0.20543670654298296</v>
      </c>
    </row>
    <row r="10" spans="1:15" x14ac:dyDescent="0.25">
      <c r="A10" s="1">
        <v>42522</v>
      </c>
      <c r="B10" s="2">
        <v>0.47166666666453239</v>
      </c>
      <c r="C10" s="9">
        <v>84.474662780761719</v>
      </c>
      <c r="D10" s="3">
        <v>85.84615325927733</v>
      </c>
      <c r="G10" s="2">
        <v>0.47166666666453239</v>
      </c>
      <c r="H10" s="8">
        <v>2</v>
      </c>
      <c r="I10" s="12">
        <v>84.534698486328125</v>
      </c>
      <c r="J10" s="3">
        <v>85.629280090332017</v>
      </c>
      <c r="K10" s="3"/>
      <c r="L10" s="3"/>
      <c r="M10" s="15">
        <f t="shared" si="2"/>
        <v>-6.003570556640625E-2</v>
      </c>
      <c r="N10" s="15">
        <f t="shared" si="1"/>
        <v>0.2168731689453125</v>
      </c>
    </row>
    <row r="11" spans="1:15" x14ac:dyDescent="0.25">
      <c r="A11" s="1">
        <v>42522</v>
      </c>
      <c r="B11" s="2">
        <v>0.47238425925752381</v>
      </c>
      <c r="C11" s="9">
        <v>84.474662780761719</v>
      </c>
      <c r="D11" s="3">
        <v>85.84615325927733</v>
      </c>
      <c r="G11" s="2">
        <v>0.47238425925752381</v>
      </c>
      <c r="H11" s="8">
        <v>2</v>
      </c>
      <c r="I11" s="12">
        <v>84.534698486328125</v>
      </c>
      <c r="J11" s="3">
        <v>85.629280090332017</v>
      </c>
      <c r="K11" s="3"/>
      <c r="L11" s="3"/>
      <c r="M11" s="15">
        <f t="shared" si="2"/>
        <v>-6.003570556640625E-2</v>
      </c>
      <c r="N11" s="15">
        <f t="shared" si="1"/>
        <v>0.2168731689453125</v>
      </c>
    </row>
    <row r="12" spans="1:15" x14ac:dyDescent="0.25">
      <c r="A12" s="1">
        <v>42522</v>
      </c>
      <c r="B12" s="2">
        <v>0.47304398148116888</v>
      </c>
      <c r="C12" s="9">
        <v>84.474662780761719</v>
      </c>
      <c r="D12" s="3">
        <v>85.84615325927733</v>
      </c>
      <c r="G12" s="2">
        <v>0.47304398148116888</v>
      </c>
      <c r="H12" s="8">
        <v>2</v>
      </c>
      <c r="I12" s="12">
        <v>84.657226562500014</v>
      </c>
      <c r="J12" s="3">
        <v>85.629280090332017</v>
      </c>
      <c r="K12" s="3"/>
      <c r="L12" s="3"/>
      <c r="M12" s="15">
        <f t="shared" si="2"/>
        <v>-0.18256378173829546</v>
      </c>
      <c r="N12" s="15">
        <f t="shared" si="1"/>
        <v>0.2168731689453125</v>
      </c>
    </row>
    <row r="13" spans="1:15" x14ac:dyDescent="0.25">
      <c r="A13" s="1">
        <v>42522</v>
      </c>
      <c r="B13" s="2">
        <v>0.47374999999738066</v>
      </c>
      <c r="C13" s="4">
        <v>84.577178955078054</v>
      </c>
      <c r="D13" s="3">
        <v>85.947036743164063</v>
      </c>
      <c r="G13" s="2">
        <v>0.47374999999738066</v>
      </c>
      <c r="H13" s="8">
        <v>1</v>
      </c>
      <c r="I13" s="12">
        <v>84.657226562500014</v>
      </c>
      <c r="J13" s="3">
        <v>85.731384277343849</v>
      </c>
      <c r="K13" s="3"/>
      <c r="L13" s="3"/>
      <c r="M13" s="15">
        <f t="shared" si="2"/>
        <v>-8.0047607421960265E-2</v>
      </c>
      <c r="N13" s="15">
        <f t="shared" si="1"/>
        <v>0.21565246582021302</v>
      </c>
    </row>
    <row r="14" spans="1:15" x14ac:dyDescent="0.25">
      <c r="A14" s="1">
        <v>42522</v>
      </c>
      <c r="B14" s="2">
        <v>0.47444444444408873</v>
      </c>
      <c r="C14" s="4">
        <v>84.577178955078054</v>
      </c>
      <c r="D14" s="3">
        <v>85.947036743164063</v>
      </c>
      <c r="G14" s="2">
        <v>0.47444444444408873</v>
      </c>
      <c r="H14" s="8">
        <v>1</v>
      </c>
      <c r="I14" s="12">
        <v>84.657226562500014</v>
      </c>
      <c r="J14" s="3">
        <v>85.731384277343849</v>
      </c>
      <c r="K14" s="3"/>
      <c r="L14" s="3"/>
      <c r="M14" s="15">
        <f t="shared" si="2"/>
        <v>-8.0047607421960265E-2</v>
      </c>
      <c r="N14" s="15">
        <f t="shared" si="1"/>
        <v>0.21565246582021302</v>
      </c>
    </row>
    <row r="15" spans="1:15" x14ac:dyDescent="0.25">
      <c r="A15" s="1">
        <v>42522</v>
      </c>
      <c r="B15" s="2">
        <v>0.47513888889079681</v>
      </c>
      <c r="C15" s="4">
        <v>84.577178955078054</v>
      </c>
      <c r="D15" s="3">
        <v>85.947036743164063</v>
      </c>
      <c r="G15" s="2">
        <v>0.47513888889079681</v>
      </c>
      <c r="H15" s="8">
        <v>1</v>
      </c>
      <c r="I15" s="12">
        <v>84.657226562500014</v>
      </c>
      <c r="J15" s="3">
        <v>85.731384277343849</v>
      </c>
      <c r="K15" s="3"/>
      <c r="L15" s="3"/>
      <c r="M15" s="15">
        <f t="shared" si="2"/>
        <v>-8.0047607421960265E-2</v>
      </c>
      <c r="N15" s="15">
        <f t="shared" si="1"/>
        <v>0.21565246582021302</v>
      </c>
    </row>
    <row r="16" spans="1:15" x14ac:dyDescent="0.25">
      <c r="A16" s="1">
        <v>42522</v>
      </c>
      <c r="B16" s="2">
        <v>0.47585648148378823</v>
      </c>
      <c r="C16" s="4">
        <v>84.577178955078054</v>
      </c>
      <c r="D16" s="3">
        <v>85.947036743164063</v>
      </c>
      <c r="G16" s="2">
        <v>0.47585648148378823</v>
      </c>
      <c r="H16" s="8">
        <v>2</v>
      </c>
      <c r="I16" s="12">
        <v>84.657226562500014</v>
      </c>
      <c r="J16" s="3">
        <v>85.731384277343849</v>
      </c>
      <c r="K16" s="3"/>
      <c r="L16" s="3"/>
      <c r="M16" s="15">
        <f t="shared" si="2"/>
        <v>-8.0047607421960265E-2</v>
      </c>
      <c r="N16" s="15">
        <f t="shared" si="1"/>
        <v>0.21565246582021302</v>
      </c>
    </row>
    <row r="17" spans="1:14" x14ac:dyDescent="0.25">
      <c r="A17" s="1">
        <v>42522</v>
      </c>
      <c r="B17" s="2">
        <v>0.476527777776937</v>
      </c>
      <c r="C17" s="4">
        <v>84.577178955078054</v>
      </c>
      <c r="D17" s="3">
        <v>85.947036743164063</v>
      </c>
      <c r="G17" s="2">
        <v>0.476527777776937</v>
      </c>
      <c r="H17" s="8">
        <v>1</v>
      </c>
      <c r="I17" s="12">
        <v>84.657226562500014</v>
      </c>
      <c r="J17" s="3">
        <v>85.731384277343849</v>
      </c>
      <c r="K17" s="3"/>
      <c r="L17" s="3"/>
      <c r="M17" s="15">
        <f t="shared" si="2"/>
        <v>-8.0047607421960265E-2</v>
      </c>
      <c r="N17" s="15">
        <f t="shared" si="1"/>
        <v>0.21565246582021302</v>
      </c>
    </row>
    <row r="18" spans="1:14" x14ac:dyDescent="0.25">
      <c r="A18" s="1">
        <v>42522</v>
      </c>
      <c r="B18" s="2">
        <v>0.47722222222364508</v>
      </c>
      <c r="C18" s="4">
        <v>84.577178955078054</v>
      </c>
      <c r="D18" s="3">
        <v>85.947036743164063</v>
      </c>
      <c r="G18" s="2">
        <v>0.47722222222364508</v>
      </c>
      <c r="H18" s="8">
        <v>1</v>
      </c>
      <c r="I18" s="12">
        <v>84.657226562500014</v>
      </c>
      <c r="J18" s="6">
        <v>85.832267761230483</v>
      </c>
      <c r="K18" s="9"/>
      <c r="L18" s="9"/>
      <c r="M18" s="15">
        <f t="shared" si="2"/>
        <v>-8.0047607421960265E-2</v>
      </c>
      <c r="N18" s="15">
        <f t="shared" si="1"/>
        <v>0.11476898193357954</v>
      </c>
    </row>
    <row r="19" spans="1:14" x14ac:dyDescent="0.25">
      <c r="A19" s="1">
        <v>42522</v>
      </c>
      <c r="B19" s="2">
        <v>0.47791666666307719</v>
      </c>
      <c r="C19" s="4">
        <v>84.577178955078054</v>
      </c>
      <c r="D19" s="6">
        <v>86.062622070312543</v>
      </c>
      <c r="G19" s="2">
        <v>0.47791666666307719</v>
      </c>
      <c r="H19" s="8">
        <v>1</v>
      </c>
      <c r="I19" s="13">
        <v>84.758926391601563</v>
      </c>
      <c r="J19" s="6">
        <v>85.832267761230483</v>
      </c>
      <c r="K19" s="9"/>
      <c r="L19" s="9"/>
      <c r="M19" s="15">
        <f t="shared" si="2"/>
        <v>-0.18174743652350855</v>
      </c>
      <c r="N19" s="15">
        <f t="shared" si="1"/>
        <v>0.23035430908205967</v>
      </c>
    </row>
    <row r="20" spans="1:14" x14ac:dyDescent="0.25">
      <c r="A20" s="1">
        <v>42522</v>
      </c>
      <c r="B20" s="2">
        <v>0.47861111110978527</v>
      </c>
      <c r="C20" s="4">
        <v>84.577178955078054</v>
      </c>
      <c r="D20" s="6">
        <v>86.062622070312543</v>
      </c>
      <c r="G20" s="2">
        <v>0.47861111110978527</v>
      </c>
      <c r="H20" s="8">
        <v>2</v>
      </c>
      <c r="I20" s="12">
        <v>84.64375305175777</v>
      </c>
      <c r="J20" s="6">
        <v>85.832267761230483</v>
      </c>
      <c r="K20" s="9"/>
      <c r="L20" s="9"/>
      <c r="M20" s="15">
        <f t="shared" si="2"/>
        <v>-6.6574096679715922E-2</v>
      </c>
      <c r="N20" s="15">
        <f t="shared" si="1"/>
        <v>0.23035430908205967</v>
      </c>
    </row>
    <row r="21" spans="1:14" x14ac:dyDescent="0.25">
      <c r="A21" s="1">
        <v>42522</v>
      </c>
      <c r="B21" s="2">
        <v>0.47931712962599704</v>
      </c>
      <c r="C21" s="4">
        <v>84.577178955078054</v>
      </c>
      <c r="D21" s="6">
        <v>86.062622070312543</v>
      </c>
      <c r="G21" s="2">
        <v>0.47931712962599704</v>
      </c>
      <c r="H21" s="8">
        <v>1</v>
      </c>
      <c r="I21" s="12">
        <v>84.64375305175777</v>
      </c>
      <c r="J21" s="6">
        <v>85.832267761230483</v>
      </c>
      <c r="K21" s="9"/>
      <c r="L21" s="9"/>
      <c r="M21" s="15">
        <f t="shared" si="2"/>
        <v>-6.6574096679715922E-2</v>
      </c>
      <c r="N21" s="15">
        <f t="shared" si="1"/>
        <v>0.23035430908205967</v>
      </c>
    </row>
    <row r="22" spans="1:14" x14ac:dyDescent="0.25">
      <c r="A22" s="1">
        <v>42522</v>
      </c>
      <c r="B22" s="2">
        <v>0.48000000000320142</v>
      </c>
      <c r="C22" s="9">
        <v>84.362342834472656</v>
      </c>
      <c r="D22" s="6">
        <v>86.062622070312543</v>
      </c>
      <c r="G22" s="2">
        <v>0.48000000000320142</v>
      </c>
      <c r="H22" s="8">
        <v>2</v>
      </c>
      <c r="I22" s="12">
        <v>84.499984741210895</v>
      </c>
      <c r="J22" s="6">
        <v>85.832267761230483</v>
      </c>
      <c r="K22" s="9"/>
      <c r="L22" s="9"/>
      <c r="M22" s="15">
        <f t="shared" si="2"/>
        <v>-0.13764190673823862</v>
      </c>
      <c r="N22" s="15">
        <f t="shared" si="1"/>
        <v>0.23035430908205967</v>
      </c>
    </row>
    <row r="23" spans="1:14" x14ac:dyDescent="0.25">
      <c r="A23" s="1">
        <v>42522</v>
      </c>
      <c r="B23" s="2">
        <v>0.48069444444263354</v>
      </c>
      <c r="C23" s="9">
        <v>84.257789611816406</v>
      </c>
      <c r="D23" s="3">
        <v>85.931106567382813</v>
      </c>
      <c r="G23" s="2">
        <v>0.48069444444263354</v>
      </c>
      <c r="H23" s="8">
        <v>1</v>
      </c>
      <c r="I23" s="12">
        <v>84.399917602539077</v>
      </c>
      <c r="J23" s="3">
        <v>85.729751586914134</v>
      </c>
      <c r="K23" s="3"/>
      <c r="L23" s="3"/>
      <c r="M23" s="15">
        <f t="shared" si="2"/>
        <v>-0.14212799072267046</v>
      </c>
      <c r="N23" s="15">
        <f t="shared" si="1"/>
        <v>0.20135498046867895</v>
      </c>
    </row>
    <row r="24" spans="1:14" x14ac:dyDescent="0.25">
      <c r="A24" s="1">
        <v>42522</v>
      </c>
      <c r="B24" s="2">
        <v>0.48138888888934162</v>
      </c>
      <c r="C24" s="9">
        <v>84.257789611816406</v>
      </c>
      <c r="D24" s="3">
        <v>85.823692321777244</v>
      </c>
      <c r="G24" s="2">
        <v>0.48138888888934162</v>
      </c>
      <c r="H24" s="8">
        <v>1</v>
      </c>
      <c r="I24" s="12">
        <v>84.299041748046946</v>
      </c>
      <c r="J24" s="3">
        <v>85.626419067382813</v>
      </c>
      <c r="K24" s="3"/>
      <c r="L24" s="3"/>
      <c r="M24" s="15">
        <f t="shared" si="2"/>
        <v>-4.1252136230539804E-2</v>
      </c>
      <c r="N24" s="15">
        <f t="shared" si="1"/>
        <v>0.19727325439443177</v>
      </c>
    </row>
    <row r="25" spans="1:14" x14ac:dyDescent="0.25">
      <c r="A25" s="1">
        <v>42522</v>
      </c>
      <c r="B25" s="2">
        <v>0.48207175925927004</v>
      </c>
      <c r="C25" s="9">
        <v>84.257789611816406</v>
      </c>
      <c r="D25" s="3">
        <v>85.823692321777244</v>
      </c>
      <c r="G25" s="2">
        <v>0.48207175925927004</v>
      </c>
      <c r="H25" s="8">
        <v>2</v>
      </c>
      <c r="I25" s="12">
        <v>84.299041748046946</v>
      </c>
      <c r="J25" s="3">
        <v>85.626419067382813</v>
      </c>
      <c r="K25" s="3"/>
      <c r="L25" s="3"/>
      <c r="M25" s="15">
        <f t="shared" si="2"/>
        <v>-4.1252136230539804E-2</v>
      </c>
      <c r="N25" s="15">
        <f t="shared" si="1"/>
        <v>0.19727325439443177</v>
      </c>
    </row>
    <row r="26" spans="1:14" x14ac:dyDescent="0.25">
      <c r="A26" s="1">
        <v>42522</v>
      </c>
      <c r="B26" s="2">
        <v>0.48280092592904111</v>
      </c>
      <c r="C26" s="9">
        <v>84.147102355956946</v>
      </c>
      <c r="D26" s="3">
        <v>85.714645385742188</v>
      </c>
      <c r="G26" s="2">
        <v>0.48280092592904111</v>
      </c>
      <c r="H26" s="8">
        <v>2</v>
      </c>
      <c r="I26" s="12">
        <v>84.174880981445327</v>
      </c>
      <c r="J26" s="3">
        <v>85.520233154296861</v>
      </c>
      <c r="K26" s="3"/>
      <c r="L26" s="3"/>
      <c r="M26" s="15">
        <f t="shared" si="2"/>
        <v>-2.7778625488380726E-2</v>
      </c>
      <c r="N26" s="15">
        <f t="shared" si="1"/>
        <v>0.19441223144532671</v>
      </c>
    </row>
    <row r="27" spans="1:14" x14ac:dyDescent="0.25">
      <c r="A27" s="1">
        <v>42522</v>
      </c>
      <c r="B27" s="2">
        <v>0.48346064814541023</v>
      </c>
      <c r="C27" s="9">
        <v>84.147102355956946</v>
      </c>
      <c r="D27" s="3">
        <v>85.714645385742188</v>
      </c>
      <c r="G27" s="2">
        <v>0.48346064814541023</v>
      </c>
      <c r="H27" s="8">
        <v>1</v>
      </c>
      <c r="I27" s="12">
        <v>84.174880981445327</v>
      </c>
      <c r="J27" s="3">
        <v>85.520233154296861</v>
      </c>
      <c r="K27" s="3"/>
      <c r="L27" s="3"/>
      <c r="M27" s="15">
        <f t="shared" si="2"/>
        <v>-2.7778625488380726E-2</v>
      </c>
      <c r="N27" s="15">
        <f t="shared" si="1"/>
        <v>0.19441223144532671</v>
      </c>
    </row>
    <row r="28" spans="1:14" x14ac:dyDescent="0.25">
      <c r="A28" s="1">
        <v>42522</v>
      </c>
      <c r="B28" s="2">
        <v>0.48415509259211831</v>
      </c>
      <c r="C28" s="9">
        <v>84.147102355956946</v>
      </c>
      <c r="D28" s="3">
        <v>85.714645385742188</v>
      </c>
      <c r="G28" s="2">
        <v>0.48415509259211831</v>
      </c>
      <c r="H28" s="8">
        <v>1</v>
      </c>
      <c r="I28" s="12">
        <v>84.174880981445327</v>
      </c>
      <c r="J28" s="3">
        <v>85.520233154296861</v>
      </c>
      <c r="K28" s="3"/>
      <c r="L28" s="3"/>
      <c r="M28" s="15">
        <f t="shared" si="2"/>
        <v>-2.7778625488380726E-2</v>
      </c>
      <c r="N28" s="15">
        <f t="shared" si="1"/>
        <v>0.19441223144532671</v>
      </c>
    </row>
    <row r="29" spans="1:14" x14ac:dyDescent="0.25">
      <c r="A29" s="1">
        <v>42522</v>
      </c>
      <c r="B29" s="2">
        <v>0.48484953703882638</v>
      </c>
      <c r="C29" s="9">
        <v>84.03519439697267</v>
      </c>
      <c r="D29" s="3">
        <v>85.714645385742188</v>
      </c>
      <c r="G29" s="2">
        <v>0.48484953703882638</v>
      </c>
      <c r="H29" s="8">
        <v>1</v>
      </c>
      <c r="I29" s="12">
        <v>84.174880981445327</v>
      </c>
      <c r="J29" s="3">
        <v>85.520233154296861</v>
      </c>
      <c r="K29" s="3"/>
      <c r="L29" s="3"/>
      <c r="M29" s="15">
        <f t="shared" si="2"/>
        <v>-0.13968658447265625</v>
      </c>
      <c r="N29" s="15">
        <f t="shared" si="1"/>
        <v>0.19441223144532671</v>
      </c>
    </row>
    <row r="30" spans="1:14" x14ac:dyDescent="0.25">
      <c r="A30" s="1">
        <v>42522</v>
      </c>
      <c r="B30" s="2">
        <v>0.48555555555503815</v>
      </c>
      <c r="C30" s="9">
        <v>84.03519439697267</v>
      </c>
      <c r="D30" s="3">
        <v>85.613761901855469</v>
      </c>
      <c r="G30" s="2">
        <v>0.48555555555503815</v>
      </c>
      <c r="H30" s="8">
        <v>2</v>
      </c>
      <c r="I30" s="12">
        <v>84.174880981445327</v>
      </c>
      <c r="J30" s="3">
        <v>85.416084289550824</v>
      </c>
      <c r="K30" s="3"/>
      <c r="L30" s="3"/>
      <c r="M30" s="15">
        <f t="shared" si="2"/>
        <v>-0.13968658447265625</v>
      </c>
      <c r="N30" s="15">
        <f t="shared" si="1"/>
        <v>0.19767761230464487</v>
      </c>
    </row>
    <row r="31" spans="1:14" x14ac:dyDescent="0.25">
      <c r="A31" s="1">
        <v>42522</v>
      </c>
      <c r="B31" s="2">
        <v>0.48627314814802958</v>
      </c>
      <c r="C31" s="9">
        <v>84.03519439697267</v>
      </c>
      <c r="D31" s="3">
        <v>85.613761901855469</v>
      </c>
      <c r="G31" s="2">
        <v>0.48627314814802958</v>
      </c>
      <c r="H31" s="8">
        <v>2</v>
      </c>
      <c r="I31" s="12">
        <v>84.174880981445327</v>
      </c>
      <c r="J31" s="3">
        <v>85.416084289550824</v>
      </c>
      <c r="K31" s="3"/>
      <c r="L31" s="3"/>
      <c r="M31" s="15">
        <f t="shared" si="2"/>
        <v>-0.13968658447265625</v>
      </c>
      <c r="N31" s="15">
        <f t="shared" si="1"/>
        <v>0.19767761230464487</v>
      </c>
    </row>
    <row r="32" spans="1:14" x14ac:dyDescent="0.25">
      <c r="A32" s="1">
        <v>42522</v>
      </c>
      <c r="B32" s="2">
        <v>0.48693287037167465</v>
      </c>
      <c r="C32" s="9">
        <v>84.141792297363324</v>
      </c>
      <c r="D32" s="3">
        <v>85.613761901855469</v>
      </c>
      <c r="G32" s="2">
        <v>0.48693287037167465</v>
      </c>
      <c r="H32" s="8">
        <v>1</v>
      </c>
      <c r="I32" s="12">
        <v>84.174880981445327</v>
      </c>
      <c r="J32" s="3">
        <v>85.416084289550824</v>
      </c>
      <c r="K32" s="3"/>
      <c r="L32" s="3"/>
      <c r="M32" s="15">
        <f t="shared" si="2"/>
        <v>-3.3088684082002828E-2</v>
      </c>
      <c r="N32" s="15">
        <f t="shared" si="1"/>
        <v>0.19767761230464487</v>
      </c>
    </row>
    <row r="33" spans="1:15" x14ac:dyDescent="0.25">
      <c r="A33" s="1">
        <v>42522</v>
      </c>
      <c r="B33" s="2">
        <v>0.48763888888788642</v>
      </c>
      <c r="C33" s="9">
        <v>84.368881225585866</v>
      </c>
      <c r="D33" s="3">
        <v>85.717498779296918</v>
      </c>
      <c r="G33" s="2">
        <v>0.48763888888788642</v>
      </c>
      <c r="H33" s="8">
        <v>1</v>
      </c>
      <c r="I33" s="12">
        <v>84.389709472656349</v>
      </c>
      <c r="J33" s="3">
        <v>85.624786376953111</v>
      </c>
      <c r="K33" s="3"/>
      <c r="L33" s="3"/>
      <c r="M33" s="15">
        <f t="shared" si="2"/>
        <v>-2.082824707048303E-2</v>
      </c>
      <c r="N33" s="15">
        <f t="shared" si="1"/>
        <v>9.2712402343806843E-2</v>
      </c>
    </row>
    <row r="34" spans="1:15" x14ac:dyDescent="0.25">
      <c r="A34" s="1">
        <v>42522</v>
      </c>
      <c r="B34" s="2">
        <v>0.48834490740409819</v>
      </c>
      <c r="C34" s="9">
        <v>84.474662780761719</v>
      </c>
      <c r="D34" s="3">
        <v>85.821243286132741</v>
      </c>
      <c r="G34" s="2">
        <v>0.48834490740409819</v>
      </c>
      <c r="H34" s="8">
        <v>2</v>
      </c>
      <c r="I34" s="12">
        <v>84.511421203613239</v>
      </c>
      <c r="J34" s="3">
        <v>85.624786376953111</v>
      </c>
      <c r="K34" s="3"/>
      <c r="L34" s="3"/>
      <c r="M34" s="15">
        <f t="shared" si="2"/>
        <v>-3.6758422851519867E-2</v>
      </c>
      <c r="N34" s="15">
        <f t="shared" si="1"/>
        <v>0.19645690917963066</v>
      </c>
    </row>
    <row r="35" spans="1:15" x14ac:dyDescent="0.25">
      <c r="A35" s="1">
        <v>42522</v>
      </c>
      <c r="B35" s="2">
        <v>0.48902777778130258</v>
      </c>
      <c r="C35" s="9">
        <v>84.474662780761719</v>
      </c>
      <c r="D35" s="3">
        <v>85.9315185546875</v>
      </c>
      <c r="G35" s="2">
        <v>0.48902777778130258</v>
      </c>
      <c r="H35" s="8">
        <v>1</v>
      </c>
      <c r="I35" s="12">
        <v>84.61148834228517</v>
      </c>
      <c r="J35" s="3">
        <v>85.732612609863267</v>
      </c>
      <c r="K35" s="3"/>
      <c r="L35" s="3"/>
      <c r="M35" s="15">
        <f t="shared" si="2"/>
        <v>-0.13682556152345171</v>
      </c>
      <c r="N35" s="15">
        <f t="shared" si="1"/>
        <v>0.19890594482423296</v>
      </c>
    </row>
    <row r="36" spans="1:15" x14ac:dyDescent="0.25">
      <c r="A36" s="1">
        <v>42522</v>
      </c>
      <c r="B36" s="2">
        <v>0.48974537036701804</v>
      </c>
      <c r="C36" s="9">
        <v>84.576362609863267</v>
      </c>
      <c r="D36" s="3">
        <v>86.037704467773366</v>
      </c>
      <c r="G36" s="2">
        <v>0.48974537036701804</v>
      </c>
      <c r="H36" s="8">
        <v>1</v>
      </c>
      <c r="I36" s="12">
        <v>84.714813232421918</v>
      </c>
      <c r="J36" s="3">
        <v>85.732612609863267</v>
      </c>
      <c r="K36" s="3"/>
      <c r="L36" s="3"/>
      <c r="M36" s="15">
        <f t="shared" si="2"/>
        <v>-0.13845062255865059</v>
      </c>
      <c r="N36" s="15">
        <f t="shared" si="1"/>
        <v>0.30509185791009941</v>
      </c>
    </row>
    <row r="37" spans="1:15" x14ac:dyDescent="0.25">
      <c r="A37" s="1">
        <v>42522</v>
      </c>
      <c r="B37" s="2">
        <v>0.49041666666744277</v>
      </c>
      <c r="C37" s="9">
        <v>84.576362609863267</v>
      </c>
      <c r="D37" s="3">
        <v>86.037704467773366</v>
      </c>
      <c r="G37" s="2">
        <v>0.49041666666744277</v>
      </c>
      <c r="H37" s="8">
        <v>3</v>
      </c>
      <c r="I37" s="12">
        <v>84.714813232421918</v>
      </c>
      <c r="J37" s="3">
        <v>85.844520568847727</v>
      </c>
      <c r="K37" s="3"/>
      <c r="L37" s="3"/>
      <c r="M37" s="15">
        <f t="shared" si="2"/>
        <v>-0.13845062255865059</v>
      </c>
      <c r="N37" s="15">
        <f t="shared" si="1"/>
        <v>0.19318389892563914</v>
      </c>
    </row>
    <row r="38" spans="1:15" x14ac:dyDescent="0.25">
      <c r="C38" s="9"/>
      <c r="G38" s="2">
        <v>0.49111111111415084</v>
      </c>
      <c r="H38" s="8">
        <v>1</v>
      </c>
      <c r="I38" s="12">
        <v>84.714813232421918</v>
      </c>
      <c r="J38" s="3">
        <v>85.844520568847727</v>
      </c>
      <c r="K38" s="3"/>
      <c r="L38" s="3"/>
      <c r="M38" s="3"/>
      <c r="N38" s="15"/>
    </row>
    <row r="39" spans="1:15" x14ac:dyDescent="0.25">
      <c r="C39" s="9"/>
      <c r="M39" s="15">
        <f>AVERAGE(M2:M37)</f>
        <v>-8.0976374009115157E-2</v>
      </c>
      <c r="N39" s="15">
        <f>AVERAGE(N2:N37)</f>
        <v>0.20428170098195508</v>
      </c>
      <c r="O39" t="s">
        <v>7</v>
      </c>
    </row>
    <row r="40" spans="1:15" x14ac:dyDescent="0.25">
      <c r="C40" s="9"/>
      <c r="M40">
        <f>_xlfn.VAR.S(M2:M37)</f>
        <v>2.5388174912850878E-3</v>
      </c>
      <c r="N40">
        <f>_xlfn.VAR.S(N2:N37)</f>
        <v>1.0156987443752756E-3</v>
      </c>
      <c r="O40" t="s">
        <v>8</v>
      </c>
    </row>
    <row r="41" spans="1:15" x14ac:dyDescent="0.25">
      <c r="C41" s="9"/>
      <c r="M41">
        <f>SQRT(M40)/ABS(M39)</f>
        <v>0.62223926815082986</v>
      </c>
      <c r="N41">
        <f>SQRT(N40)/ABS(N39)</f>
        <v>0.15601019955633663</v>
      </c>
      <c r="O41" t="s">
        <v>9</v>
      </c>
    </row>
    <row r="42" spans="1:15" x14ac:dyDescent="0.25">
      <c r="C42" s="9"/>
    </row>
    <row r="43" spans="1:15" x14ac:dyDescent="0.25">
      <c r="C43" s="9"/>
    </row>
    <row r="44" spans="1:15" x14ac:dyDescent="0.25">
      <c r="C4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8BB2-EE1C-4675-AC7C-DBDBB2436A44}">
  <dimension ref="A1:M39"/>
  <sheetViews>
    <sheetView tabSelected="1" workbookViewId="0">
      <selection activeCell="N8" sqref="N8"/>
    </sheetView>
  </sheetViews>
  <sheetFormatPr defaultRowHeight="15.75" x14ac:dyDescent="0.25"/>
  <cols>
    <col min="1" max="1" width="9.875" bestFit="1" customWidth="1"/>
  </cols>
  <sheetData>
    <row r="1" spans="1:13" ht="31.5" x14ac:dyDescent="0.25">
      <c r="A1" s="1"/>
      <c r="B1" s="2"/>
      <c r="C1" s="5" t="s">
        <v>0</v>
      </c>
      <c r="D1" s="5" t="s">
        <v>1</v>
      </c>
      <c r="E1" s="5" t="s">
        <v>2</v>
      </c>
      <c r="F1" s="5" t="s">
        <v>3</v>
      </c>
      <c r="J1" s="5" t="s">
        <v>0</v>
      </c>
      <c r="K1" s="5" t="s">
        <v>1</v>
      </c>
      <c r="L1" s="5" t="s">
        <v>2</v>
      </c>
      <c r="M1" s="5" t="s">
        <v>5</v>
      </c>
    </row>
    <row r="2" spans="1:13" x14ac:dyDescent="0.25">
      <c r="A2" s="1">
        <v>42522</v>
      </c>
      <c r="B2" s="2">
        <v>0.46543981481227092</v>
      </c>
      <c r="C2" s="3">
        <v>84.136894226074205</v>
      </c>
      <c r="D2" s="3">
        <v>85.518600463867145</v>
      </c>
      <c r="E2" s="3">
        <v>85.855140686035156</v>
      </c>
      <c r="I2" s="2">
        <v>0.46471064814977581</v>
      </c>
      <c r="J2" s="12">
        <v>84.199790954589815</v>
      </c>
      <c r="K2" s="3">
        <v>85.323371887207017</v>
      </c>
      <c r="L2" s="3">
        <v>85.775497436523395</v>
      </c>
    </row>
    <row r="3" spans="1:13" x14ac:dyDescent="0.25">
      <c r="A3" s="1">
        <v>42522</v>
      </c>
      <c r="B3" s="2">
        <v>0.46608796296641231</v>
      </c>
      <c r="C3" s="3">
        <v>84.136894226074205</v>
      </c>
      <c r="D3" s="3">
        <v>85.63254547119142</v>
      </c>
      <c r="E3" s="3">
        <v>85.855140686035156</v>
      </c>
      <c r="I3" s="2">
        <v>0.46543981481227092</v>
      </c>
      <c r="J3" s="12">
        <v>84.199790954589815</v>
      </c>
      <c r="K3" s="3">
        <v>85.323371887207017</v>
      </c>
      <c r="L3" s="3">
        <v>85.881278991699233</v>
      </c>
    </row>
    <row r="4" spans="1:13" x14ac:dyDescent="0.25">
      <c r="A4" s="1">
        <v>42522</v>
      </c>
      <c r="B4" s="2">
        <v>0.46679398148262408</v>
      </c>
      <c r="C4" s="3">
        <v>84.237777709960838</v>
      </c>
      <c r="D4" s="3">
        <v>85.63254547119142</v>
      </c>
      <c r="E4" s="3">
        <v>85.956024169921889</v>
      </c>
      <c r="I4" s="2">
        <v>0.46608796296641231</v>
      </c>
      <c r="J4" s="12">
        <v>84.199790954589815</v>
      </c>
      <c r="K4" s="3">
        <v>85.423843383789134</v>
      </c>
      <c r="L4" s="3">
        <v>85.881278991699233</v>
      </c>
    </row>
    <row r="5" spans="1:13" x14ac:dyDescent="0.25">
      <c r="A5" s="1">
        <v>42522</v>
      </c>
      <c r="B5" s="2">
        <v>0.46825231481489027</v>
      </c>
      <c r="C5" s="5"/>
      <c r="D5" s="5"/>
      <c r="E5" s="3">
        <v>85.956024169921889</v>
      </c>
      <c r="I5" s="2">
        <v>0.46679398148262408</v>
      </c>
      <c r="J5" s="12">
        <v>84.199790954589815</v>
      </c>
      <c r="K5" s="3">
        <v>85.423843383789134</v>
      </c>
      <c r="L5" s="3">
        <v>85.881278991699233</v>
      </c>
    </row>
    <row r="6" spans="1:13" x14ac:dyDescent="0.25">
      <c r="A6" s="1">
        <v>42522</v>
      </c>
      <c r="B6" s="2">
        <v>0.46934027777751908</v>
      </c>
      <c r="C6" s="5"/>
      <c r="D6" s="5"/>
      <c r="E6" s="3">
        <v>85.956024169921889</v>
      </c>
      <c r="I6" s="2">
        <v>0.46825231481489027</v>
      </c>
      <c r="J6" s="14"/>
      <c r="K6" s="5"/>
      <c r="L6" s="3">
        <v>85.881278991699233</v>
      </c>
    </row>
    <row r="7" spans="1:13" x14ac:dyDescent="0.25">
      <c r="A7" s="1">
        <v>42522</v>
      </c>
      <c r="B7" s="2">
        <v>0.47027777777839219</v>
      </c>
      <c r="C7" s="3">
        <v>84.350090026855511</v>
      </c>
      <c r="D7" s="3">
        <v>85.734245300292969</v>
      </c>
      <c r="E7" s="3">
        <v>86.069969177246051</v>
      </c>
      <c r="I7" s="2">
        <v>0.46934027777751908</v>
      </c>
      <c r="J7" s="14"/>
      <c r="K7" s="5"/>
      <c r="L7" s="3">
        <v>85.881278991699233</v>
      </c>
    </row>
    <row r="8" spans="1:13" x14ac:dyDescent="0.25">
      <c r="A8" s="1">
        <v>42522</v>
      </c>
      <c r="B8" s="2">
        <v>0.47097222222510027</v>
      </c>
      <c r="C8" s="3">
        <v>84.350090026855511</v>
      </c>
      <c r="D8" s="3">
        <v>85.734245300292969</v>
      </c>
      <c r="E8" s="3">
        <v>86.069969177246051</v>
      </c>
      <c r="I8" s="2">
        <v>0.47027777777839219</v>
      </c>
      <c r="J8" s="12">
        <v>84.41789245605473</v>
      </c>
      <c r="K8" s="3">
        <v>85.528808593749986</v>
      </c>
      <c r="L8" s="3">
        <v>85.986244201660199</v>
      </c>
    </row>
    <row r="9" spans="1:13" x14ac:dyDescent="0.25">
      <c r="A9" s="1">
        <v>42522</v>
      </c>
      <c r="B9" s="2">
        <v>0.47166666666453239</v>
      </c>
      <c r="C9" s="3">
        <v>84.474662780761719</v>
      </c>
      <c r="D9" s="3">
        <v>85.84615325927733</v>
      </c>
      <c r="E9" s="3">
        <v>86.069969177246051</v>
      </c>
      <c r="I9" s="2">
        <v>0.47097222222510027</v>
      </c>
      <c r="J9" s="12">
        <v>84.41789245605473</v>
      </c>
      <c r="K9" s="3">
        <v>85.528808593749986</v>
      </c>
      <c r="L9" s="3">
        <v>86.092437744140639</v>
      </c>
    </row>
    <row r="10" spans="1:13" x14ac:dyDescent="0.25">
      <c r="A10" s="1">
        <v>42522</v>
      </c>
      <c r="B10" s="2">
        <v>0.47238425925752381</v>
      </c>
      <c r="C10" s="3">
        <v>84.474662780761719</v>
      </c>
      <c r="D10" s="3">
        <v>85.84615325927733</v>
      </c>
      <c r="E10" s="3">
        <v>86.174530029296918</v>
      </c>
      <c r="I10" s="2">
        <v>0.47166666666453239</v>
      </c>
      <c r="J10" s="12">
        <v>84.534698486328125</v>
      </c>
      <c r="K10" s="3">
        <v>85.629280090332017</v>
      </c>
      <c r="L10" s="3">
        <v>86.092437744140639</v>
      </c>
    </row>
    <row r="11" spans="1:13" x14ac:dyDescent="0.25">
      <c r="A11" s="1">
        <v>42522</v>
      </c>
      <c r="B11" s="2">
        <v>0.47304398148116888</v>
      </c>
      <c r="C11" s="3">
        <v>84.474662780761719</v>
      </c>
      <c r="D11" s="3">
        <v>85.84615325927733</v>
      </c>
      <c r="E11" s="3">
        <v>86.174530029296918</v>
      </c>
      <c r="I11" s="2">
        <v>0.47238425925752381</v>
      </c>
      <c r="J11" s="12">
        <v>84.534698486328125</v>
      </c>
      <c r="K11" s="3">
        <v>85.629280090332017</v>
      </c>
      <c r="L11" s="3">
        <v>86.092437744140639</v>
      </c>
    </row>
    <row r="12" spans="1:13" x14ac:dyDescent="0.25">
      <c r="A12" s="1">
        <v>42522</v>
      </c>
      <c r="B12" s="2">
        <v>0.47374999999738066</v>
      </c>
      <c r="C12" s="4">
        <v>84.577178955078054</v>
      </c>
      <c r="D12" s="3">
        <v>85.947036743164063</v>
      </c>
      <c r="E12" s="3">
        <v>86.174530029296918</v>
      </c>
      <c r="I12" s="2">
        <v>0.47304398148116888</v>
      </c>
      <c r="J12" s="12">
        <v>84.657226562500014</v>
      </c>
      <c r="K12" s="3">
        <v>85.629280090332017</v>
      </c>
      <c r="L12" s="3">
        <v>86.196586608886676</v>
      </c>
    </row>
    <row r="13" spans="1:13" x14ac:dyDescent="0.25">
      <c r="A13" s="1">
        <v>42522</v>
      </c>
      <c r="B13" s="2">
        <v>0.47444444444408873</v>
      </c>
      <c r="C13" s="4">
        <v>84.577178955078054</v>
      </c>
      <c r="D13" s="3">
        <v>85.947036743164063</v>
      </c>
      <c r="E13" s="3">
        <v>86.174530029296918</v>
      </c>
      <c r="I13" s="2">
        <v>0.47374999999738066</v>
      </c>
      <c r="J13" s="12">
        <v>84.657226562500014</v>
      </c>
      <c r="K13" s="3">
        <v>85.731384277343849</v>
      </c>
      <c r="L13" s="3">
        <v>86.196586608886676</v>
      </c>
    </row>
    <row r="14" spans="1:13" x14ac:dyDescent="0.25">
      <c r="A14" s="1">
        <v>42522</v>
      </c>
      <c r="B14" s="2">
        <v>0.47513888889079681</v>
      </c>
      <c r="C14" s="4">
        <v>84.577178955078054</v>
      </c>
      <c r="D14" s="3">
        <v>85.947036743164063</v>
      </c>
      <c r="E14" s="3">
        <v>86.279495239257756</v>
      </c>
      <c r="I14" s="2">
        <v>0.47444444444408873</v>
      </c>
      <c r="J14" s="12">
        <v>84.657226562500014</v>
      </c>
      <c r="K14" s="3">
        <v>85.731384277343849</v>
      </c>
      <c r="L14" s="3">
        <v>86.196586608886676</v>
      </c>
    </row>
    <row r="15" spans="1:13" x14ac:dyDescent="0.25">
      <c r="A15" s="1">
        <v>42522</v>
      </c>
      <c r="B15" s="2">
        <v>0.47585648148378823</v>
      </c>
      <c r="C15" s="4">
        <v>84.577178955078054</v>
      </c>
      <c r="D15" s="3">
        <v>85.947036743164063</v>
      </c>
      <c r="E15" s="3">
        <v>86.279495239257756</v>
      </c>
      <c r="I15" s="2">
        <v>0.47513888889079681</v>
      </c>
      <c r="J15" s="12">
        <v>84.657226562500014</v>
      </c>
      <c r="K15" s="3">
        <v>85.731384277343849</v>
      </c>
      <c r="L15" s="3">
        <v>86.196586608886676</v>
      </c>
    </row>
    <row r="16" spans="1:13" x14ac:dyDescent="0.25">
      <c r="A16" s="1">
        <v>42522</v>
      </c>
      <c r="B16" s="2">
        <v>0.476527777776937</v>
      </c>
      <c r="C16" s="4">
        <v>84.577178955078054</v>
      </c>
      <c r="D16" s="3">
        <v>85.947036743164063</v>
      </c>
      <c r="E16" s="3">
        <v>86.279495239257756</v>
      </c>
      <c r="I16" s="2">
        <v>0.47585648148378823</v>
      </c>
      <c r="J16" s="12">
        <v>84.657226562500014</v>
      </c>
      <c r="K16" s="3">
        <v>85.731384277343849</v>
      </c>
      <c r="L16" s="3">
        <v>86.300323486328125</v>
      </c>
    </row>
    <row r="17" spans="1:12" x14ac:dyDescent="0.25">
      <c r="A17" s="1">
        <v>42522</v>
      </c>
      <c r="B17" s="2">
        <v>0.47722222222364508</v>
      </c>
      <c r="C17" s="4">
        <v>84.577178955078054</v>
      </c>
      <c r="D17" s="3">
        <v>85.947036743164063</v>
      </c>
      <c r="E17" s="3">
        <v>86.279495239257756</v>
      </c>
      <c r="I17" s="2">
        <v>0.476527777776937</v>
      </c>
      <c r="J17" s="12">
        <v>84.657226562500014</v>
      </c>
      <c r="K17" s="3">
        <v>85.731384277343849</v>
      </c>
      <c r="L17" s="3">
        <v>86.300323486328125</v>
      </c>
    </row>
    <row r="18" spans="1:12" x14ac:dyDescent="0.25">
      <c r="A18" s="1">
        <v>42522</v>
      </c>
      <c r="B18" s="2">
        <v>0.47791666666307719</v>
      </c>
      <c r="C18" s="4">
        <v>84.577178955078054</v>
      </c>
      <c r="D18" s="6">
        <v>86.062622070312543</v>
      </c>
      <c r="E18" s="7">
        <v>86.39426422119142</v>
      </c>
      <c r="I18" s="2">
        <v>0.47722222222364508</v>
      </c>
      <c r="J18" s="12">
        <v>84.657226562500014</v>
      </c>
      <c r="K18" s="6">
        <v>85.832267761230483</v>
      </c>
      <c r="L18" s="3">
        <v>86.300323486328125</v>
      </c>
    </row>
    <row r="19" spans="1:12" x14ac:dyDescent="0.25">
      <c r="A19" s="1">
        <v>42522</v>
      </c>
      <c r="B19" s="2">
        <v>0.47861111110978527</v>
      </c>
      <c r="C19" s="4">
        <v>84.577178955078054</v>
      </c>
      <c r="D19" s="6">
        <v>86.062622070312543</v>
      </c>
      <c r="E19" s="7">
        <v>86.39426422119142</v>
      </c>
      <c r="I19" s="2">
        <v>0.47791666666307719</v>
      </c>
      <c r="J19" s="13">
        <v>84.758926391601563</v>
      </c>
      <c r="K19" s="6">
        <v>85.832267761230483</v>
      </c>
      <c r="L19" s="3">
        <v>86.300323486328125</v>
      </c>
    </row>
    <row r="20" spans="1:12" x14ac:dyDescent="0.25">
      <c r="A20" s="1">
        <v>42522</v>
      </c>
      <c r="B20" s="2">
        <v>0.47930555555649335</v>
      </c>
      <c r="C20" s="5"/>
      <c r="D20" s="16"/>
      <c r="E20" s="7">
        <v>86.39426422119142</v>
      </c>
      <c r="I20" s="2">
        <v>0.47861111110978527</v>
      </c>
      <c r="J20" s="12">
        <v>84.64375305175777</v>
      </c>
      <c r="K20" s="6">
        <v>85.832267761230483</v>
      </c>
      <c r="L20" s="7">
        <v>86.400390625000057</v>
      </c>
    </row>
    <row r="21" spans="1:12" x14ac:dyDescent="0.25">
      <c r="A21" s="1">
        <v>42522</v>
      </c>
      <c r="B21" s="2">
        <v>0.48000000000320142</v>
      </c>
      <c r="C21" s="3">
        <v>84.362342834472656</v>
      </c>
      <c r="D21" s="6">
        <v>86.062622070312543</v>
      </c>
      <c r="E21" s="7">
        <v>86.39426422119142</v>
      </c>
      <c r="I21" s="2">
        <v>0.47930555555649335</v>
      </c>
      <c r="J21" s="14"/>
      <c r="K21" s="16"/>
      <c r="L21" s="7">
        <v>86.400390625000057</v>
      </c>
    </row>
    <row r="22" spans="1:12" x14ac:dyDescent="0.25">
      <c r="A22" s="1">
        <v>42522</v>
      </c>
      <c r="B22" s="2">
        <v>0.48069444444263354</v>
      </c>
      <c r="C22" s="3">
        <v>84.257789611816406</v>
      </c>
      <c r="D22" s="3">
        <v>85.931106567382813</v>
      </c>
      <c r="E22" s="7">
        <v>86.39426422119142</v>
      </c>
      <c r="I22" s="2">
        <v>0.48000000000320142</v>
      </c>
      <c r="J22" s="12">
        <v>84.499984741210895</v>
      </c>
      <c r="K22" s="6">
        <v>85.832267761230483</v>
      </c>
      <c r="L22" s="7">
        <v>86.400390625000057</v>
      </c>
    </row>
    <row r="23" spans="1:12" x14ac:dyDescent="0.25">
      <c r="A23" s="1">
        <v>42522</v>
      </c>
      <c r="B23" s="2">
        <v>0.48138888888934162</v>
      </c>
      <c r="C23" s="3">
        <v>84.257789611816406</v>
      </c>
      <c r="D23" s="3">
        <v>85.823692321777244</v>
      </c>
      <c r="E23" s="7">
        <v>86.39426422119142</v>
      </c>
      <c r="I23" s="2">
        <v>0.48069444444263354</v>
      </c>
      <c r="J23" s="12">
        <v>84.399917602539077</v>
      </c>
      <c r="K23" s="3">
        <v>85.729751586914134</v>
      </c>
      <c r="L23" s="7">
        <v>86.400390625000057</v>
      </c>
    </row>
    <row r="24" spans="1:12" x14ac:dyDescent="0.25">
      <c r="A24" s="1">
        <v>42522</v>
      </c>
      <c r="B24" s="2">
        <v>0.48207175925927004</v>
      </c>
      <c r="C24" s="3">
        <v>84.257789611816406</v>
      </c>
      <c r="D24" s="3">
        <v>85.823692321777244</v>
      </c>
      <c r="E24" s="3">
        <v>86.279495239257756</v>
      </c>
      <c r="I24" s="2">
        <v>0.48138888888934162</v>
      </c>
      <c r="J24" s="12">
        <v>84.299041748046946</v>
      </c>
      <c r="K24" s="3">
        <v>85.626419067382813</v>
      </c>
      <c r="L24" s="3">
        <v>86.292152404785199</v>
      </c>
    </row>
    <row r="25" spans="1:12" x14ac:dyDescent="0.25">
      <c r="A25" s="1">
        <v>42522</v>
      </c>
      <c r="B25" s="2">
        <v>0.48280092592904111</v>
      </c>
      <c r="C25" s="3">
        <v>84.147102355956946</v>
      </c>
      <c r="D25" s="3">
        <v>85.714645385742188</v>
      </c>
      <c r="E25" s="3">
        <v>86.279495239257756</v>
      </c>
      <c r="I25" s="2">
        <v>0.48207175925927004</v>
      </c>
      <c r="J25" s="12">
        <v>84.299041748046946</v>
      </c>
      <c r="K25" s="3">
        <v>85.626419067382813</v>
      </c>
      <c r="L25" s="3">
        <v>86.292152404785199</v>
      </c>
    </row>
    <row r="26" spans="1:12" x14ac:dyDescent="0.25">
      <c r="A26" s="1">
        <v>42522</v>
      </c>
      <c r="B26" s="2">
        <v>0.48346064814541023</v>
      </c>
      <c r="C26" s="3">
        <v>84.147102355956946</v>
      </c>
      <c r="D26" s="3">
        <v>85.714645385742188</v>
      </c>
      <c r="E26" s="3">
        <v>86.279495239257756</v>
      </c>
      <c r="I26" s="2">
        <v>0.48280092592904111</v>
      </c>
      <c r="J26" s="12">
        <v>84.174880981445327</v>
      </c>
      <c r="K26" s="3">
        <v>85.520233154296861</v>
      </c>
      <c r="L26" s="3">
        <v>86.189643859863267</v>
      </c>
    </row>
    <row r="27" spans="1:12" x14ac:dyDescent="0.25">
      <c r="A27" s="1">
        <v>42522</v>
      </c>
      <c r="B27" s="2">
        <v>0.48415509259211831</v>
      </c>
      <c r="C27" s="3">
        <v>84.147102355956946</v>
      </c>
      <c r="D27" s="3">
        <v>85.714645385742188</v>
      </c>
      <c r="E27" s="3">
        <v>86.176162719726619</v>
      </c>
      <c r="I27" s="2">
        <v>0.48346064814541023</v>
      </c>
      <c r="J27" s="12">
        <v>84.174880981445327</v>
      </c>
      <c r="K27" s="3">
        <v>85.520233154296861</v>
      </c>
      <c r="L27" s="3">
        <v>86.189643859863267</v>
      </c>
    </row>
    <row r="28" spans="1:12" x14ac:dyDescent="0.25">
      <c r="A28" s="1">
        <v>42522</v>
      </c>
      <c r="B28" s="2">
        <v>0.48484953703882638</v>
      </c>
      <c r="C28" s="3">
        <v>84.03519439697267</v>
      </c>
      <c r="D28" s="3">
        <v>85.714645385742188</v>
      </c>
      <c r="E28" s="3">
        <v>86.176162719726619</v>
      </c>
      <c r="I28" s="2">
        <v>0.48415509259211831</v>
      </c>
      <c r="J28" s="12">
        <v>84.174880981445327</v>
      </c>
      <c r="K28" s="3">
        <v>85.520233154296861</v>
      </c>
      <c r="L28" s="3">
        <v>86.189643859863267</v>
      </c>
    </row>
    <row r="29" spans="1:12" x14ac:dyDescent="0.25">
      <c r="A29" s="1">
        <v>42522</v>
      </c>
      <c r="B29" s="2">
        <v>0.48555555555503815</v>
      </c>
      <c r="C29" s="3">
        <v>84.03519439697267</v>
      </c>
      <c r="D29" s="3">
        <v>85.613761901855469</v>
      </c>
      <c r="E29" s="3">
        <v>86.176162719726619</v>
      </c>
      <c r="I29" s="2">
        <v>0.48484953703882638</v>
      </c>
      <c r="J29" s="12">
        <v>84.174880981445327</v>
      </c>
      <c r="K29" s="3">
        <v>85.520233154296861</v>
      </c>
      <c r="L29" s="3">
        <v>86.189643859863267</v>
      </c>
    </row>
    <row r="30" spans="1:12" x14ac:dyDescent="0.25">
      <c r="A30" s="1">
        <v>42522</v>
      </c>
      <c r="B30" s="2">
        <v>0.48627314814802958</v>
      </c>
      <c r="C30" s="3">
        <v>84.03519439697267</v>
      </c>
      <c r="D30" s="3">
        <v>85.613761901855469</v>
      </c>
      <c r="E30" s="3">
        <v>86.176162719726619</v>
      </c>
      <c r="I30" s="2">
        <v>0.48555555555503815</v>
      </c>
      <c r="J30" s="12">
        <v>84.174880981445327</v>
      </c>
      <c r="K30" s="3">
        <v>85.416084289550824</v>
      </c>
      <c r="L30" s="3">
        <v>86.077323913574176</v>
      </c>
    </row>
    <row r="31" spans="1:12" x14ac:dyDescent="0.25">
      <c r="A31" s="1">
        <v>42522</v>
      </c>
      <c r="B31" s="2">
        <v>0.48693287037167465</v>
      </c>
      <c r="C31" s="3">
        <v>84.141792297363324</v>
      </c>
      <c r="D31" s="3">
        <v>85.613761901855469</v>
      </c>
      <c r="E31" s="3">
        <v>86.176162719726619</v>
      </c>
      <c r="I31" s="2">
        <v>0.48627314814802958</v>
      </c>
      <c r="J31" s="12">
        <v>84.174880981445327</v>
      </c>
      <c r="K31" s="3">
        <v>85.416084289550824</v>
      </c>
      <c r="L31" s="3">
        <v>86.077323913574176</v>
      </c>
    </row>
    <row r="32" spans="1:12" x14ac:dyDescent="0.25">
      <c r="A32" s="1">
        <v>42522</v>
      </c>
      <c r="B32" s="2">
        <v>0.48763888888788642</v>
      </c>
      <c r="C32" s="3">
        <v>84.368881225585866</v>
      </c>
      <c r="D32" s="3">
        <v>85.717498779296918</v>
      </c>
      <c r="E32" s="3">
        <v>86.176162719726619</v>
      </c>
      <c r="I32" s="2">
        <v>0.48693287037167465</v>
      </c>
      <c r="J32" s="12">
        <v>84.174880981445327</v>
      </c>
      <c r="K32" s="3">
        <v>85.416084289550824</v>
      </c>
      <c r="L32" s="3">
        <v>86.077323913574176</v>
      </c>
    </row>
    <row r="33" spans="1:12" x14ac:dyDescent="0.25">
      <c r="A33" s="1">
        <v>42522</v>
      </c>
      <c r="B33" s="2">
        <v>0.48834490740409819</v>
      </c>
      <c r="C33" s="3">
        <v>84.474662780761719</v>
      </c>
      <c r="D33" s="3">
        <v>85.821243286132741</v>
      </c>
      <c r="E33" s="3">
        <v>86.176162719726619</v>
      </c>
      <c r="I33" s="2">
        <v>0.48763888888788642</v>
      </c>
      <c r="J33" s="12">
        <v>84.389709472656349</v>
      </c>
      <c r="K33" s="3">
        <v>85.624786376953111</v>
      </c>
      <c r="L33" s="3">
        <v>86.077323913574176</v>
      </c>
    </row>
    <row r="34" spans="1:12" x14ac:dyDescent="0.25">
      <c r="A34" s="1">
        <v>42522</v>
      </c>
      <c r="B34" s="2">
        <v>0.48902777778130258</v>
      </c>
      <c r="C34" s="3">
        <v>84.474662780761719</v>
      </c>
      <c r="D34" s="3">
        <v>85.9315185546875</v>
      </c>
      <c r="E34" s="3">
        <v>86.176162719726619</v>
      </c>
      <c r="I34" s="2">
        <v>0.48834490740409819</v>
      </c>
      <c r="J34" s="12">
        <v>84.511421203613239</v>
      </c>
      <c r="K34" s="3">
        <v>85.624786376953111</v>
      </c>
      <c r="L34" s="3">
        <v>86.182289123535227</v>
      </c>
    </row>
    <row r="35" spans="1:12" x14ac:dyDescent="0.25">
      <c r="A35" s="1">
        <v>42522</v>
      </c>
      <c r="B35" s="2">
        <v>0.48974537036701804</v>
      </c>
      <c r="C35" s="3">
        <v>84.576362609863267</v>
      </c>
      <c r="D35" s="3">
        <v>86.037704467773366</v>
      </c>
      <c r="E35" s="3">
        <v>86.281944274902244</v>
      </c>
      <c r="I35" s="2">
        <v>0.48902777778130258</v>
      </c>
      <c r="J35" s="12">
        <v>84.61148834228517</v>
      </c>
      <c r="K35" s="3">
        <v>85.732612609863267</v>
      </c>
      <c r="L35" s="3">
        <v>86.182289123535227</v>
      </c>
    </row>
    <row r="36" spans="1:12" x14ac:dyDescent="0.25">
      <c r="I36" s="2">
        <v>0.48974537036701804</v>
      </c>
      <c r="J36" s="12">
        <v>84.714813232421918</v>
      </c>
      <c r="K36" s="3">
        <v>85.732612609863267</v>
      </c>
      <c r="L36" s="3">
        <v>86.308494567871037</v>
      </c>
    </row>
    <row r="37" spans="1:12" x14ac:dyDescent="0.25">
      <c r="I37" s="2">
        <v>0.49041666666744277</v>
      </c>
      <c r="J37" s="12">
        <v>84.714813232421918</v>
      </c>
      <c r="K37" s="3">
        <v>85.844520568847727</v>
      </c>
      <c r="L37" s="3">
        <v>86.308494567871037</v>
      </c>
    </row>
    <row r="38" spans="1:12" x14ac:dyDescent="0.25">
      <c r="I38" s="2">
        <v>0.49111111111415084</v>
      </c>
      <c r="J38" s="12">
        <v>84.714813232421918</v>
      </c>
      <c r="K38" s="3">
        <v>85.844520568847727</v>
      </c>
      <c r="L38" s="3">
        <v>86.415496826171889</v>
      </c>
    </row>
    <row r="39" spans="1:12" x14ac:dyDescent="0.25">
      <c r="I39" s="2">
        <v>0.49180555555358296</v>
      </c>
      <c r="J39" s="12">
        <v>84.832443237304688</v>
      </c>
      <c r="K39" s="3">
        <v>85.94458770751946</v>
      </c>
      <c r="L39" s="3">
        <v>86.415496826171889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19-4</vt:lpstr>
      <vt:lpstr>880-4</vt:lpstr>
      <vt:lpstr>864-4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2021-02-07T10:46:30Z</dcterms:created>
  <dcterms:modified xsi:type="dcterms:W3CDTF">2021-02-07T21:09:02Z</dcterms:modified>
</cp:coreProperties>
</file>