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onkos\Source\Repos\Source Tree Face\Face Recognition\rsrc\"/>
    </mc:Choice>
  </mc:AlternateContent>
  <bookViews>
    <workbookView xWindow="0" yWindow="0" windowWidth="20490" windowHeight="7755" activeTab="1"/>
  </bookViews>
  <sheets>
    <sheet name="validation" sheetId="1" r:id="rId1"/>
    <sheet name="results" sheetId="2" r:id="rId2"/>
  </sheets>
  <definedNames>
    <definedName name="_xlnm._FilterDatabase" localSheetId="0" hidden="1">validation!$A$1:$P$211</definedName>
  </definedNames>
  <calcPr calcId="152511"/>
</workbook>
</file>

<file path=xl/calcChain.xml><?xml version="1.0" encoding="utf-8"?>
<calcChain xmlns="http://schemas.openxmlformats.org/spreadsheetml/2006/main">
  <c r="B13" i="2" l="1"/>
  <c r="C13" i="2"/>
  <c r="D13" i="2"/>
  <c r="C12" i="2"/>
  <c r="C11" i="2" s="1"/>
  <c r="D12" i="2"/>
  <c r="D11" i="2"/>
  <c r="B11" i="2"/>
  <c r="B12" i="2"/>
  <c r="D10" i="2"/>
  <c r="C10" i="2"/>
  <c r="B10" i="2"/>
  <c r="D7" i="2"/>
  <c r="C7" i="2"/>
  <c r="B7" i="2"/>
  <c r="K5" i="2"/>
  <c r="K6" i="2"/>
  <c r="K7" i="2"/>
  <c r="K8" i="2"/>
  <c r="K9" i="2"/>
  <c r="K4" i="2"/>
  <c r="K10" i="2" s="1"/>
  <c r="J11" i="2"/>
  <c r="J10" i="2"/>
  <c r="C6" i="2"/>
  <c r="P211" i="1" l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D4" i="2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C4" i="2"/>
  <c r="B4" i="2"/>
  <c r="C3" i="2"/>
  <c r="B3" i="2"/>
  <c r="C2" i="2"/>
  <c r="B2" i="2"/>
  <c r="C5" i="2" l="1"/>
  <c r="B9" i="2"/>
  <c r="B8" i="2"/>
  <c r="C8" i="2"/>
  <c r="D5" i="2"/>
  <c r="C9" i="2"/>
  <c r="B6" i="2"/>
  <c r="D9" i="2"/>
  <c r="D3" i="2"/>
  <c r="D2" i="2"/>
  <c r="D8" i="2"/>
  <c r="D6" i="2"/>
  <c r="B5" i="2"/>
</calcChain>
</file>

<file path=xl/sharedStrings.xml><?xml version="1.0" encoding="utf-8"?>
<sst xmlns="http://schemas.openxmlformats.org/spreadsheetml/2006/main" count="3936" uniqueCount="997">
  <si>
    <t>..\rsrc\FinalTeamDatabase\Test\Adrian/1(1).png</t>
  </si>
  <si>
    <t>..\rsrc\FinalTeamDatabase\Test\Adrian/10(1).png</t>
  </si>
  <si>
    <t>..\rsrc\FinalTeamDatabase\Test\Adrian/10.png</t>
  </si>
  <si>
    <t>..\rsrc\FinalTeamDatabase\Test\Adrian/11(1).png</t>
  </si>
  <si>
    <t>..\rsrc\FinalTeamDatabase\Test\Adrian/11.png</t>
  </si>
  <si>
    <t>..\rsrc\FinalTeamDatabase\Test\Adrian/12(1).png</t>
  </si>
  <si>
    <t>..\rsrc\FinalTeamDatabase\Test\Adrian/12.png</t>
  </si>
  <si>
    <t>..\rsrc\FinalTeamDatabase\Test\Adrian/13(1).png</t>
  </si>
  <si>
    <t>..\rsrc\FinalTeamDatabase\Test\Adrian/13.png</t>
  </si>
  <si>
    <t>..\rsrc\FinalTeamDatabase\Test\Adrian/14(1).png</t>
  </si>
  <si>
    <t>..\rsrc\FinalTeamDatabase\Test\Adrian/14.png</t>
  </si>
  <si>
    <t>..\rsrc\FinalTeamDatabase\Test\Adrian/15(1).png</t>
  </si>
  <si>
    <t>..\rsrc\FinalTeamDatabase\Test\Adrian/15.png</t>
  </si>
  <si>
    <t>..\rsrc\FinalTeamDatabase\Test\Adrian/16(1).png</t>
  </si>
  <si>
    <t>..\rsrc\FinalTeamDatabase\Test\Adrian/16.png</t>
  </si>
  <si>
    <t>..\rsrc\FinalTeamDatabase\Test\Adrian/17(1).png</t>
  </si>
  <si>
    <t>..\rsrc\FinalTeamDatabase\Test\Adrian/17.png</t>
  </si>
  <si>
    <t>..\rsrc\FinalTeamDatabase\Test\Adrian/18(1).png</t>
  </si>
  <si>
    <t>..\rsrc\FinalTeamDatabase\Test\Adrian/18.png</t>
  </si>
  <si>
    <t>..\rsrc\FinalTeamDatabase\Test\Adrian/19(1).png</t>
  </si>
  <si>
    <t>..\rsrc\FinalTeamDatabase\Test\Adrian/19.png</t>
  </si>
  <si>
    <t>..\rsrc\FinalTeamDatabase\Test\Adrian/2(1).png</t>
  </si>
  <si>
    <t>..\rsrc\FinalTeamDatabase\Test\Adrian/2.png</t>
  </si>
  <si>
    <t>..\rsrc\FinalTeamDatabase\Test\Adrian/20(1).png</t>
  </si>
  <si>
    <t>..\rsrc\FinalTeamDatabase\Test\Adrian/20.png</t>
  </si>
  <si>
    <t>..\rsrc\FinalTeamDatabase\Test\Adrian/21(1).png</t>
  </si>
  <si>
    <t>..\rsrc\FinalTeamDatabase\Test\Adrian/21.png</t>
  </si>
  <si>
    <t>..\rsrc\FinalTeamDatabase\Test\Adrian/22(1).png</t>
  </si>
  <si>
    <t>..\rsrc\FinalTeamDatabase\Test\Adrian/22.png</t>
  </si>
  <si>
    <t>..\rsrc\FinalTeamDatabase\Test\Adrian/23(1).png</t>
  </si>
  <si>
    <t>..\rsrc\FinalTeamDatabase\Test\Adrian/23.png</t>
  </si>
  <si>
    <t>..\rsrc\FinalTeamDatabase\Test\Adrian/24(1).png</t>
  </si>
  <si>
    <t>..\rsrc\FinalTeamDatabase\Test\Adrian/24.png</t>
  </si>
  <si>
    <t>..\rsrc\FinalTeamDatabase\Test\Adrian/25.png</t>
  </si>
  <si>
    <t>..\rsrc\FinalTeamDatabase\Test\Adrian/26(1).png</t>
  </si>
  <si>
    <t>..\rsrc\FinalTeamDatabase\Test\Adrian/26.png</t>
  </si>
  <si>
    <t>..\rsrc\FinalTeamDatabase\Test\Adrian/27(1).png</t>
  </si>
  <si>
    <t>..\rsrc\FinalTeamDatabase\Test\Adrian/27.png</t>
  </si>
  <si>
    <t>..\rsrc\FinalTeamDatabase\Test\Adrian/28(1).png</t>
  </si>
  <si>
    <t>..\rsrc\FinalTeamDatabase\Test\Adrian/28.png</t>
  </si>
  <si>
    <t>..\rsrc\FinalTeamDatabase\Test\Adrian/29(1).png</t>
  </si>
  <si>
    <t>..\rsrc\FinalTeamDatabase\Test\Adrian/29.png</t>
  </si>
  <si>
    <t>..\rsrc\FinalTeamDatabase\Test\Adrian/3(1).png</t>
  </si>
  <si>
    <t>..\rsrc\FinalTeamDatabase\Test\Adrian/30.png</t>
  </si>
  <si>
    <t>..\rsrc\FinalTeamDatabase\Test\Adrian/31(1).png</t>
  </si>
  <si>
    <t>..\rsrc\FinalTeamDatabase\Test\Adrian/31.png</t>
  </si>
  <si>
    <t>..\rsrc\FinalTeamDatabase\Test\Adrian/32(1).png</t>
  </si>
  <si>
    <t>..\rsrc\FinalTeamDatabase\Test\Adrian/33(1).png</t>
  </si>
  <si>
    <t>..\rsrc\FinalTeamDatabase\Test\Adrian/33.png</t>
  </si>
  <si>
    <t>..\rsrc\FinalTeamDatabase\Test\Adrian/34.png</t>
  </si>
  <si>
    <t>..\rsrc\FinalTeamDatabase\Test\Adrian/35(1).png</t>
  </si>
  <si>
    <t>..\rsrc\FinalTeamDatabase\Test\Adrian/35.png</t>
  </si>
  <si>
    <t>..\rsrc\FinalTeamDatabase\Test\Adrian/37.png</t>
  </si>
  <si>
    <t>..\rsrc\FinalTeamDatabase\Test\Adrian/38.png</t>
  </si>
  <si>
    <t>..\rsrc\FinalTeamDatabase\Test\Adrian/39.png</t>
  </si>
  <si>
    <t>..\rsrc\FinalTeamDatabase\Test\Adrian/4(1).png</t>
  </si>
  <si>
    <t>..\rsrc\FinalTeamDatabase\Test\Adrian/4.png</t>
  </si>
  <si>
    <t>..\rsrc\FinalTeamDatabase\Test\Adrian/40.png</t>
  </si>
  <si>
    <t>..\rsrc\FinalTeamDatabase\Test\Adrian/41.png</t>
  </si>
  <si>
    <t>..\rsrc\FinalTeamDatabase\Test\Adrian/42.png</t>
  </si>
  <si>
    <t>..\rsrc\FinalTeamDatabase\Test\Adrian/43.png</t>
  </si>
  <si>
    <t>..\rsrc\FinalTeamDatabase\Test\Adrian/44.png</t>
  </si>
  <si>
    <t>..\rsrc\FinalTeamDatabase\Test\Adrian/46.png</t>
  </si>
  <si>
    <t>..\rsrc\FinalTeamDatabase\Test\Adrian/47.png</t>
  </si>
  <si>
    <t>..\rsrc\FinalTeamDatabase\Test\Adrian/48.png</t>
  </si>
  <si>
    <t>..\rsrc\FinalTeamDatabase\Test\Adrian/49.png</t>
  </si>
  <si>
    <t>..\rsrc\FinalTeamDatabase\Test\Adrian/5(1).png</t>
  </si>
  <si>
    <t>..\rsrc\FinalTeamDatabase\Test\Adrian/5.png</t>
  </si>
  <si>
    <t>..\rsrc\FinalTeamDatabase\Test\Adrian/50.png</t>
  </si>
  <si>
    <t>..\rsrc\FinalTeamDatabase\Test\Adrian/51.png</t>
  </si>
  <si>
    <t>..\rsrc\FinalTeamDatabase\Test\Adrian/52.png</t>
  </si>
  <si>
    <t>..\rsrc\FinalTeamDatabase\Test\Adrian/53.png</t>
  </si>
  <si>
    <t>..\rsrc\FinalTeamDatabase\Test\Adrian/54.png</t>
  </si>
  <si>
    <t>..\rsrc\FinalTeamDatabase\Test\Adrian/55.png</t>
  </si>
  <si>
    <t>..\rsrc\FinalTeamDatabase\Test\Adrian/56.png</t>
  </si>
  <si>
    <t>..\rsrc\FinalTeamDatabase\Test\Adrian/57.png</t>
  </si>
  <si>
    <t>..\rsrc\FinalTeamDatabase\Test\Adrian/59.png</t>
  </si>
  <si>
    <t>..\rsrc\FinalTeamDatabase\Test\Adrian/6(1).png</t>
  </si>
  <si>
    <t>..\rsrc\FinalTeamDatabase\Test\Adrian/6.png</t>
  </si>
  <si>
    <t>..\rsrc\FinalTeamDatabase\Test\Adrian/60.png</t>
  </si>
  <si>
    <t>..\rsrc\FinalTeamDatabase\Test\Adrian/61.png</t>
  </si>
  <si>
    <t>..\rsrc\FinalTeamDatabase\Test\Adrian/7(1).png</t>
  </si>
  <si>
    <t>..\rsrc\FinalTeamDatabase\Test\Adrian/7.png</t>
  </si>
  <si>
    <t>..\rsrc\FinalTeamDatabase\Test\Adrian/8(1).png</t>
  </si>
  <si>
    <t>..\rsrc\FinalTeamDatabase\Test\Adrian/8.png</t>
  </si>
  <si>
    <t>..\rsrc\FinalTeamDatabase\Test\Adrian/9(1).png</t>
  </si>
  <si>
    <t>..\rsrc\FinalTeamDatabase\Test\Adrian/9.png</t>
  </si>
  <si>
    <t>..\rsrc\FinalTeamDatabase\Test\Axel/100.png</t>
  </si>
  <si>
    <t>..\rsrc\FinalTeamDatabase\Test\Axel/101.png</t>
  </si>
  <si>
    <t>..\rsrc\FinalTeamDatabase\Test\Axel/102.png</t>
  </si>
  <si>
    <t>..\rsrc\FinalTeamDatabase\Test\Axel/103.png</t>
  </si>
  <si>
    <t>..\rsrc\FinalTeamDatabase\Test\Axel/104.png</t>
  </si>
  <si>
    <t>..\rsrc\FinalTeamDatabase\Test\Axel/105.png</t>
  </si>
  <si>
    <t>..\rsrc\FinalTeamDatabase\Test\Axel/106.png</t>
  </si>
  <si>
    <t>..\rsrc\FinalTeamDatabase\Test\Axel/107.png</t>
  </si>
  <si>
    <t>..\rsrc\FinalTeamDatabase\Test\Axel/108.png</t>
  </si>
  <si>
    <t>..\rsrc\FinalTeamDatabase\Test\Axel/109.png</t>
  </si>
  <si>
    <t>..\rsrc\FinalTeamDatabase\Test\Axel/110.png</t>
  </si>
  <si>
    <t>..\rsrc\FinalTeamDatabase\Test\Axel/111.png</t>
  </si>
  <si>
    <t>..\rsrc\FinalTeamDatabase\Test\Axel/112.png</t>
  </si>
  <si>
    <t>..\rsrc\FinalTeamDatabase\Test\Axel/113.png</t>
  </si>
  <si>
    <t>..\rsrc\FinalTeamDatabase\Test\Axel/114.png</t>
  </si>
  <si>
    <t>..\rsrc\FinalTeamDatabase\Test\Axel/115.png</t>
  </si>
  <si>
    <t>..\rsrc\FinalTeamDatabase\Test\Axel/84.png</t>
  </si>
  <si>
    <t>..\rsrc\FinalTeamDatabase\Test\Axel/85.png</t>
  </si>
  <si>
    <t>..\rsrc\FinalTeamDatabase\Test\Axel/86.png</t>
  </si>
  <si>
    <t>..\rsrc\FinalTeamDatabase\Test\Axel/87.png</t>
  </si>
  <si>
    <t>..\rsrc\FinalTeamDatabase\Test\Axel/88.png</t>
  </si>
  <si>
    <t>..\rsrc\FinalTeamDatabase\Test\Axel/89.png</t>
  </si>
  <si>
    <t>..\rsrc\FinalTeamDatabase\Test\Axel/90.png</t>
  </si>
  <si>
    <t>..\rsrc\FinalTeamDatabase\Test\Axel/91.png</t>
  </si>
  <si>
    <t>..\rsrc\FinalTeamDatabase\Test\Axel/92.png</t>
  </si>
  <si>
    <t>..\rsrc\FinalTeamDatabase\Test\Axel/93.png</t>
  </si>
  <si>
    <t>..\rsrc\FinalTeamDatabase\Test\Axel/94.png</t>
  </si>
  <si>
    <t>..\rsrc\FinalTeamDatabase\Test\Axel/95.png</t>
  </si>
  <si>
    <t>..\rsrc\FinalTeamDatabase\Test\Axel/96.png</t>
  </si>
  <si>
    <t>..\rsrc\FinalTeamDatabase\Test\Axel/97.png</t>
  </si>
  <si>
    <t>..\rsrc\FinalTeamDatabase\Test\Axel/98.png</t>
  </si>
  <si>
    <t>..\rsrc\FinalTeamDatabase\Test\Axel/99.png</t>
  </si>
  <si>
    <t>..\rsrc\FinalTeamDatabase\Test\Carole/1.png</t>
  </si>
  <si>
    <t>..\rsrc\FinalTeamDatabase\Test\Carole/10.png</t>
  </si>
  <si>
    <t>..\rsrc\FinalTeamDatabase\Test\Carole/11.png</t>
  </si>
  <si>
    <t>..\rsrc\FinalTeamDatabase\Test\Carole/12.png</t>
  </si>
  <si>
    <t>..\rsrc\FinalTeamDatabase\Test\Carole/13.png</t>
  </si>
  <si>
    <t>..\rsrc\FinalTeamDatabase\Test\Carole/14.png</t>
  </si>
  <si>
    <t>..\rsrc\FinalTeamDatabase\Test\Carole/15.png</t>
  </si>
  <si>
    <t>..\rsrc\FinalTeamDatabase\Test\Carole/16.png</t>
  </si>
  <si>
    <t>..\rsrc\FinalTeamDatabase\Test\Carole/17.png</t>
  </si>
  <si>
    <t>..\rsrc\FinalTeamDatabase\Test\Carole/18.png</t>
  </si>
  <si>
    <t>..\rsrc\FinalTeamDatabase\Test\Carole/19.png</t>
  </si>
  <si>
    <t>..\rsrc\FinalTeamDatabase\Test\Carole/2.png</t>
  </si>
  <si>
    <t>..\rsrc\FinalTeamDatabase\Test\Carole/20.png</t>
  </si>
  <si>
    <t>..\rsrc\FinalTeamDatabase\Test\Carole/21.png</t>
  </si>
  <si>
    <t>..\rsrc\FinalTeamDatabase\Test\Carole/22.png</t>
  </si>
  <si>
    <t>..\rsrc\FinalTeamDatabase\Test\Carole/23.png</t>
  </si>
  <si>
    <t>..\rsrc\FinalTeamDatabase\Test\Carole/24.png</t>
  </si>
  <si>
    <t>..\rsrc\FinalTeamDatabase\Test\Carole/25.png</t>
  </si>
  <si>
    <t>..\rsrc\FinalTeamDatabase\Test\Carole/26.png</t>
  </si>
  <si>
    <t>..\rsrc\FinalTeamDatabase\Test\Carole/3.png</t>
  </si>
  <si>
    <t>..\rsrc\FinalTeamDatabase\Test\Carole/4.png</t>
  </si>
  <si>
    <t>..\rsrc\FinalTeamDatabase\Test\Carole/5.png</t>
  </si>
  <si>
    <t>..\rsrc\FinalTeamDatabase\Test\Carole/6.png</t>
  </si>
  <si>
    <t>..\rsrc\FinalTeamDatabase\Test\Carole/7.png</t>
  </si>
  <si>
    <t>..\rsrc\FinalTeamDatabase\Test\Carole/8.png</t>
  </si>
  <si>
    <t>..\rsrc\FinalTeamDatabase\Test\Carole/9.png</t>
  </si>
  <si>
    <t>..\rsrc\FinalTeamDatabase\Test\Domi/1 - Copy.png</t>
  </si>
  <si>
    <t>..\rsrc\FinalTeamDatabase\Test\Domi/1.png</t>
  </si>
  <si>
    <t>..\rsrc\FinalTeamDatabase\Test\Domi/10 - Copy.png</t>
  </si>
  <si>
    <t>..\rsrc\FinalTeamDatabase\Test\Domi/10.png</t>
  </si>
  <si>
    <t>..\rsrc\FinalTeamDatabase\Test\Domi/11 - Copy.png</t>
  </si>
  <si>
    <t>..\rsrc\FinalTeamDatabase\Test\Domi/12 - Copy.png</t>
  </si>
  <si>
    <t>..\rsrc\FinalTeamDatabase\Test\Domi/13 - Copy.png</t>
  </si>
  <si>
    <t>..\rsrc\FinalTeamDatabase\Test\Domi/14 - Copy.png</t>
  </si>
  <si>
    <t>..\rsrc\FinalTeamDatabase\Test\Domi/14.png</t>
  </si>
  <si>
    <t>..\rsrc\FinalTeamDatabase\Test\Domi/15 - Copy.png</t>
  </si>
  <si>
    <t>..\rsrc\FinalTeamDatabase\Test\Domi/15.png</t>
  </si>
  <si>
    <t>..\rsrc\FinalTeamDatabase\Test\Domi/16 - Copy.png</t>
  </si>
  <si>
    <t>..\rsrc\FinalTeamDatabase\Test\Domi/16.png</t>
  </si>
  <si>
    <t>..\rsrc\FinalTeamDatabase\Test\Domi/2 - Copy.png</t>
  </si>
  <si>
    <t>..\rsrc\FinalTeamDatabase\Test\Domi/2.png</t>
  </si>
  <si>
    <t>..\rsrc\FinalTeamDatabase\Test\Domi/3 - Copy.png</t>
  </si>
  <si>
    <t>..\rsrc\FinalTeamDatabase\Test\Domi/3.png</t>
  </si>
  <si>
    <t>..\rsrc\FinalTeamDatabase\Test\Domi/4 - Copy.png</t>
  </si>
  <si>
    <t>..\rsrc\FinalTeamDatabase\Test\Domi/4.png</t>
  </si>
  <si>
    <t>..\rsrc\FinalTeamDatabase\Test\Domi/5 - Copy.png</t>
  </si>
  <si>
    <t>..\rsrc\FinalTeamDatabase\Test\Domi/5.png</t>
  </si>
  <si>
    <t>..\rsrc\FinalTeamDatabase\Test\Domi/6 - Copy.png</t>
  </si>
  <si>
    <t>..\rsrc\FinalTeamDatabase\Test\Domi/6.png</t>
  </si>
  <si>
    <t>..\rsrc\FinalTeamDatabase\Test\Domi/7 - Copy.png</t>
  </si>
  <si>
    <t>..\rsrc\FinalTeamDatabase\Test\Domi/7.png</t>
  </si>
  <si>
    <t>..\rsrc\FinalTeamDatabase\Test\Domi/8 - Copy.png</t>
  </si>
  <si>
    <t>..\rsrc\FinalTeamDatabase\Test\Domi/8.png</t>
  </si>
  <si>
    <t>..\rsrc\FinalTeamDatabase\Test\Domi/9 - Copy.png</t>
  </si>
  <si>
    <t>..\rsrc\FinalTeamDatabase\Test\Domi/9.png</t>
  </si>
  <si>
    <t>..\rsrc\FinalTeamDatabase\Test\Gareth/10.png</t>
  </si>
  <si>
    <t>..\rsrc\FinalTeamDatabase\Test\Gareth/11.png</t>
  </si>
  <si>
    <t>..\rsrc\FinalTeamDatabase\Test\Gareth/12.png</t>
  </si>
  <si>
    <t>..\rsrc\FinalTeamDatabase\Test\Gareth/13.png</t>
  </si>
  <si>
    <t>..\rsrc\FinalTeamDatabase\Test\Gareth/14.png</t>
  </si>
  <si>
    <t>..\rsrc\FinalTeamDatabase\Test\Gareth/16.png</t>
  </si>
  <si>
    <t>..\rsrc\FinalTeamDatabase\Test\Gareth/17.png</t>
  </si>
  <si>
    <t>..\rsrc\FinalTeamDatabase\Test\Gareth/18.png</t>
  </si>
  <si>
    <t>..\rsrc\FinalTeamDatabase\Test\Gareth/19.png</t>
  </si>
  <si>
    <t>..\rsrc\FinalTeamDatabase\Test\Gareth/2.png</t>
  </si>
  <si>
    <t>..\rsrc\FinalTeamDatabase\Test\Gareth/20.png</t>
  </si>
  <si>
    <t>..\rsrc\FinalTeamDatabase\Test\Gareth/21.png</t>
  </si>
  <si>
    <t>..\rsrc\FinalTeamDatabase\Test\Gareth/22.png</t>
  </si>
  <si>
    <t>..\rsrc\FinalTeamDatabase\Test\Gareth/24.png</t>
  </si>
  <si>
    <t>..\rsrc\FinalTeamDatabase\Test\Gareth/25.png</t>
  </si>
  <si>
    <t>..\rsrc\FinalTeamDatabase\Test\Gareth/26.png</t>
  </si>
  <si>
    <t>..\rsrc\FinalTeamDatabase\Test\Gareth/27.png</t>
  </si>
  <si>
    <t>..\rsrc\FinalTeamDatabase\Test\Gareth/28.png</t>
  </si>
  <si>
    <t>..\rsrc\FinalTeamDatabase\Test\Gareth/29.png</t>
  </si>
  <si>
    <t>..\rsrc\FinalTeamDatabase\Test\Gareth/31.png</t>
  </si>
  <si>
    <t>..\rsrc\FinalTeamDatabase\Test\Gareth/32.png</t>
  </si>
  <si>
    <t>..\rsrc\FinalTeamDatabase\Test\Gareth/33.png</t>
  </si>
  <si>
    <t>..\rsrc\FinalTeamDatabase\Test\Gareth/35.png</t>
  </si>
  <si>
    <t>..\rsrc\FinalTeamDatabase\Test\Gareth/36.png</t>
  </si>
  <si>
    <t>..\rsrc\FinalTeamDatabase\Test\Gareth/38.png</t>
  </si>
  <si>
    <t>..\rsrc\FinalTeamDatabase\Test\Gareth/39.png</t>
  </si>
  <si>
    <t>..\rsrc\FinalTeamDatabase\Test\Gareth/4.png</t>
  </si>
  <si>
    <t>..\rsrc\FinalTeamDatabase\Test\Gareth/40.png</t>
  </si>
  <si>
    <t>..\rsrc\FinalTeamDatabase\Test\Gareth/42.png</t>
  </si>
  <si>
    <t>..\rsrc\FinalTeamDatabase\Test\Gareth/43.png</t>
  </si>
  <si>
    <t>..\rsrc\FinalTeamDatabase\Test\Gareth/44.png</t>
  </si>
  <si>
    <t>..\rsrc\FinalTeamDatabase\Test\Gareth/5.png</t>
  </si>
  <si>
    <t>..\rsrc\FinalTeamDatabase\Test\Gareth/6.png</t>
  </si>
  <si>
    <t>..\rsrc\FinalTeamDatabase\Test\Gareth/7.png</t>
  </si>
  <si>
    <t>..\rsrc\FinalTeamDatabase\Test\Gareth/9.png</t>
  </si>
  <si>
    <t>Image</t>
  </si>
  <si>
    <t>Eigen Faces</t>
  </si>
  <si>
    <t>Fisher Faces</t>
  </si>
  <si>
    <t>LBPH</t>
  </si>
  <si>
    <t>Fisher</t>
  </si>
  <si>
    <t>Eigen</t>
  </si>
  <si>
    <t>max</t>
  </si>
  <si>
    <t>min</t>
  </si>
  <si>
    <t>avg</t>
  </si>
  <si>
    <t>min(0)</t>
  </si>
  <si>
    <t>max(1)</t>
  </si>
  <si>
    <t>avg(0)</t>
  </si>
  <si>
    <t>avg(1)</t>
  </si>
  <si>
    <t>Adrian</t>
  </si>
  <si>
    <t>Gareth</t>
  </si>
  <si>
    <t>Axel</t>
  </si>
  <si>
    <t>Carole</t>
  </si>
  <si>
    <t>Domi</t>
  </si>
  <si>
    <t>Not recognizable face</t>
  </si>
  <si>
    <t>..\rsrc\FinalTeamDatabase\Test\Gareth/99.png</t>
  </si>
  <si>
    <t>..\rsrc\FinalTeamDatabase\Test\Gareth/98.png</t>
  </si>
  <si>
    <t>..\rsrc\FinalTeamDatabase\Test\Gareth/97.png</t>
  </si>
  <si>
    <t>..\rsrc\FinalTeamDatabase\Test\Gareth/96.png</t>
  </si>
  <si>
    <t>..\rsrc\FinalTeamDatabase\Test\Gareth/95.png</t>
  </si>
  <si>
    <t>..\rsrc\FinalTeamDatabase\Test\Gareth/94.png</t>
  </si>
  <si>
    <t>..\rsrc\FinalTeamDatabase\Test\Gareth/93.png</t>
  </si>
  <si>
    <t>..\rsrc\FinalTeamDatabase\Test\Gareth/92.png</t>
  </si>
  <si>
    <t>..\rsrc\FinalTeamDatabase\Test\Gareth/91.png</t>
  </si>
  <si>
    <t>..\rsrc\FinalTeamDatabase\Test\Gareth/90.png</t>
  </si>
  <si>
    <t>..\rsrc\FinalTeamDatabase\Test\Gareth/9 (2).png</t>
  </si>
  <si>
    <t>..\rsrc\FinalTeamDatabase\Test\Gareth/89.png</t>
  </si>
  <si>
    <t>..\rsrc\FinalTeamDatabase\Test\Gareth/88.png</t>
  </si>
  <si>
    <t>..\rsrc\FinalTeamDatabase\Test\Gareth/87.png</t>
  </si>
  <si>
    <t>..\rsrc\FinalTeamDatabase\Test\Gareth/86.png</t>
  </si>
  <si>
    <t>..\rsrc\FinalTeamDatabase\Test\Gareth/84.png</t>
  </si>
  <si>
    <t>..\rsrc\FinalTeamDatabase\Test\Gareth/83.png</t>
  </si>
  <si>
    <t>..\rsrc\FinalTeamDatabase\Test\Gareth/81.png</t>
  </si>
  <si>
    <t>..\rsrc\FinalTeamDatabase\Test\Gareth/80.png</t>
  </si>
  <si>
    <t>..\rsrc\FinalTeamDatabase\Test\Gareth/8.png</t>
  </si>
  <si>
    <t>..\rsrc\FinalTeamDatabase\Test\Gareth/79.png</t>
  </si>
  <si>
    <t>..\rsrc\FinalTeamDatabase\Test\Gareth/78.png</t>
  </si>
  <si>
    <t>..\rsrc\FinalTeamDatabase\Test\Gareth/77.png</t>
  </si>
  <si>
    <t>..\rsrc\FinalTeamDatabase\Test\Gareth/76.png</t>
  </si>
  <si>
    <t>..\rsrc\FinalTeamDatabase\Test\Gareth/75.png</t>
  </si>
  <si>
    <t>..\rsrc\FinalTeamDatabase\Test\Gareth/74.png</t>
  </si>
  <si>
    <t>..\rsrc\FinalTeamDatabase\Test\Gareth/73.png</t>
  </si>
  <si>
    <t>..\rsrc\FinalTeamDatabase\Test\Gareth/72.png</t>
  </si>
  <si>
    <t>..\rsrc\FinalTeamDatabase\Test\Gareth/71.png</t>
  </si>
  <si>
    <t>..\rsrc\FinalTeamDatabase\Test\Gareth/70.png</t>
  </si>
  <si>
    <t>..\rsrc\FinalTeamDatabase\Test\Gareth/7 (2).png</t>
  </si>
  <si>
    <t>..\rsrc\FinalTeamDatabase\Test\Gareth/69.png</t>
  </si>
  <si>
    <t>..\rsrc\FinalTeamDatabase\Test\Gareth/68.png</t>
  </si>
  <si>
    <t>..\rsrc\FinalTeamDatabase\Test\Gareth/67.png</t>
  </si>
  <si>
    <t>..\rsrc\FinalTeamDatabase\Test\Gareth/66.png</t>
  </si>
  <si>
    <t>..\rsrc\FinalTeamDatabase\Test\Gareth/65.png</t>
  </si>
  <si>
    <t>..\rsrc\FinalTeamDatabase\Test\Gareth/64.png</t>
  </si>
  <si>
    <t>..\rsrc\FinalTeamDatabase\Test\Gareth/63.png</t>
  </si>
  <si>
    <t>..\rsrc\FinalTeamDatabase\Test\Gareth/62.png</t>
  </si>
  <si>
    <t>..\rsrc\FinalTeamDatabase\Test\Gareth/61.png</t>
  </si>
  <si>
    <t>..\rsrc\FinalTeamDatabase\Test\Gareth/60.png</t>
  </si>
  <si>
    <t>..\rsrc\FinalTeamDatabase\Test\Gareth/6 (2).png</t>
  </si>
  <si>
    <t>..\rsrc\FinalTeamDatabase\Test\Gareth/59.png</t>
  </si>
  <si>
    <t>..\rsrc\FinalTeamDatabase\Test\Gareth/58.png</t>
  </si>
  <si>
    <t>..\rsrc\FinalTeamDatabase\Test\Gareth/57.png</t>
  </si>
  <si>
    <t>..\rsrc\FinalTeamDatabase\Test\Gareth/56.png</t>
  </si>
  <si>
    <t>..\rsrc\FinalTeamDatabase\Test\Gareth/55.png</t>
  </si>
  <si>
    <t>..\rsrc\FinalTeamDatabase\Test\Gareth/54.png</t>
  </si>
  <si>
    <t>..\rsrc\FinalTeamDatabase\Test\Gareth/53.png</t>
  </si>
  <si>
    <t>..\rsrc\FinalTeamDatabase\Test\Gareth/52.png</t>
  </si>
  <si>
    <t>..\rsrc\FinalTeamDatabase\Test\Gareth/51.png</t>
  </si>
  <si>
    <t>..\rsrc\FinalTeamDatabase\Test\Gareth/50.png</t>
  </si>
  <si>
    <t>..\rsrc\FinalTeamDatabase\Test\Gareth/5 (2).png</t>
  </si>
  <si>
    <t>..\rsrc\FinalTeamDatabase\Test\Gareth/49.png</t>
  </si>
  <si>
    <t>..\rsrc\FinalTeamDatabase\Test\Gareth/48.png</t>
  </si>
  <si>
    <t>..\rsrc\FinalTeamDatabase\Test\Gareth/47.png</t>
  </si>
  <si>
    <t>..\rsrc\FinalTeamDatabase\Test\Gareth/46.png</t>
  </si>
  <si>
    <t>..\rsrc\FinalTeamDatabase\Test\Gareth/45.png</t>
  </si>
  <si>
    <t>..\rsrc\FinalTeamDatabase\Test\Gareth/44 (2).png</t>
  </si>
  <si>
    <t>..\rsrc\FinalTeamDatabase\Test\Gareth/43 (2).png</t>
  </si>
  <si>
    <t>..\rsrc\FinalTeamDatabase\Test\Gareth/4 (2).png</t>
  </si>
  <si>
    <t>..\rsrc\FinalTeamDatabase\Test\Gareth/36 (2).png</t>
  </si>
  <si>
    <t>..\rsrc\FinalTeamDatabase\Test\Gareth/35 (2).png</t>
  </si>
  <si>
    <t>..\rsrc\FinalTeamDatabase\Test\Gareth/33 (2).png</t>
  </si>
  <si>
    <t>..\rsrc\FinalTeamDatabase\Test\Gareth/32 (2).png</t>
  </si>
  <si>
    <t>..\rsrc\FinalTeamDatabase\Test\Gareth/31 (2).png</t>
  </si>
  <si>
    <t>..\rsrc\FinalTeamDatabase\Test\Gareth/30.png</t>
  </si>
  <si>
    <t>..\rsrc\FinalTeamDatabase\Test\Gareth/3.png</t>
  </si>
  <si>
    <t>..\rsrc\FinalTeamDatabase\Test\Gareth/29 (2).png</t>
  </si>
  <si>
    <t>..\rsrc\FinalTeamDatabase\Test\Gareth/28 (2).png</t>
  </si>
  <si>
    <t>..\rsrc\FinalTeamDatabase\Test\Gareth/27 (2).png</t>
  </si>
  <si>
    <t>..\rsrc\FinalTeamDatabase\Test\Gareth/26 (2).png</t>
  </si>
  <si>
    <t>..\rsrc\FinalTeamDatabase\Test\Gareth/25 (2).png</t>
  </si>
  <si>
    <t>..\rsrc\FinalTeamDatabase\Test\Gareth/24 (2).png</t>
  </si>
  <si>
    <t>..\rsrc\FinalTeamDatabase\Test\Gareth/23.png</t>
  </si>
  <si>
    <t>..\rsrc\FinalTeamDatabase\Test\Gareth/22 (2).png</t>
  </si>
  <si>
    <t>..\rsrc\FinalTeamDatabase\Test\Gareth/21 (2).png</t>
  </si>
  <si>
    <t>..\rsrc\FinalTeamDatabase\Test\Gareth/20 (2).png</t>
  </si>
  <si>
    <t>..\rsrc\FinalTeamDatabase\Test\Gareth/19 (2).png</t>
  </si>
  <si>
    <t>..\rsrc\FinalTeamDatabase\Test\Gareth/18 (2).png</t>
  </si>
  <si>
    <t>..\rsrc\FinalTeamDatabase\Test\Gareth/17 (2).png</t>
  </si>
  <si>
    <t>..\rsrc\FinalTeamDatabase\Test\Gareth/16 (2).png</t>
  </si>
  <si>
    <t>..\rsrc\FinalTeamDatabase\Test\Gareth/15.png</t>
  </si>
  <si>
    <t>..\rsrc\FinalTeamDatabase\Test\Gareth/14 (2).png</t>
  </si>
  <si>
    <t>..\rsrc\FinalTeamDatabase\Test\Gareth/13 (2).png</t>
  </si>
  <si>
    <t>..\rsrc\FinalTeamDatabase\Test\Gareth/120.png</t>
  </si>
  <si>
    <t>..\rsrc\FinalTeamDatabase\Test\Gareth/12 (2).png</t>
  </si>
  <si>
    <t>..\rsrc\FinalTeamDatabase\Test\Gareth/119.png</t>
  </si>
  <si>
    <t>..\rsrc\FinalTeamDatabase\Test\Gareth/118.png</t>
  </si>
  <si>
    <t>..\rsrc\FinalTeamDatabase\Test\Gareth/117.png</t>
  </si>
  <si>
    <t>..\rsrc\FinalTeamDatabase\Test\Gareth/116.png</t>
  </si>
  <si>
    <t>..\rsrc\FinalTeamDatabase\Test\Gareth/115.png</t>
  </si>
  <si>
    <t>..\rsrc\FinalTeamDatabase\Test\Gareth/114.png</t>
  </si>
  <si>
    <t>..\rsrc\FinalTeamDatabase\Test\Gareth/113.png</t>
  </si>
  <si>
    <t>..\rsrc\FinalTeamDatabase\Test\Gareth/112.png</t>
  </si>
  <si>
    <t>..\rsrc\FinalTeamDatabase\Test\Gareth/111.png</t>
  </si>
  <si>
    <t>..\rsrc\FinalTeamDatabase\Test\Gareth/110.png</t>
  </si>
  <si>
    <t>..\rsrc\FinalTeamDatabase\Test\Gareth/109.png</t>
  </si>
  <si>
    <t>..\rsrc\FinalTeamDatabase\Test\Gareth/108.png</t>
  </si>
  <si>
    <t>..\rsrc\FinalTeamDatabase\Test\Gareth/107.png</t>
  </si>
  <si>
    <t>..\rsrc\FinalTeamDatabase\Test\Gareth/106.png</t>
  </si>
  <si>
    <t>..\rsrc\FinalTeamDatabase\Test\Gareth/105.png</t>
  </si>
  <si>
    <t>..\rsrc\FinalTeamDatabase\Test\Gareth/104.png</t>
  </si>
  <si>
    <t>..\rsrc\FinalTeamDatabase\Test\Gareth/103.png</t>
  </si>
  <si>
    <t>..\rsrc\FinalTeamDatabase\Test\Gareth/102.png</t>
  </si>
  <si>
    <t>..\rsrc\FinalTeamDatabase\Test\Gareth/101.png</t>
  </si>
  <si>
    <t>..\rsrc\FinalTeamDatabase\Test\Gareth/100.png</t>
  </si>
  <si>
    <t>..\rsrc\FinalTeamDatabase\Test\Gareth/10 (2).png</t>
  </si>
  <si>
    <t>..\rsrc\FinalTeamDatabase\Test\Gareth/1.png</t>
  </si>
  <si>
    <t>..\rsrc\FinalTeamDatabase\Test\Domi/99.png</t>
  </si>
  <si>
    <t>..\rsrc\FinalTeamDatabase\Test\Domi/98.png</t>
  </si>
  <si>
    <t>..\rsrc\FinalTeamDatabase\Test\Domi/97.png</t>
  </si>
  <si>
    <t>..\rsrc\FinalTeamDatabase\Test\Domi/96.png</t>
  </si>
  <si>
    <t>..\rsrc\FinalTeamDatabase\Test\Domi/95.png</t>
  </si>
  <si>
    <t>..\rsrc\FinalTeamDatabase\Test\Domi/94.png</t>
  </si>
  <si>
    <t>..\rsrc\FinalTeamDatabase\Test\Domi/93.png</t>
  </si>
  <si>
    <t>..\rsrc\FinalTeamDatabase\Test\Domi/92.png</t>
  </si>
  <si>
    <t>..\rsrc\FinalTeamDatabase\Test\Domi/91.png</t>
  </si>
  <si>
    <t>..\rsrc\FinalTeamDatabase\Test\Domi/90.png</t>
  </si>
  <si>
    <t>..\rsrc\FinalTeamDatabase\Test\Domi/9 (2).png</t>
  </si>
  <si>
    <t>..\rsrc\FinalTeamDatabase\Test\Domi/89.png</t>
  </si>
  <si>
    <t>..\rsrc\FinalTeamDatabase\Test\Domi/88.png</t>
  </si>
  <si>
    <t>..\rsrc\FinalTeamDatabase\Test\Domi/87.png</t>
  </si>
  <si>
    <t>..\rsrc\FinalTeamDatabase\Test\Domi/86.png</t>
  </si>
  <si>
    <t>..\rsrc\FinalTeamDatabase\Test\Domi/85.png</t>
  </si>
  <si>
    <t>..\rsrc\FinalTeamDatabase\Test\Domi/84.png</t>
  </si>
  <si>
    <t>..\rsrc\FinalTeamDatabase\Test\Domi/83.png</t>
  </si>
  <si>
    <t>..\rsrc\FinalTeamDatabase\Test\Domi/82.png</t>
  </si>
  <si>
    <t>..\rsrc\FinalTeamDatabase\Test\Domi/81.png</t>
  </si>
  <si>
    <t>..\rsrc\FinalTeamDatabase\Test\Domi/80.png</t>
  </si>
  <si>
    <t>..\rsrc\FinalTeamDatabase\Test\Domi/8 (2).png</t>
  </si>
  <si>
    <t>..\rsrc\FinalTeamDatabase\Test\Domi/79.png</t>
  </si>
  <si>
    <t>..\rsrc\FinalTeamDatabase\Test\Domi/78.png</t>
  </si>
  <si>
    <t>..\rsrc\FinalTeamDatabase\Test\Domi/77.png</t>
  </si>
  <si>
    <t>..\rsrc\FinalTeamDatabase\Test\Domi/76.png</t>
  </si>
  <si>
    <t>..\rsrc\FinalTeamDatabase\Test\Domi/75.png</t>
  </si>
  <si>
    <t>..\rsrc\FinalTeamDatabase\Test\Domi/74.png</t>
  </si>
  <si>
    <t>..\rsrc\FinalTeamDatabase\Test\Domi/73.png</t>
  </si>
  <si>
    <t>..\rsrc\FinalTeamDatabase\Test\Domi/72.png</t>
  </si>
  <si>
    <t>..\rsrc\FinalTeamDatabase\Test\Domi/71.png</t>
  </si>
  <si>
    <t>..\rsrc\FinalTeamDatabase\Test\Domi/70.png</t>
  </si>
  <si>
    <t>..\rsrc\FinalTeamDatabase\Test\Domi/7 (2).png</t>
  </si>
  <si>
    <t>..\rsrc\FinalTeamDatabase\Test\Domi/69.png</t>
  </si>
  <si>
    <t>..\rsrc\FinalTeamDatabase\Test\Domi/68.png</t>
  </si>
  <si>
    <t>..\rsrc\FinalTeamDatabase\Test\Domi/67.png</t>
  </si>
  <si>
    <t>..\rsrc\FinalTeamDatabase\Test\Domi/66.png</t>
  </si>
  <si>
    <t>..\rsrc\FinalTeamDatabase\Test\Domi/65.png</t>
  </si>
  <si>
    <t>..\rsrc\FinalTeamDatabase\Test\Domi/64.png</t>
  </si>
  <si>
    <t>..\rsrc\FinalTeamDatabase\Test\Domi/63.png</t>
  </si>
  <si>
    <t>..\rsrc\FinalTeamDatabase\Test\Domi/62.png</t>
  </si>
  <si>
    <t>..\rsrc\FinalTeamDatabase\Test\Domi/61.png</t>
  </si>
  <si>
    <t>..\rsrc\FinalTeamDatabase\Test\Domi/60.png</t>
  </si>
  <si>
    <t>..\rsrc\FinalTeamDatabase\Test\Domi/6 (2).png</t>
  </si>
  <si>
    <t>..\rsrc\FinalTeamDatabase\Test\Domi/59.png</t>
  </si>
  <si>
    <t>..\rsrc\FinalTeamDatabase\Test\Domi/58.png</t>
  </si>
  <si>
    <t>..\rsrc\FinalTeamDatabase\Test\Domi/57.png</t>
  </si>
  <si>
    <t>..\rsrc\FinalTeamDatabase\Test\Domi/56.png</t>
  </si>
  <si>
    <t>..\rsrc\FinalTeamDatabase\Test\Domi/55.png</t>
  </si>
  <si>
    <t>..\rsrc\FinalTeamDatabase\Test\Domi/54.png</t>
  </si>
  <si>
    <t>..\rsrc\FinalTeamDatabase\Test\Domi/52.png</t>
  </si>
  <si>
    <t>..\rsrc\FinalTeamDatabase\Test\Domi/51.png</t>
  </si>
  <si>
    <t>..\rsrc\FinalTeamDatabase\Test\Domi/50.png</t>
  </si>
  <si>
    <t>..\rsrc\FinalTeamDatabase\Test\Domi/5 (2).png</t>
  </si>
  <si>
    <t>..\rsrc\FinalTeamDatabase\Test\Domi/49.png</t>
  </si>
  <si>
    <t>..\rsrc\FinalTeamDatabase\Test\Domi/48.png</t>
  </si>
  <si>
    <t>..\rsrc\FinalTeamDatabase\Test\Domi/47.png</t>
  </si>
  <si>
    <t>..\rsrc\FinalTeamDatabase\Test\Domi/46.png</t>
  </si>
  <si>
    <t>..\rsrc\FinalTeamDatabase\Test\Domi/45.png</t>
  </si>
  <si>
    <t>..\rsrc\FinalTeamDatabase\Test\Domi/44.png</t>
  </si>
  <si>
    <t>..\rsrc\FinalTeamDatabase\Test\Domi/43.png</t>
  </si>
  <si>
    <t>..\rsrc\FinalTeamDatabase\Test\Domi/42.png</t>
  </si>
  <si>
    <t>..\rsrc\FinalTeamDatabase\Test\Domi/40.png</t>
  </si>
  <si>
    <t>..\rsrc\FinalTeamDatabase\Test\Domi/4 (2).png</t>
  </si>
  <si>
    <t>..\rsrc\FinalTeamDatabase\Test\Domi/39.png</t>
  </si>
  <si>
    <t>..\rsrc\FinalTeamDatabase\Test\Domi/38.png</t>
  </si>
  <si>
    <t>..\rsrc\FinalTeamDatabase\Test\Domi/37.png</t>
  </si>
  <si>
    <t>..\rsrc\FinalTeamDatabase\Test\Domi/36.png</t>
  </si>
  <si>
    <t>..\rsrc\FinalTeamDatabase\Test\Domi/35.png</t>
  </si>
  <si>
    <t>..\rsrc\FinalTeamDatabase\Test\Domi/34.png</t>
  </si>
  <si>
    <t>..\rsrc\FinalTeamDatabase\Test\Domi/33.png</t>
  </si>
  <si>
    <t>..\rsrc\FinalTeamDatabase\Test\Domi/32.png</t>
  </si>
  <si>
    <t>..\rsrc\FinalTeamDatabase\Test\Domi/31.png</t>
  </si>
  <si>
    <t>..\rsrc\FinalTeamDatabase\Test\Domi/30.png</t>
  </si>
  <si>
    <t>..\rsrc\FinalTeamDatabase\Test\Domi/3 (2).png</t>
  </si>
  <si>
    <t>..\rsrc\FinalTeamDatabase\Test\Domi/29.png</t>
  </si>
  <si>
    <t>..\rsrc\FinalTeamDatabase\Test\Domi/28.png</t>
  </si>
  <si>
    <t>..\rsrc\FinalTeamDatabase\Test\Domi/27.png</t>
  </si>
  <si>
    <t>..\rsrc\FinalTeamDatabase\Test\Domi/26.png</t>
  </si>
  <si>
    <t>..\rsrc\FinalTeamDatabase\Test\Domi/25.png</t>
  </si>
  <si>
    <t>..\rsrc\FinalTeamDatabase\Test\Domi/24.png</t>
  </si>
  <si>
    <t>..\rsrc\FinalTeamDatabase\Test\Domi/23.png</t>
  </si>
  <si>
    <t>..\rsrc\FinalTeamDatabase\Test\Domi/22.png</t>
  </si>
  <si>
    <t>..\rsrc\FinalTeamDatabase\Test\Domi/20.png</t>
  </si>
  <si>
    <t>..\rsrc\FinalTeamDatabase\Test\Domi/2 (2).png</t>
  </si>
  <si>
    <t>..\rsrc\FinalTeamDatabase\Test\Domi/194.png</t>
  </si>
  <si>
    <t>..\rsrc\FinalTeamDatabase\Test\Domi/193.png</t>
  </si>
  <si>
    <t>..\rsrc\FinalTeamDatabase\Test\Domi/192.png</t>
  </si>
  <si>
    <t>..\rsrc\FinalTeamDatabase\Test\Domi/191.png</t>
  </si>
  <si>
    <t>..\rsrc\FinalTeamDatabase\Test\Domi/19.png</t>
  </si>
  <si>
    <t>..\rsrc\FinalTeamDatabase\Test\Domi/189.png</t>
  </si>
  <si>
    <t>..\rsrc\FinalTeamDatabase\Test\Domi/188.png</t>
  </si>
  <si>
    <t>..\rsrc\FinalTeamDatabase\Test\Domi/187.png</t>
  </si>
  <si>
    <t>..\rsrc\FinalTeamDatabase\Test\Domi/186.png</t>
  </si>
  <si>
    <t>..\rsrc\FinalTeamDatabase\Test\Domi/185.png</t>
  </si>
  <si>
    <t>..\rsrc\FinalTeamDatabase\Test\Domi/184.png</t>
  </si>
  <si>
    <t>..\rsrc\FinalTeamDatabase\Test\Domi/183.png</t>
  </si>
  <si>
    <t>..\rsrc\FinalTeamDatabase\Test\Domi/182.png</t>
  </si>
  <si>
    <t>..\rsrc\FinalTeamDatabase\Test\Domi/181.png</t>
  </si>
  <si>
    <t>..\rsrc\FinalTeamDatabase\Test\Domi/180.png</t>
  </si>
  <si>
    <t>..\rsrc\FinalTeamDatabase\Test\Domi/18.png</t>
  </si>
  <si>
    <t>..\rsrc\FinalTeamDatabase\Test\Domi/179.png</t>
  </si>
  <si>
    <t>..\rsrc\FinalTeamDatabase\Test\Domi/178.png</t>
  </si>
  <si>
    <t>..\rsrc\FinalTeamDatabase\Test\Domi/177.png</t>
  </si>
  <si>
    <t>..\rsrc\FinalTeamDatabase\Test\Domi/176.png</t>
  </si>
  <si>
    <t>..\rsrc\FinalTeamDatabase\Test\Domi/175.png</t>
  </si>
  <si>
    <t>..\rsrc\FinalTeamDatabase\Test\Domi/174.png</t>
  </si>
  <si>
    <t>..\rsrc\FinalTeamDatabase\Test\Domi/173.png</t>
  </si>
  <si>
    <t>..\rsrc\FinalTeamDatabase\Test\Domi/172.png</t>
  </si>
  <si>
    <t>..\rsrc\FinalTeamDatabase\Test\Domi/171.png</t>
  </si>
  <si>
    <t>..\rsrc\FinalTeamDatabase\Test\Domi/170.png</t>
  </si>
  <si>
    <t>..\rsrc\FinalTeamDatabase\Test\Domi/17.png</t>
  </si>
  <si>
    <t>..\rsrc\FinalTeamDatabase\Test\Domi/169.png</t>
  </si>
  <si>
    <t>..\rsrc\FinalTeamDatabase\Test\Domi/168.png</t>
  </si>
  <si>
    <t>..\rsrc\FinalTeamDatabase\Test\Domi/167.png</t>
  </si>
  <si>
    <t>..\rsrc\FinalTeamDatabase\Test\Domi/166.png</t>
  </si>
  <si>
    <t>..\rsrc\FinalTeamDatabase\Test\Domi/165.png</t>
  </si>
  <si>
    <t>..\rsrc\FinalTeamDatabase\Test\Domi/164.png</t>
  </si>
  <si>
    <t>..\rsrc\FinalTeamDatabase\Test\Domi/163.png</t>
  </si>
  <si>
    <t>..\rsrc\FinalTeamDatabase\Test\Domi/162.png</t>
  </si>
  <si>
    <t>..\rsrc\FinalTeamDatabase\Test\Domi/161.png</t>
  </si>
  <si>
    <t>..\rsrc\FinalTeamDatabase\Test\Domi/160.png</t>
  </si>
  <si>
    <t>..\rsrc\FinalTeamDatabase\Test\Domi/16 (2).png</t>
  </si>
  <si>
    <t>..\rsrc\FinalTeamDatabase\Test\Domi/159.png</t>
  </si>
  <si>
    <t>..\rsrc\FinalTeamDatabase\Test\Domi/158.png</t>
  </si>
  <si>
    <t>..\rsrc\FinalTeamDatabase\Test\Domi/157.png</t>
  </si>
  <si>
    <t>..\rsrc\FinalTeamDatabase\Test\Domi/156.png</t>
  </si>
  <si>
    <t>..\rsrc\FinalTeamDatabase\Test\Domi/155.png</t>
  </si>
  <si>
    <t>..\rsrc\FinalTeamDatabase\Test\Domi/154.png</t>
  </si>
  <si>
    <t>..\rsrc\FinalTeamDatabase\Test\Domi/153.png</t>
  </si>
  <si>
    <t>..\rsrc\FinalTeamDatabase\Test\Domi/152.png</t>
  </si>
  <si>
    <t>..\rsrc\FinalTeamDatabase\Test\Domi/151.png</t>
  </si>
  <si>
    <t>..\rsrc\FinalTeamDatabase\Test\Domi/150.png</t>
  </si>
  <si>
    <t>..\rsrc\FinalTeamDatabase\Test\Domi/15 (2).png</t>
  </si>
  <si>
    <t>..\rsrc\FinalTeamDatabase\Test\Domi/149.png</t>
  </si>
  <si>
    <t>..\rsrc\FinalTeamDatabase\Test\Domi/148.png</t>
  </si>
  <si>
    <t>..\rsrc\FinalTeamDatabase\Test\Domi/147.png</t>
  </si>
  <si>
    <t>..\rsrc\FinalTeamDatabase\Test\Domi/146.png</t>
  </si>
  <si>
    <t>..\rsrc\FinalTeamDatabase\Test\Domi/145.png</t>
  </si>
  <si>
    <t>..\rsrc\FinalTeamDatabase\Test\Domi/144.png</t>
  </si>
  <si>
    <t>..\rsrc\FinalTeamDatabase\Test\Domi/143.png</t>
  </si>
  <si>
    <t>..\rsrc\FinalTeamDatabase\Test\Domi/142.png</t>
  </si>
  <si>
    <t>..\rsrc\FinalTeamDatabase\Test\Domi/141.png</t>
  </si>
  <si>
    <t>..\rsrc\FinalTeamDatabase\Test\Domi/140.png</t>
  </si>
  <si>
    <t>..\rsrc\FinalTeamDatabase\Test\Domi/14 (2).png</t>
  </si>
  <si>
    <t>..\rsrc\FinalTeamDatabase\Test\Domi/139.png</t>
  </si>
  <si>
    <t>..\rsrc\FinalTeamDatabase\Test\Domi/138.png</t>
  </si>
  <si>
    <t>..\rsrc\FinalTeamDatabase\Test\Domi/137.png</t>
  </si>
  <si>
    <t>..\rsrc\FinalTeamDatabase\Test\Domi/136.png</t>
  </si>
  <si>
    <t>..\rsrc\FinalTeamDatabase\Test\Domi/135.png</t>
  </si>
  <si>
    <t>..\rsrc\FinalTeamDatabase\Test\Domi/134.png</t>
  </si>
  <si>
    <t>..\rsrc\FinalTeamDatabase\Test\Domi/133.png</t>
  </si>
  <si>
    <t>..\rsrc\FinalTeamDatabase\Test\Domi/132.png</t>
  </si>
  <si>
    <t>..\rsrc\FinalTeamDatabase\Test\Domi/131.png</t>
  </si>
  <si>
    <t>..\rsrc\FinalTeamDatabase\Test\Domi/130.png</t>
  </si>
  <si>
    <t>..\rsrc\FinalTeamDatabase\Test\Domi/13.png</t>
  </si>
  <si>
    <t>..\rsrc\FinalTeamDatabase\Test\Domi/129.png</t>
  </si>
  <si>
    <t>..\rsrc\FinalTeamDatabase\Test\Domi/128.png</t>
  </si>
  <si>
    <t>..\rsrc\FinalTeamDatabase\Test\Domi/127.png</t>
  </si>
  <si>
    <t>..\rsrc\FinalTeamDatabase\Test\Domi/126.png</t>
  </si>
  <si>
    <t>..\rsrc\FinalTeamDatabase\Test\Domi/125.png</t>
  </si>
  <si>
    <t>..\rsrc\FinalTeamDatabase\Test\Domi/124.png</t>
  </si>
  <si>
    <t>..\rsrc\FinalTeamDatabase\Test\Domi/123.png</t>
  </si>
  <si>
    <t>..\rsrc\FinalTeamDatabase\Test\Domi/122.png</t>
  </si>
  <si>
    <t>..\rsrc\FinalTeamDatabase\Test\Domi/121.png</t>
  </si>
  <si>
    <t>..\rsrc\FinalTeamDatabase\Test\Domi/120.png</t>
  </si>
  <si>
    <t>..\rsrc\FinalTeamDatabase\Test\Domi/12.png</t>
  </si>
  <si>
    <t>..\rsrc\FinalTeamDatabase\Test\Domi/119.png</t>
  </si>
  <si>
    <t>..\rsrc\FinalTeamDatabase\Test\Domi/118.png</t>
  </si>
  <si>
    <t>..\rsrc\FinalTeamDatabase\Test\Domi/117.png</t>
  </si>
  <si>
    <t>..\rsrc\FinalTeamDatabase\Test\Domi/116.png</t>
  </si>
  <si>
    <t>..\rsrc\FinalTeamDatabase\Test\Domi/115.png</t>
  </si>
  <si>
    <t>..\rsrc\FinalTeamDatabase\Test\Domi/114.png</t>
  </si>
  <si>
    <t>..\rsrc\FinalTeamDatabase\Test\Domi/113.png</t>
  </si>
  <si>
    <t>..\rsrc\FinalTeamDatabase\Test\Domi/112.png</t>
  </si>
  <si>
    <t>..\rsrc\FinalTeamDatabase\Test\Domi/111.png</t>
  </si>
  <si>
    <t>..\rsrc\FinalTeamDatabase\Test\Domi/110.png</t>
  </si>
  <si>
    <t>..\rsrc\FinalTeamDatabase\Test\Domi/11.png</t>
  </si>
  <si>
    <t>..\rsrc\FinalTeamDatabase\Test\Domi/109.png</t>
  </si>
  <si>
    <t>..\rsrc\FinalTeamDatabase\Test\Domi/108.png</t>
  </si>
  <si>
    <t>..\rsrc\FinalTeamDatabase\Test\Domi/107.png</t>
  </si>
  <si>
    <t>..\rsrc\FinalTeamDatabase\Test\Domi/106.png</t>
  </si>
  <si>
    <t>..\rsrc\FinalTeamDatabase\Test\Domi/105.png</t>
  </si>
  <si>
    <t>..\rsrc\FinalTeamDatabase\Test\Domi/103.png</t>
  </si>
  <si>
    <t>..\rsrc\FinalTeamDatabase\Test\Domi/102.png</t>
  </si>
  <si>
    <t>..\rsrc\FinalTeamDatabase\Test\Domi/101.png</t>
  </si>
  <si>
    <t>..\rsrc\FinalTeamDatabase\Test\Domi/100.png</t>
  </si>
  <si>
    <t>..\rsrc\FinalTeamDatabase\Test\Domi/10 (2).png</t>
  </si>
  <si>
    <t>..\rsrc\FinalTeamDatabase\Test\Domi/1 (2).png</t>
  </si>
  <si>
    <t>..\rsrc\FinalTeamDatabase\Test\Carole/IMG_0011.png</t>
  </si>
  <si>
    <t>..\rsrc\FinalTeamDatabase\Test\Carole/IMG_0001.png</t>
  </si>
  <si>
    <t>..\rsrc\FinalTeamDatabase\Test\Carole/99.png</t>
  </si>
  <si>
    <t>..\rsrc\FinalTeamDatabase\Test\Carole/97.png</t>
  </si>
  <si>
    <t>..\rsrc\FinalTeamDatabase\Test\Carole/96.png</t>
  </si>
  <si>
    <t>..\rsrc\FinalTeamDatabase\Test\Carole/95.png</t>
  </si>
  <si>
    <t>..\rsrc\FinalTeamDatabase\Test\Carole/94.png</t>
  </si>
  <si>
    <t>..\rsrc\FinalTeamDatabase\Test\Carole/93.png</t>
  </si>
  <si>
    <t>..\rsrc\FinalTeamDatabase\Test\Carole/92.png</t>
  </si>
  <si>
    <t>..\rsrc\FinalTeamDatabase\Test\Carole/91.png</t>
  </si>
  <si>
    <t>..\rsrc\FinalTeamDatabase\Test\Carole/90.png</t>
  </si>
  <si>
    <t>..\rsrc\FinalTeamDatabase\Test\Carole/9 (2).png</t>
  </si>
  <si>
    <t>..\rsrc\FinalTeamDatabase\Test\Carole/89.png</t>
  </si>
  <si>
    <t>..\rsrc\FinalTeamDatabase\Test\Carole/88.png</t>
  </si>
  <si>
    <t>..\rsrc\FinalTeamDatabase\Test\Carole/87.png</t>
  </si>
  <si>
    <t>..\rsrc\FinalTeamDatabase\Test\Carole/86.png</t>
  </si>
  <si>
    <t>..\rsrc\FinalTeamDatabase\Test\Carole/85.png</t>
  </si>
  <si>
    <t>..\rsrc\FinalTeamDatabase\Test\Carole/84.png</t>
  </si>
  <si>
    <t>..\rsrc\FinalTeamDatabase\Test\Carole/83.png</t>
  </si>
  <si>
    <t>..\rsrc\FinalTeamDatabase\Test\Carole/82.png</t>
  </si>
  <si>
    <t>..\rsrc\FinalTeamDatabase\Test\Carole/81.png</t>
  </si>
  <si>
    <t>..\rsrc\FinalTeamDatabase\Test\Carole/80.png</t>
  </si>
  <si>
    <t>..\rsrc\FinalTeamDatabase\Test\Carole/8 (2).png</t>
  </si>
  <si>
    <t>..\rsrc\FinalTeamDatabase\Test\Carole/79.png</t>
  </si>
  <si>
    <t>..\rsrc\FinalTeamDatabase\Test\Carole/78.png</t>
  </si>
  <si>
    <t>..\rsrc\FinalTeamDatabase\Test\Carole/77.png</t>
  </si>
  <si>
    <t>..\rsrc\FinalTeamDatabase\Test\Carole/76.png</t>
  </si>
  <si>
    <t>..\rsrc\FinalTeamDatabase\Test\Carole/75.png</t>
  </si>
  <si>
    <t>..\rsrc\FinalTeamDatabase\Test\Carole/74.png</t>
  </si>
  <si>
    <t>..\rsrc\FinalTeamDatabase\Test\Carole/73.png</t>
  </si>
  <si>
    <t>..\rsrc\FinalTeamDatabase\Test\Carole/72.png</t>
  </si>
  <si>
    <t>..\rsrc\FinalTeamDatabase\Test\Carole/71.png</t>
  </si>
  <si>
    <t>..\rsrc\FinalTeamDatabase\Test\Carole/70.png</t>
  </si>
  <si>
    <t>..\rsrc\FinalTeamDatabase\Test\Carole/7 (2).png</t>
  </si>
  <si>
    <t>..\rsrc\FinalTeamDatabase\Test\Carole/69.png</t>
  </si>
  <si>
    <t>..\rsrc\FinalTeamDatabase\Test\Carole/68.png</t>
  </si>
  <si>
    <t>..\rsrc\FinalTeamDatabase\Test\Carole/67.png</t>
  </si>
  <si>
    <t>..\rsrc\FinalTeamDatabase\Test\Carole/66.png</t>
  </si>
  <si>
    <t>..\rsrc\FinalTeamDatabase\Test\Carole/65.png</t>
  </si>
  <si>
    <t>..\rsrc\FinalTeamDatabase\Test\Carole/62.png</t>
  </si>
  <si>
    <t>..\rsrc\FinalTeamDatabase\Test\Carole/61.png</t>
  </si>
  <si>
    <t>..\rsrc\FinalTeamDatabase\Test\Carole/60.png</t>
  </si>
  <si>
    <t>..\rsrc\FinalTeamDatabase\Test\Carole/6 (2).png</t>
  </si>
  <si>
    <t>..\rsrc\FinalTeamDatabase\Test\Carole/59.png</t>
  </si>
  <si>
    <t>..\rsrc\FinalTeamDatabase\Test\Carole/58.png</t>
  </si>
  <si>
    <t>..\rsrc\FinalTeamDatabase\Test\Carole/57.png</t>
  </si>
  <si>
    <t>..\rsrc\FinalTeamDatabase\Test\Carole/56.png</t>
  </si>
  <si>
    <t>..\rsrc\FinalTeamDatabase\Test\Carole/559322_327268754084678_1647707323_n.png</t>
  </si>
  <si>
    <t>..\rsrc\FinalTeamDatabase\Test\Carole/55.png</t>
  </si>
  <si>
    <t>..\rsrc\FinalTeamDatabase\Test\Carole/54.png</t>
  </si>
  <si>
    <t>..\rsrc\FinalTeamDatabase\Test\Carole/53.png</t>
  </si>
  <si>
    <t>..\rsrc\FinalTeamDatabase\Test\Carole/52.png</t>
  </si>
  <si>
    <t>..\rsrc\FinalTeamDatabase\Test\Carole/51.png</t>
  </si>
  <si>
    <t>..\rsrc\FinalTeamDatabase\Test\Carole/50.png</t>
  </si>
  <si>
    <t>..\rsrc\FinalTeamDatabase\Test\Carole/5 (2).png</t>
  </si>
  <si>
    <t>..\rsrc\FinalTeamDatabase\Test\Carole/49.png</t>
  </si>
  <si>
    <t>..\rsrc\FinalTeamDatabase\Test\Carole/48.png</t>
  </si>
  <si>
    <t>..\rsrc\FinalTeamDatabase\Test\Carole/46.png</t>
  </si>
  <si>
    <t>..\rsrc\FinalTeamDatabase\Test\Carole/45.png</t>
  </si>
  <si>
    <t>..\rsrc\FinalTeamDatabase\Test\Carole/41.png</t>
  </si>
  <si>
    <t>..\rsrc\FinalTeamDatabase\Test\Carole/40.png</t>
  </si>
  <si>
    <t>..\rsrc\FinalTeamDatabase\Test\Carole/4 (2).png</t>
  </si>
  <si>
    <t>..\rsrc\FinalTeamDatabase\Test\Carole/39.png</t>
  </si>
  <si>
    <t>..\rsrc\FinalTeamDatabase\Test\Carole/38.png</t>
  </si>
  <si>
    <t>..\rsrc\FinalTeamDatabase\Test\Carole/37.png</t>
  </si>
  <si>
    <t>..\rsrc\FinalTeamDatabase\Test\Carole/36.png</t>
  </si>
  <si>
    <t>..\rsrc\FinalTeamDatabase\Test\Carole/35.png</t>
  </si>
  <si>
    <t>..\rsrc\FinalTeamDatabase\Test\Carole/313.png</t>
  </si>
  <si>
    <t>..\rsrc\FinalTeamDatabase\Test\Carole/312.png</t>
  </si>
  <si>
    <t>..\rsrc\FinalTeamDatabase\Test\Carole/311.png</t>
  </si>
  <si>
    <t>..\rsrc\FinalTeamDatabase\Test\Carole/310.png</t>
  </si>
  <si>
    <t>..\rsrc\FinalTeamDatabase\Test\Carole/31.png</t>
  </si>
  <si>
    <t>..\rsrc\FinalTeamDatabase\Test\Carole/309.png</t>
  </si>
  <si>
    <t>..\rsrc\FinalTeamDatabase\Test\Carole/308.png</t>
  </si>
  <si>
    <t>..\rsrc\FinalTeamDatabase\Test\Carole/307.png</t>
  </si>
  <si>
    <t>..\rsrc\FinalTeamDatabase\Test\Carole/306.png</t>
  </si>
  <si>
    <t>..\rsrc\FinalTeamDatabase\Test\Carole/305.png</t>
  </si>
  <si>
    <t>..\rsrc\FinalTeamDatabase\Test\Carole/304.png</t>
  </si>
  <si>
    <t>..\rsrc\FinalTeamDatabase\Test\Carole/302.png</t>
  </si>
  <si>
    <t>..\rsrc\FinalTeamDatabase\Test\Carole/301.png</t>
  </si>
  <si>
    <t>..\rsrc\FinalTeamDatabase\Test\Carole/300.png</t>
  </si>
  <si>
    <t>..\rsrc\FinalTeamDatabase\Test\Carole/3 (2).png</t>
  </si>
  <si>
    <t>..\rsrc\FinalTeamDatabase\Test\Carole/295.png</t>
  </si>
  <si>
    <t>..\rsrc\FinalTeamDatabase\Test\Carole/294.png</t>
  </si>
  <si>
    <t>..\rsrc\FinalTeamDatabase\Test\Carole/293.png</t>
  </si>
  <si>
    <t>..\rsrc\FinalTeamDatabase\Test\Carole/292.png</t>
  </si>
  <si>
    <t>..\rsrc\FinalTeamDatabase\Test\Carole/291.png</t>
  </si>
  <si>
    <t>..\rsrc\FinalTeamDatabase\Test\Carole/29.png</t>
  </si>
  <si>
    <t>..\rsrc\FinalTeamDatabase\Test\Carole/288.png</t>
  </si>
  <si>
    <t>..\rsrc\FinalTeamDatabase\Test\Carole/287.png</t>
  </si>
  <si>
    <t>..\rsrc\FinalTeamDatabase\Test\Carole/285.png</t>
  </si>
  <si>
    <t>..\rsrc\FinalTeamDatabase\Test\Carole/283.png</t>
  </si>
  <si>
    <t>..\rsrc\FinalTeamDatabase\Test\Carole/281.png</t>
  </si>
  <si>
    <t>..\rsrc\FinalTeamDatabase\Test\Carole/280.png</t>
  </si>
  <si>
    <t>..\rsrc\FinalTeamDatabase\Test\Carole/28.png</t>
  </si>
  <si>
    <t>..\rsrc\FinalTeamDatabase\Test\Carole/279.png</t>
  </si>
  <si>
    <t>..\rsrc\FinalTeamDatabase\Test\Carole/275.png</t>
  </si>
  <si>
    <t>..\rsrc\FinalTeamDatabase\Test\Carole/274.png</t>
  </si>
  <si>
    <t>..\rsrc\FinalTeamDatabase\Test\Carole/273.png</t>
  </si>
  <si>
    <t>..\rsrc\FinalTeamDatabase\Test\Carole/272.png</t>
  </si>
  <si>
    <t>..\rsrc\FinalTeamDatabase\Test\Carole/271.png</t>
  </si>
  <si>
    <t>..\rsrc\FinalTeamDatabase\Test\Carole/270.png</t>
  </si>
  <si>
    <t>..\rsrc\FinalTeamDatabase\Test\Carole/269.png</t>
  </si>
  <si>
    <t>..\rsrc\FinalTeamDatabase\Test\Carole/267.png</t>
  </si>
  <si>
    <t>..\rsrc\FinalTeamDatabase\Test\Carole/266.png</t>
  </si>
  <si>
    <t>..\rsrc\FinalTeamDatabase\Test\Carole/265.png</t>
  </si>
  <si>
    <t>..\rsrc\FinalTeamDatabase\Test\Carole/264.png</t>
  </si>
  <si>
    <t>..\rsrc\FinalTeamDatabase\Test\Carole/263.png</t>
  </si>
  <si>
    <t>..\rsrc\FinalTeamDatabase\Test\Carole/257.png</t>
  </si>
  <si>
    <t>..\rsrc\FinalTeamDatabase\Test\Carole/256.png</t>
  </si>
  <si>
    <t>..\rsrc\FinalTeamDatabase\Test\Carole/255.png</t>
  </si>
  <si>
    <t>..\rsrc\FinalTeamDatabase\Test\Carole/254.png</t>
  </si>
  <si>
    <t>..\rsrc\FinalTeamDatabase\Test\Carole/253.png</t>
  </si>
  <si>
    <t>..\rsrc\FinalTeamDatabase\Test\Carole/252.png</t>
  </si>
  <si>
    <t>..\rsrc\FinalTeamDatabase\Test\Carole/251.png</t>
  </si>
  <si>
    <t>..\rsrc\FinalTeamDatabase\Test\Carole/249.png</t>
  </si>
  <si>
    <t>..\rsrc\FinalTeamDatabase\Test\Carole/248.png</t>
  </si>
  <si>
    <t>..\rsrc\FinalTeamDatabase\Test\Carole/247.png</t>
  </si>
  <si>
    <t>..\rsrc\FinalTeamDatabase\Test\Carole/246.png</t>
  </si>
  <si>
    <t>..\rsrc\FinalTeamDatabase\Test\Carole/245.png</t>
  </si>
  <si>
    <t>..\rsrc\FinalTeamDatabase\Test\Carole/241.png</t>
  </si>
  <si>
    <t>..\rsrc\FinalTeamDatabase\Test\Carole/240.png</t>
  </si>
  <si>
    <t>..\rsrc\FinalTeamDatabase\Test\Carole/239.png</t>
  </si>
  <si>
    <t>..\rsrc\FinalTeamDatabase\Test\Carole/238.png</t>
  </si>
  <si>
    <t>..\rsrc\FinalTeamDatabase\Test\Carole/237.png</t>
  </si>
  <si>
    <t>..\rsrc\FinalTeamDatabase\Test\Carole/236.png</t>
  </si>
  <si>
    <t>..\rsrc\FinalTeamDatabase\Test\Carole/235.png</t>
  </si>
  <si>
    <t>..\rsrc\FinalTeamDatabase\Test\Carole/234.png</t>
  </si>
  <si>
    <t>..\rsrc\FinalTeamDatabase\Test\Carole/23 (2).png</t>
  </si>
  <si>
    <t>..\rsrc\FinalTeamDatabase\Test\Carole/229.png</t>
  </si>
  <si>
    <t>..\rsrc\FinalTeamDatabase\Test\Carole/228.png</t>
  </si>
  <si>
    <t>..\rsrc\FinalTeamDatabase\Test\Carole/227.png</t>
  </si>
  <si>
    <t>..\rsrc\FinalTeamDatabase\Test\Carole/226.png</t>
  </si>
  <si>
    <t>..\rsrc\FinalTeamDatabase\Test\Carole/225.png</t>
  </si>
  <si>
    <t>..\rsrc\FinalTeamDatabase\Test\Carole/224.png</t>
  </si>
  <si>
    <t>..\rsrc\FinalTeamDatabase\Test\Carole/223.png</t>
  </si>
  <si>
    <t>..\rsrc\FinalTeamDatabase\Test\Carole/222.png</t>
  </si>
  <si>
    <t>..\rsrc\FinalTeamDatabase\Test\Carole/220.png</t>
  </si>
  <si>
    <t>..\rsrc\FinalTeamDatabase\Test\Carole/22 (2).png</t>
  </si>
  <si>
    <t>..\rsrc\FinalTeamDatabase\Test\Carole/219.png</t>
  </si>
  <si>
    <t>..\rsrc\FinalTeamDatabase\Test\Carole/218.png</t>
  </si>
  <si>
    <t>..\rsrc\FinalTeamDatabase\Test\Carole/217.png</t>
  </si>
  <si>
    <t>..\rsrc\FinalTeamDatabase\Test\Carole/215.png</t>
  </si>
  <si>
    <t>..\rsrc\FinalTeamDatabase\Test\Carole/214.png</t>
  </si>
  <si>
    <t>..\rsrc\FinalTeamDatabase\Test\Carole/213.png</t>
  </si>
  <si>
    <t>..\rsrc\FinalTeamDatabase\Test\Carole/212.png</t>
  </si>
  <si>
    <t>..\rsrc\FinalTeamDatabase\Test\Carole/211.png</t>
  </si>
  <si>
    <t>..\rsrc\FinalTeamDatabase\Test\Carole/210.png</t>
  </si>
  <si>
    <t>..\rsrc\FinalTeamDatabase\Test\Carole/21 (2).png</t>
  </si>
  <si>
    <t>..\rsrc\FinalTeamDatabase\Test\Carole/207.png</t>
  </si>
  <si>
    <t>..\rsrc\FinalTeamDatabase\Test\Carole/206.png</t>
  </si>
  <si>
    <t>..\rsrc\FinalTeamDatabase\Test\Carole/205.png</t>
  </si>
  <si>
    <t>..\rsrc\FinalTeamDatabase\Test\Carole/204.png</t>
  </si>
  <si>
    <t>..\rsrc\FinalTeamDatabase\Test\Carole/203.png</t>
  </si>
  <si>
    <t>..\rsrc\FinalTeamDatabase\Test\Carole/202.png</t>
  </si>
  <si>
    <t>..\rsrc\FinalTeamDatabase\Test\Carole/201.png</t>
  </si>
  <si>
    <t>..\rsrc\FinalTeamDatabase\Test\Carole/200.png</t>
  </si>
  <si>
    <t>..\rsrc\FinalTeamDatabase\Test\Carole/20 (2).png</t>
  </si>
  <si>
    <t>..\rsrc\FinalTeamDatabase\Test\Carole/199.png</t>
  </si>
  <si>
    <t>..\rsrc\FinalTeamDatabase\Test\Carole/198.png</t>
  </si>
  <si>
    <t>..\rsrc\FinalTeamDatabase\Test\Carole/197.png</t>
  </si>
  <si>
    <t>..\rsrc\FinalTeamDatabase\Test\Carole/196.png</t>
  </si>
  <si>
    <t>..\rsrc\FinalTeamDatabase\Test\Carole/195.png</t>
  </si>
  <si>
    <t>..\rsrc\FinalTeamDatabase\Test\Carole/194.png</t>
  </si>
  <si>
    <t>..\rsrc\FinalTeamDatabase\Test\Carole/193.png</t>
  </si>
  <si>
    <t>..\rsrc\FinalTeamDatabase\Test\Carole/192.png</t>
  </si>
  <si>
    <t>..\rsrc\FinalTeamDatabase\Test\Carole/191.png</t>
  </si>
  <si>
    <t>..\rsrc\FinalTeamDatabase\Test\Carole/190.png</t>
  </si>
  <si>
    <t>..\rsrc\FinalTeamDatabase\Test\Carole/19 (2).png</t>
  </si>
  <si>
    <t>..\rsrc\FinalTeamDatabase\Test\Carole/189.png</t>
  </si>
  <si>
    <t>..\rsrc\FinalTeamDatabase\Test\Carole/188.png</t>
  </si>
  <si>
    <t>..\rsrc\FinalTeamDatabase\Test\Carole/187.png</t>
  </si>
  <si>
    <t>..\rsrc\FinalTeamDatabase\Test\Carole/186.png</t>
  </si>
  <si>
    <t>..\rsrc\FinalTeamDatabase\Test\Carole/185.png</t>
  </si>
  <si>
    <t>..\rsrc\FinalTeamDatabase\Test\Carole/184.png</t>
  </si>
  <si>
    <t>..\rsrc\FinalTeamDatabase\Test\Carole/183.png</t>
  </si>
  <si>
    <t>..\rsrc\FinalTeamDatabase\Test\Carole/182.png</t>
  </si>
  <si>
    <t>..\rsrc\FinalTeamDatabase\Test\Carole/181.png</t>
  </si>
  <si>
    <t>..\rsrc\FinalTeamDatabase\Test\Carole/180.png</t>
  </si>
  <si>
    <t>..\rsrc\FinalTeamDatabase\Test\Carole/18 (2).png</t>
  </si>
  <si>
    <t>..\rsrc\FinalTeamDatabase\Test\Carole/179.png</t>
  </si>
  <si>
    <t>..\rsrc\FinalTeamDatabase\Test\Carole/178.png</t>
  </si>
  <si>
    <t>..\rsrc\FinalTeamDatabase\Test\Carole/177.png</t>
  </si>
  <si>
    <t>..\rsrc\FinalTeamDatabase\Test\Carole/176.png</t>
  </si>
  <si>
    <t>..\rsrc\FinalTeamDatabase\Test\Carole/175.png</t>
  </si>
  <si>
    <t>..\rsrc\FinalTeamDatabase\Test\Carole/174.png</t>
  </si>
  <si>
    <t>..\rsrc\FinalTeamDatabase\Test\Carole/172.png</t>
  </si>
  <si>
    <t>..\rsrc\FinalTeamDatabase\Test\Carole/171.png</t>
  </si>
  <si>
    <t>..\rsrc\FinalTeamDatabase\Test\Carole/170.png</t>
  </si>
  <si>
    <t>..\rsrc\FinalTeamDatabase\Test\Carole/17 (2).png</t>
  </si>
  <si>
    <t>..\rsrc\FinalTeamDatabase\Test\Carole/169.png</t>
  </si>
  <si>
    <t>..\rsrc\FinalTeamDatabase\Test\Carole/168.png</t>
  </si>
  <si>
    <t>..\rsrc\FinalTeamDatabase\Test\Carole/167.png</t>
  </si>
  <si>
    <t>..\rsrc\FinalTeamDatabase\Test\Carole/166.png</t>
  </si>
  <si>
    <t>..\rsrc\FinalTeamDatabase\Test\Carole/165.png</t>
  </si>
  <si>
    <t>..\rsrc\FinalTeamDatabase\Test\Carole/164.png</t>
  </si>
  <si>
    <t>..\rsrc\FinalTeamDatabase\Test\Carole/163.png</t>
  </si>
  <si>
    <t>..\rsrc\FinalTeamDatabase\Test\Carole/162.png</t>
  </si>
  <si>
    <t>..\rsrc\FinalTeamDatabase\Test\Carole/161.png</t>
  </si>
  <si>
    <t>..\rsrc\FinalTeamDatabase\Test\Carole/160.png</t>
  </si>
  <si>
    <t>..\rsrc\FinalTeamDatabase\Test\Carole/16 (2).png</t>
  </si>
  <si>
    <t>..\rsrc\FinalTeamDatabase\Test\Carole/159.png</t>
  </si>
  <si>
    <t>..\rsrc\FinalTeamDatabase\Test\Carole/158.png</t>
  </si>
  <si>
    <t>..\rsrc\FinalTeamDatabase\Test\Carole/157.png</t>
  </si>
  <si>
    <t>..\rsrc\FinalTeamDatabase\Test\Carole/151.png</t>
  </si>
  <si>
    <t>..\rsrc\FinalTeamDatabase\Test\Carole/150.png</t>
  </si>
  <si>
    <t>..\rsrc\FinalTeamDatabase\Test\Carole/15 (2).png</t>
  </si>
  <si>
    <t>..\rsrc\FinalTeamDatabase\Test\Carole/149.png</t>
  </si>
  <si>
    <t>..\rsrc\FinalTeamDatabase\Test\Carole/148.png</t>
  </si>
  <si>
    <t>..\rsrc\FinalTeamDatabase\Test\Carole/147.png</t>
  </si>
  <si>
    <t>..\rsrc\FinalTeamDatabase\Test\Carole/146.png</t>
  </si>
  <si>
    <t>..\rsrc\FinalTeamDatabase\Test\Carole/145.png</t>
  </si>
  <si>
    <t>..\rsrc\FinalTeamDatabase\Test\Carole/144.png</t>
  </si>
  <si>
    <t>..\rsrc\FinalTeamDatabase\Test\Carole/143.png</t>
  </si>
  <si>
    <t>..\rsrc\FinalTeamDatabase\Test\Carole/142.png</t>
  </si>
  <si>
    <t>..\rsrc\FinalTeamDatabase\Test\Carole/141.png</t>
  </si>
  <si>
    <t>..\rsrc\FinalTeamDatabase\Test\Carole/14 (2).png</t>
  </si>
  <si>
    <t>..\rsrc\FinalTeamDatabase\Test\Carole/138.png</t>
  </si>
  <si>
    <t>..\rsrc\FinalTeamDatabase\Test\Carole/137.png</t>
  </si>
  <si>
    <t>..\rsrc\FinalTeamDatabase\Test\Carole/136.png</t>
  </si>
  <si>
    <t>..\rsrc\FinalTeamDatabase\Test\Carole/135.png</t>
  </si>
  <si>
    <t>..\rsrc\FinalTeamDatabase\Test\Carole/134.png</t>
  </si>
  <si>
    <t>..\rsrc\FinalTeamDatabase\Test\Carole/133.png</t>
  </si>
  <si>
    <t>..\rsrc\FinalTeamDatabase\Test\Carole/132.png</t>
  </si>
  <si>
    <t>..\rsrc\FinalTeamDatabase\Test\Carole/131.png</t>
  </si>
  <si>
    <t>..\rsrc\FinalTeamDatabase\Test\Carole/130.png</t>
  </si>
  <si>
    <t>..\rsrc\FinalTeamDatabase\Test\Carole/13 (2).png</t>
  </si>
  <si>
    <t>..\rsrc\FinalTeamDatabase\Test\Carole/129.png</t>
  </si>
  <si>
    <t>..\rsrc\FinalTeamDatabase\Test\Carole/128.png</t>
  </si>
  <si>
    <t>..\rsrc\FinalTeamDatabase\Test\Carole/127.png</t>
  </si>
  <si>
    <t>..\rsrc\FinalTeamDatabase\Test\Carole/126.png</t>
  </si>
  <si>
    <t>..\rsrc\FinalTeamDatabase\Test\Carole/125.png</t>
  </si>
  <si>
    <t>..\rsrc\FinalTeamDatabase\Test\Carole/124.png</t>
  </si>
  <si>
    <t>..\rsrc\FinalTeamDatabase\Test\Carole/123.png</t>
  </si>
  <si>
    <t>..\rsrc\FinalTeamDatabase\Test\Carole/122.png</t>
  </si>
  <si>
    <t>..\rsrc\FinalTeamDatabase\Test\Carole/121.png</t>
  </si>
  <si>
    <t>..\rsrc\FinalTeamDatabase\Test\Carole/120.png</t>
  </si>
  <si>
    <t>..\rsrc\FinalTeamDatabase\Test\Carole/119.png</t>
  </si>
  <si>
    <t>..\rsrc\FinalTeamDatabase\Test\Carole/118.png</t>
  </si>
  <si>
    <t>..\rsrc\FinalTeamDatabase\Test\Carole/117.png</t>
  </si>
  <si>
    <t>..\rsrc\FinalTeamDatabase\Test\Carole/116.png</t>
  </si>
  <si>
    <t>..\rsrc\FinalTeamDatabase\Test\Carole/115.png</t>
  </si>
  <si>
    <t>..\rsrc\FinalTeamDatabase\Test\Carole/113.png</t>
  </si>
  <si>
    <t>..\rsrc\FinalTeamDatabase\Test\Carole/112.png</t>
  </si>
  <si>
    <t>..\rsrc\FinalTeamDatabase\Test\Carole/111.png</t>
  </si>
  <si>
    <t>..\rsrc\FinalTeamDatabase\Test\Carole/110.png</t>
  </si>
  <si>
    <t>..\rsrc\FinalTeamDatabase\Test\Carole/11 (2).png</t>
  </si>
  <si>
    <t>..\rsrc\FinalTeamDatabase\Test\Carole/109.png</t>
  </si>
  <si>
    <t>..\rsrc\FinalTeamDatabase\Test\Carole/108.png</t>
  </si>
  <si>
    <t>..\rsrc\FinalTeamDatabase\Test\Carole/107.png</t>
  </si>
  <si>
    <t>..\rsrc\FinalTeamDatabase\Test\Carole/106.png</t>
  </si>
  <si>
    <t>..\rsrc\FinalTeamDatabase\Test\Carole/105.png</t>
  </si>
  <si>
    <t>..\rsrc\FinalTeamDatabase\Test\Carole/104.png</t>
  </si>
  <si>
    <t>..\rsrc\FinalTeamDatabase\Test\Carole/103.png</t>
  </si>
  <si>
    <t>..\rsrc\FinalTeamDatabase\Test\Carole/102.png</t>
  </si>
  <si>
    <t>..\rsrc\FinalTeamDatabase\Test\Carole/101.png</t>
  </si>
  <si>
    <t>..\rsrc\FinalTeamDatabase\Test\Carole/100.png</t>
  </si>
  <si>
    <t>..\rsrc\FinalTeamDatabase\Test\Carole/10 (2).png</t>
  </si>
  <si>
    <t>..\rsrc\FinalTeamDatabase\Test\Carole/1 (2).png</t>
  </si>
  <si>
    <t>..\rsrc\FinalTeamDatabase\Test\Adrian/99.png</t>
  </si>
  <si>
    <t>..\rsrc\FinalTeamDatabase\Test\Adrian/98.png</t>
  </si>
  <si>
    <t>..\rsrc\FinalTeamDatabase\Test\Adrian/97.png</t>
  </si>
  <si>
    <t>..\rsrc\FinalTeamDatabase\Test\Adrian/96.png</t>
  </si>
  <si>
    <t>..\rsrc\FinalTeamDatabase\Test\Adrian/95.png</t>
  </si>
  <si>
    <t>..\rsrc\FinalTeamDatabase\Test\Adrian/93.png</t>
  </si>
  <si>
    <t>..\rsrc\FinalTeamDatabase\Test\Adrian/92.png</t>
  </si>
  <si>
    <t>..\rsrc\FinalTeamDatabase\Test\Adrian/91.png</t>
  </si>
  <si>
    <t>..\rsrc\FinalTeamDatabase\Test\Adrian/90.png</t>
  </si>
  <si>
    <t>..\rsrc\FinalTeamDatabase\Test\Adrian/9 (2).png</t>
  </si>
  <si>
    <t>..\rsrc\FinalTeamDatabase\Test\Adrian/89.png</t>
  </si>
  <si>
    <t>..\rsrc\FinalTeamDatabase\Test\Adrian/88.png</t>
  </si>
  <si>
    <t>..\rsrc\FinalTeamDatabase\Test\Adrian/87.png</t>
  </si>
  <si>
    <t>..\rsrc\FinalTeamDatabase\Test\Adrian/86.png</t>
  </si>
  <si>
    <t>..\rsrc\FinalTeamDatabase\Test\Adrian/85.png</t>
  </si>
  <si>
    <t>..\rsrc\FinalTeamDatabase\Test\Adrian/84.png</t>
  </si>
  <si>
    <t>..\rsrc\FinalTeamDatabase\Test\Adrian/83.png</t>
  </si>
  <si>
    <t>..\rsrc\FinalTeamDatabase\Test\Adrian/82.png</t>
  </si>
  <si>
    <t>..\rsrc\FinalTeamDatabase\Test\Adrian/81.png</t>
  </si>
  <si>
    <t>..\rsrc\FinalTeamDatabase\Test\Adrian/80.png</t>
  </si>
  <si>
    <t>..\rsrc\FinalTeamDatabase\Test\Adrian/8 (2).png</t>
  </si>
  <si>
    <t>..\rsrc\FinalTeamDatabase\Test\Adrian/79.png</t>
  </si>
  <si>
    <t>..\rsrc\FinalTeamDatabase\Test\Adrian/78.png</t>
  </si>
  <si>
    <t>..\rsrc\FinalTeamDatabase\Test\Adrian/77.png</t>
  </si>
  <si>
    <t>..\rsrc\FinalTeamDatabase\Test\Adrian/76.png</t>
  </si>
  <si>
    <t>..\rsrc\FinalTeamDatabase\Test\Adrian/75.png</t>
  </si>
  <si>
    <t>..\rsrc\FinalTeamDatabase\Test\Adrian/74.png</t>
  </si>
  <si>
    <t>..\rsrc\FinalTeamDatabase\Test\Adrian/73.png</t>
  </si>
  <si>
    <t>..\rsrc\FinalTeamDatabase\Test\Adrian/72.png</t>
  </si>
  <si>
    <t>..\rsrc\FinalTeamDatabase\Test\Adrian/71.png</t>
  </si>
  <si>
    <t>..\rsrc\FinalTeamDatabase\Test\Adrian/70.png</t>
  </si>
  <si>
    <t>..\rsrc\FinalTeamDatabase\Test\Adrian/7 (2).png</t>
  </si>
  <si>
    <t>..\rsrc\FinalTeamDatabase\Test\Adrian/69.png</t>
  </si>
  <si>
    <t>..\rsrc\FinalTeamDatabase\Test\Adrian/68.png</t>
  </si>
  <si>
    <t>..\rsrc\FinalTeamDatabase\Test\Adrian/67.png</t>
  </si>
  <si>
    <t>..\rsrc\FinalTeamDatabase\Test\Adrian/66.png</t>
  </si>
  <si>
    <t>..\rsrc\FinalTeamDatabase\Test\Adrian/65.png</t>
  </si>
  <si>
    <t>..\rsrc\FinalTeamDatabase\Test\Adrian/64.png</t>
  </si>
  <si>
    <t>..\rsrc\FinalTeamDatabase\Test\Adrian/63.png</t>
  </si>
  <si>
    <t>..\rsrc\FinalTeamDatabase\Test\Adrian/62.png</t>
  </si>
  <si>
    <t>..\rsrc\FinalTeamDatabase\Test\Adrian/61 (2).png</t>
  </si>
  <si>
    <t>..\rsrc\FinalTeamDatabase\Test\Adrian/60 (2).png</t>
  </si>
  <si>
    <t>..\rsrc\FinalTeamDatabase\Test\Adrian/6 (2).png</t>
  </si>
  <si>
    <t>..\rsrc\FinalTeamDatabase\Test\Adrian/59 (2).png</t>
  </si>
  <si>
    <t>..\rsrc\FinalTeamDatabase\Test\Adrian/58.png</t>
  </si>
  <si>
    <t>..\rsrc\FinalTeamDatabase\Test\Adrian/57 (2).png</t>
  </si>
  <si>
    <t>..\rsrc\FinalTeamDatabase\Test\Adrian/56 (2).png</t>
  </si>
  <si>
    <t>..\rsrc\FinalTeamDatabase\Test\Adrian/55 (2).png</t>
  </si>
  <si>
    <t>..\rsrc\FinalTeamDatabase\Test\Adrian/54 (2).png</t>
  </si>
  <si>
    <t>..\rsrc\FinalTeamDatabase\Test\Adrian/53 (2).png</t>
  </si>
  <si>
    <t>..\rsrc\FinalTeamDatabase\Test\Adrian/52 (2).png</t>
  </si>
  <si>
    <t>..\rsrc\FinalTeamDatabase\Test\Adrian/51 (2).png</t>
  </si>
  <si>
    <t>..\rsrc\FinalTeamDatabase\Test\Adrian/50 (2).png</t>
  </si>
  <si>
    <t>..\rsrc\FinalTeamDatabase\Test\Adrian/5 (2).png</t>
  </si>
  <si>
    <t>..\rsrc\FinalTeamDatabase\Test\Adrian/49 (2).png</t>
  </si>
  <si>
    <t>..\rsrc\FinalTeamDatabase\Test\Adrian/48 (2).png</t>
  </si>
  <si>
    <t>..\rsrc\FinalTeamDatabase\Test\Adrian/47 (2).png</t>
  </si>
  <si>
    <t>..\rsrc\FinalTeamDatabase\Test\Adrian/46 (2).png</t>
  </si>
  <si>
    <t>..\rsrc\FinalTeamDatabase\Test\Adrian/45.png</t>
  </si>
  <si>
    <t>..\rsrc\FinalTeamDatabase\Test\Adrian/44 (2).png</t>
  </si>
  <si>
    <t>..\rsrc\FinalTeamDatabase\Test\Adrian/43 (2).png</t>
  </si>
  <si>
    <t>..\rsrc\FinalTeamDatabase\Test\Adrian/42 (2).png</t>
  </si>
  <si>
    <t>..\rsrc\FinalTeamDatabase\Test\Adrian/41 (2).png</t>
  </si>
  <si>
    <t>..\rsrc\FinalTeamDatabase\Test\Adrian/40 (2).png</t>
  </si>
  <si>
    <t>..\rsrc\FinalTeamDatabase\Test\Adrian/4 (2).png</t>
  </si>
  <si>
    <t>..\rsrc\FinalTeamDatabase\Test\Adrian/39 (2).png</t>
  </si>
  <si>
    <t>..\rsrc\FinalTeamDatabase\Test\Adrian/38 (2).png</t>
  </si>
  <si>
    <t>..\rsrc\FinalTeamDatabase\Test\Adrian/37 (2).png</t>
  </si>
  <si>
    <t>..\rsrc\FinalTeamDatabase\Test\Adrian/36.png</t>
  </si>
  <si>
    <t>..\rsrc\FinalTeamDatabase\Test\Adrian/35 (2).png</t>
  </si>
  <si>
    <t>..\rsrc\FinalTeamDatabase\Test\Adrian/34 (2).png</t>
  </si>
  <si>
    <t>..\rsrc\FinalTeamDatabase\Test\Adrian/33 (2).png</t>
  </si>
  <si>
    <t>..\rsrc\FinalTeamDatabase\Test\Adrian/32.png</t>
  </si>
  <si>
    <t>..\rsrc\FinalTeamDatabase\Test\Adrian/31 (2).png</t>
  </si>
  <si>
    <t>..\rsrc\FinalTeamDatabase\Test\Adrian/30 (2).png</t>
  </si>
  <si>
    <t>..\rsrc\FinalTeamDatabase\Test\Adrian/3.png</t>
  </si>
  <si>
    <t>..\rsrc\FinalTeamDatabase\Test\Adrian/29 (2).png</t>
  </si>
  <si>
    <t>..\rsrc\FinalTeamDatabase\Test\Adrian/28 (2).png</t>
  </si>
  <si>
    <t>..\rsrc\FinalTeamDatabase\Test\Adrian/27 (2).png</t>
  </si>
  <si>
    <t>..\rsrc\FinalTeamDatabase\Test\Adrian/26 (2).png</t>
  </si>
  <si>
    <t>..\rsrc\FinalTeamDatabase\Test\Adrian/25 (2).png</t>
  </si>
  <si>
    <t>..\rsrc\FinalTeamDatabase\Test\Adrian/24 (2).png</t>
  </si>
  <si>
    <t>..\rsrc\FinalTeamDatabase\Test\Adrian/23 (2).png</t>
  </si>
  <si>
    <t>..\rsrc\FinalTeamDatabase\Test\Adrian/22 (2).png</t>
  </si>
  <si>
    <t>..\rsrc\FinalTeamDatabase\Test\Adrian/21 (2).png</t>
  </si>
  <si>
    <t>..\rsrc\FinalTeamDatabase\Test\Adrian/20 (2).png</t>
  </si>
  <si>
    <t>..\rsrc\FinalTeamDatabase\Test\Adrian/2 (2).png</t>
  </si>
  <si>
    <t>..\rsrc\FinalTeamDatabase\Test\Adrian/19 (2).png</t>
  </si>
  <si>
    <t>..\rsrc\FinalTeamDatabase\Test\Adrian/18 (2).png</t>
  </si>
  <si>
    <t>..\rsrc\FinalTeamDatabase\Test\Adrian/17 (2).png</t>
  </si>
  <si>
    <t>..\rsrc\FinalTeamDatabase\Test\Adrian/16 (2).png</t>
  </si>
  <si>
    <t>..\rsrc\FinalTeamDatabase\Test\Adrian/157.png</t>
  </si>
  <si>
    <t>..\rsrc\FinalTeamDatabase\Test\Adrian/156.png</t>
  </si>
  <si>
    <t>..\rsrc\FinalTeamDatabase\Test\Adrian/155.png</t>
  </si>
  <si>
    <t>..\rsrc\FinalTeamDatabase\Test\Adrian/153.png</t>
  </si>
  <si>
    <t>..\rsrc\FinalTeamDatabase\Test\Adrian/152.png</t>
  </si>
  <si>
    <t>..\rsrc\FinalTeamDatabase\Test\Adrian/151.png</t>
  </si>
  <si>
    <t>..\rsrc\FinalTeamDatabase\Test\Adrian/150.png</t>
  </si>
  <si>
    <t>..\rsrc\FinalTeamDatabase\Test\Adrian/15 (2).png</t>
  </si>
  <si>
    <t>..\rsrc\FinalTeamDatabase\Test\Adrian/149.png</t>
  </si>
  <si>
    <t>..\rsrc\FinalTeamDatabase\Test\Adrian/148.png</t>
  </si>
  <si>
    <t>..\rsrc\FinalTeamDatabase\Test\Adrian/147.png</t>
  </si>
  <si>
    <t>..\rsrc\FinalTeamDatabase\Test\Adrian/146.png</t>
  </si>
  <si>
    <t>..\rsrc\FinalTeamDatabase\Test\Adrian/145.png</t>
  </si>
  <si>
    <t>..\rsrc\FinalTeamDatabase\Test\Adrian/144.png</t>
  </si>
  <si>
    <t>..\rsrc\FinalTeamDatabase\Test\Adrian/143.png</t>
  </si>
  <si>
    <t>..\rsrc\FinalTeamDatabase\Test\Adrian/142.png</t>
  </si>
  <si>
    <t>..\rsrc\FinalTeamDatabase\Test\Adrian/141.png</t>
  </si>
  <si>
    <t>..\rsrc\FinalTeamDatabase\Test\Adrian/140.png</t>
  </si>
  <si>
    <t>..\rsrc\FinalTeamDatabase\Test\Adrian/14 (2).png</t>
  </si>
  <si>
    <t>..\rsrc\FinalTeamDatabase\Test\Adrian/139.png</t>
  </si>
  <si>
    <t>..\rsrc\FinalTeamDatabase\Test\Adrian/138.png</t>
  </si>
  <si>
    <t>..\rsrc\FinalTeamDatabase\Test\Adrian/137.png</t>
  </si>
  <si>
    <t>..\rsrc\FinalTeamDatabase\Test\Adrian/136.png</t>
  </si>
  <si>
    <t>..\rsrc\FinalTeamDatabase\Test\Adrian/135.png</t>
  </si>
  <si>
    <t>..\rsrc\FinalTeamDatabase\Test\Adrian/134.png</t>
  </si>
  <si>
    <t>..\rsrc\FinalTeamDatabase\Test\Adrian/133.png</t>
  </si>
  <si>
    <t>..\rsrc\FinalTeamDatabase\Test\Adrian/132.png</t>
  </si>
  <si>
    <t>..\rsrc\FinalTeamDatabase\Test\Adrian/131.png</t>
  </si>
  <si>
    <t>..\rsrc\FinalTeamDatabase\Test\Adrian/130.png</t>
  </si>
  <si>
    <t>..\rsrc\FinalTeamDatabase\Test\Adrian/13 (2).png</t>
  </si>
  <si>
    <t>..\rsrc\FinalTeamDatabase\Test\Adrian/129.png</t>
  </si>
  <si>
    <t>..\rsrc\FinalTeamDatabase\Test\Adrian/128.png</t>
  </si>
  <si>
    <t>..\rsrc\FinalTeamDatabase\Test\Adrian/127.png</t>
  </si>
  <si>
    <t>..\rsrc\FinalTeamDatabase\Test\Adrian/126.png</t>
  </si>
  <si>
    <t>..\rsrc\FinalTeamDatabase\Test\Adrian/125.png</t>
  </si>
  <si>
    <t>..\rsrc\FinalTeamDatabase\Test\Adrian/124.png</t>
  </si>
  <si>
    <t>..\rsrc\FinalTeamDatabase\Test\Adrian/123.png</t>
  </si>
  <si>
    <t>..\rsrc\FinalTeamDatabase\Test\Adrian/122.png</t>
  </si>
  <si>
    <t>..\rsrc\FinalTeamDatabase\Test\Adrian/121.png</t>
  </si>
  <si>
    <t>..\rsrc\FinalTeamDatabase\Test\Adrian/120.png</t>
  </si>
  <si>
    <t>..\rsrc\FinalTeamDatabase\Test\Adrian/12 (2).png</t>
  </si>
  <si>
    <t>..\rsrc\FinalTeamDatabase\Test\Adrian/119.png</t>
  </si>
  <si>
    <t>..\rsrc\FinalTeamDatabase\Test\Adrian/118.png</t>
  </si>
  <si>
    <t>..\rsrc\FinalTeamDatabase\Test\Adrian/117.png</t>
  </si>
  <si>
    <t>..\rsrc\FinalTeamDatabase\Test\Adrian/116.png</t>
  </si>
  <si>
    <t>..\rsrc\FinalTeamDatabase\Test\Adrian/115.png</t>
  </si>
  <si>
    <t>..\rsrc\FinalTeamDatabase\Test\Adrian/114.png</t>
  </si>
  <si>
    <t>..\rsrc\FinalTeamDatabase\Test\Adrian/113.png</t>
  </si>
  <si>
    <t>..\rsrc\FinalTeamDatabase\Test\Adrian/112.png</t>
  </si>
  <si>
    <t>..\rsrc\FinalTeamDatabase\Test\Adrian/111.png</t>
  </si>
  <si>
    <t>..\rsrc\FinalTeamDatabase\Test\Adrian/110.png</t>
  </si>
  <si>
    <t>..\rsrc\FinalTeamDatabase\Test\Adrian/11 (2).png</t>
  </si>
  <si>
    <t>..\rsrc\FinalTeamDatabase\Test\Adrian/109.png</t>
  </si>
  <si>
    <t>..\rsrc\FinalTeamDatabase\Test\Adrian/108.png</t>
  </si>
  <si>
    <t>..\rsrc\FinalTeamDatabase\Test\Adrian/107.png</t>
  </si>
  <si>
    <t>..\rsrc\FinalTeamDatabase\Test\Adrian/106.png</t>
  </si>
  <si>
    <t>..\rsrc\FinalTeamDatabase\Test\Adrian/105.png</t>
  </si>
  <si>
    <t>..\rsrc\FinalTeamDatabase\Test\Adrian/104.png</t>
  </si>
  <si>
    <t>..\rsrc\FinalTeamDatabase\Test\Adrian/103.png</t>
  </si>
  <si>
    <t>..\rsrc\FinalTeamDatabase\Test\Adrian/102.png</t>
  </si>
  <si>
    <t>..\rsrc\FinalTeamDatabase\Test\Adrian/101.png</t>
  </si>
  <si>
    <t>..\rsrc\FinalTeamDatabase\Test\Adrian/100.png</t>
  </si>
  <si>
    <t>..\rsrc\FinalTeamDatabase\Test\Adrian/10 (2).png</t>
  </si>
  <si>
    <t>..\rsrc\FinalTeamDatabase\Test\Adrian/1.png</t>
  </si>
  <si>
    <t>..\rsrc\FinalTeamDatabase\Test\Axel/1.png</t>
  </si>
  <si>
    <t>..\rsrc\FinalTeamDatabase\Test\Axel/10(1).png</t>
  </si>
  <si>
    <t>..\rsrc\FinalTeamDatabase\Test\Axel/10.png</t>
  </si>
  <si>
    <t>..\rsrc\FinalTeamDatabase\Test\Axel/11(1).png</t>
  </si>
  <si>
    <t>..\rsrc\FinalTeamDatabase\Test\Axel/11.png</t>
  </si>
  <si>
    <t>..\rsrc\FinalTeamDatabase\Test\Axel/12(1).png</t>
  </si>
  <si>
    <t>..\rsrc\FinalTeamDatabase\Test\Axel/12.png</t>
  </si>
  <si>
    <t>..\rsrc\FinalTeamDatabase\Test\Axel/13(1).png</t>
  </si>
  <si>
    <t>..\rsrc\FinalTeamDatabase\Test\Axel/13.png</t>
  </si>
  <si>
    <t>..\rsrc\FinalTeamDatabase\Test\Axel/14(1).png</t>
  </si>
  <si>
    <t>..\rsrc\FinalTeamDatabase\Test\Axel/14.png</t>
  </si>
  <si>
    <t>..\rsrc\FinalTeamDatabase\Test\Axel/15(1).png</t>
  </si>
  <si>
    <t>..\rsrc\FinalTeamDatabase\Test\Axel/15.png</t>
  </si>
  <si>
    <t>..\rsrc\FinalTeamDatabase\Test\Axel/16(1).png</t>
  </si>
  <si>
    <t>..\rsrc\FinalTeamDatabase\Test\Axel/16.png</t>
  </si>
  <si>
    <t>..\rsrc\FinalTeamDatabase\Test\Axel/17(1).png</t>
  </si>
  <si>
    <t>..\rsrc\FinalTeamDatabase\Test\Axel/17.png</t>
  </si>
  <si>
    <t>..\rsrc\FinalTeamDatabase\Test\Axel/18(1).png</t>
  </si>
  <si>
    <t>..\rsrc\FinalTeamDatabase\Test\Axel/18.png</t>
  </si>
  <si>
    <t>..\rsrc\FinalTeamDatabase\Test\Axel/19(1).png</t>
  </si>
  <si>
    <t>..\rsrc\FinalTeamDatabase\Test\Axel/19.png</t>
  </si>
  <si>
    <t>..\rsrc\FinalTeamDatabase\Test\Axel/2.png</t>
  </si>
  <si>
    <t>..\rsrc\FinalTeamDatabase\Test\Axel/20(1).png</t>
  </si>
  <si>
    <t>..\rsrc\FinalTeamDatabase\Test\Axel/20.png</t>
  </si>
  <si>
    <t>..\rsrc\FinalTeamDatabase\Test\Axel/21(1).png</t>
  </si>
  <si>
    <t>..\rsrc\FinalTeamDatabase\Test\Axel/21.png</t>
  </si>
  <si>
    <t>..\rsrc\FinalTeamDatabase\Test\Axel/22(1).png</t>
  </si>
  <si>
    <t>..\rsrc\FinalTeamDatabase\Test\Axel/22.png</t>
  </si>
  <si>
    <t>..\rsrc\FinalTeamDatabase\Test\Axel/23(1).png</t>
  </si>
  <si>
    <t>..\rsrc\FinalTeamDatabase\Test\Axel/23.png</t>
  </si>
  <si>
    <t>..\rsrc\FinalTeamDatabase\Test\Axel/24(1).png</t>
  </si>
  <si>
    <t>..\rsrc\FinalTeamDatabase\Test\Axel/24.png</t>
  </si>
  <si>
    <t>..\rsrc\FinalTeamDatabase\Test\Axel/25(1).png</t>
  </si>
  <si>
    <t>..\rsrc\FinalTeamDatabase\Test\Axel/25.png</t>
  </si>
  <si>
    <t>..\rsrc\FinalTeamDatabase\Test\Axel/26.png</t>
  </si>
  <si>
    <t>..\rsrc\FinalTeamDatabase\Test\Axel/27.png</t>
  </si>
  <si>
    <t>..\rsrc\FinalTeamDatabase\Test\Axel/28(1).png</t>
  </si>
  <si>
    <t>..\rsrc\FinalTeamDatabase\Test\Axel/28.png</t>
  </si>
  <si>
    <t>..\rsrc\FinalTeamDatabase\Test\Axel/29(1).png</t>
  </si>
  <si>
    <t>..\rsrc\FinalTeamDatabase\Test\Axel/29.png</t>
  </si>
  <si>
    <t>..\rsrc\FinalTeamDatabase\Test\Axel/3(1).png</t>
  </si>
  <si>
    <t>..\rsrc\FinalTeamDatabase\Test\Axel/3.png</t>
  </si>
  <si>
    <t>..\rsrc\FinalTeamDatabase\Test\Axel/30.png</t>
  </si>
  <si>
    <t>..\rsrc\FinalTeamDatabase\Test\Axel/4(1).png</t>
  </si>
  <si>
    <t>..\rsrc\FinalTeamDatabase\Test\Axel/4.png</t>
  </si>
  <si>
    <t>..\rsrc\FinalTeamDatabase\Test\Axel/5.png</t>
  </si>
  <si>
    <t>..\rsrc\FinalTeamDatabase\Test\Axel/6.png</t>
  </si>
  <si>
    <t>..\rsrc\FinalTeamDatabase\Test\Axel/7(1).png</t>
  </si>
  <si>
    <t>..\rsrc\FinalTeamDatabase\Test\Axel/7.png</t>
  </si>
  <si>
    <t>..\rsrc\FinalTeamDatabase\Test\Axel/8(1).png</t>
  </si>
  <si>
    <t>..\rsrc\FinalTeamDatabase\Test\Axel/8.png</t>
  </si>
  <si>
    <t>..\rsrc\FinalTeamDatabase\Test\Axel/9(1).png</t>
  </si>
  <si>
    <t>..\rsrc\FinalTeamDatabase\Test\Axel/9.png</t>
  </si>
  <si>
    <t>dev(0)</t>
  </si>
  <si>
    <t>dev(1)</t>
  </si>
  <si>
    <t xml:space="preserve"> 1.79769e+308</t>
  </si>
  <si>
    <t>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</si>
</sst>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/>
    <xf numFmtId="0" fontId="0" fillId="0" borderId="0" xfId="0" applyBorder="1"/>
    <xf numFmtId="2" fontId="0" fillId="0" borderId="14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0" fontId="0" fillId="0" borderId="14" xfId="0" applyBorder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5"/>
  <sheetViews>
    <sheetView topLeftCell="A963" workbookViewId="0">
      <selection activeCell="L2" sqref="L2:N975"/>
    </sheetView>
  </sheetViews>
  <sheetFormatPr defaultRowHeight="15" x14ac:dyDescent="0.25"/>
  <cols>
    <col min="1" max="1" width="48.42578125" bestFit="1" customWidth="1"/>
    <col min="2" max="2" width="11.140625" style="6" bestFit="1" customWidth="1"/>
    <col min="3" max="3" width="7" style="7" bestFit="1" customWidth="1"/>
    <col min="4" max="4" width="7.5703125" style="8" bestFit="1" customWidth="1"/>
    <col min="5" max="6" width="7.5703125" style="2" customWidth="1"/>
    <col min="7" max="7" width="11.7109375" style="6" bestFit="1" customWidth="1"/>
    <col min="8" max="8" width="7" style="7" bestFit="1" customWidth="1"/>
    <col min="9" max="9" width="7.5703125" style="8" bestFit="1" customWidth="1"/>
    <col min="10" max="10" width="7.5703125" style="2" hidden="1" customWidth="1"/>
    <col min="11" max="11" width="7.5703125" hidden="1" customWidth="1"/>
    <col min="12" max="12" width="7.5703125" style="9" bestFit="1" customWidth="1"/>
    <col min="13" max="13" width="9.5703125" style="10" customWidth="1"/>
    <col min="14" max="14" width="12.7109375" style="11" bestFit="1" customWidth="1"/>
    <col min="15" max="15" width="12.7109375" hidden="1" customWidth="1"/>
    <col min="16" max="16" width="6.5703125" hidden="1" customWidth="1"/>
  </cols>
  <sheetData>
    <row r="1" spans="1:16" x14ac:dyDescent="0.25">
      <c r="A1" t="s">
        <v>209</v>
      </c>
      <c r="B1" s="3" t="s">
        <v>210</v>
      </c>
      <c r="C1" s="4"/>
      <c r="D1" s="5"/>
      <c r="E1" s="1"/>
      <c r="F1" s="1"/>
      <c r="G1" s="3" t="s">
        <v>211</v>
      </c>
      <c r="H1" s="4"/>
      <c r="I1" s="5"/>
      <c r="J1" s="1"/>
      <c r="K1" s="2" t="str">
        <f>IF(G1=1,I1,"")</f>
        <v/>
      </c>
      <c r="L1" s="3" t="s">
        <v>212</v>
      </c>
      <c r="M1" s="4"/>
      <c r="N1" s="5"/>
    </row>
    <row r="2" spans="1:16" x14ac:dyDescent="0.25">
      <c r="A2" t="s">
        <v>0</v>
      </c>
      <c r="B2">
        <v>0</v>
      </c>
      <c r="C2" t="s">
        <v>226</v>
      </c>
      <c r="D2">
        <v>2697.18</v>
      </c>
      <c r="E2" s="2">
        <f>IF(B2=0,D2,"")</f>
        <v>2697.18</v>
      </c>
      <c r="F2" s="2" t="str">
        <f>IF(B2=1,D2,"")</f>
        <v/>
      </c>
      <c r="G2">
        <v>0</v>
      </c>
      <c r="H2" t="s">
        <v>225</v>
      </c>
      <c r="I2">
        <v>622.81600000000003</v>
      </c>
      <c r="J2" s="2">
        <f>IF(G2=0,I2,"")</f>
        <v>622.81600000000003</v>
      </c>
      <c r="K2" s="2" t="str">
        <f t="shared" ref="K2:K65" si="0">IF(G2=1,I2,"")</f>
        <v/>
      </c>
      <c r="L2">
        <v>1</v>
      </c>
      <c r="M2" t="s">
        <v>222</v>
      </c>
      <c r="N2">
        <v>70.195499999999996</v>
      </c>
      <c r="O2" s="2" t="str">
        <f>IF(L2=0,N2,"")</f>
        <v/>
      </c>
      <c r="P2" s="2">
        <f>IF(L2=1,N2,"")</f>
        <v>70.195499999999996</v>
      </c>
    </row>
    <row r="3" spans="1:16" x14ac:dyDescent="0.25">
      <c r="A3" t="s">
        <v>939</v>
      </c>
      <c r="B3">
        <v>0</v>
      </c>
      <c r="C3" t="s">
        <v>223</v>
      </c>
      <c r="D3">
        <v>2966.34</v>
      </c>
      <c r="E3" s="2">
        <f>IF(B3=0,D3,"")</f>
        <v>2966.34</v>
      </c>
      <c r="F3" s="2" t="str">
        <f>IF(B3=1,D3,"")</f>
        <v/>
      </c>
      <c r="G3">
        <v>1</v>
      </c>
      <c r="H3" t="s">
        <v>222</v>
      </c>
      <c r="I3">
        <v>668.06799999999998</v>
      </c>
      <c r="J3" s="2" t="str">
        <f t="shared" ref="J3:J66" si="1">IF(G3=0,I3,"")</f>
        <v/>
      </c>
      <c r="K3" s="2">
        <f t="shared" si="0"/>
        <v>668.06799999999998</v>
      </c>
      <c r="L3">
        <v>0</v>
      </c>
      <c r="M3" t="s">
        <v>223</v>
      </c>
      <c r="N3">
        <v>62.276499999999999</v>
      </c>
      <c r="O3" s="2">
        <f t="shared" ref="O3:O66" si="2">IF(L3=0,N3,"")</f>
        <v>62.276499999999999</v>
      </c>
      <c r="P3" s="2" t="str">
        <f t="shared" ref="P3:P66" si="3">IF(L3=1,N3,"")</f>
        <v/>
      </c>
    </row>
    <row r="4" spans="1:16" x14ac:dyDescent="0.25">
      <c r="A4" t="s">
        <v>938</v>
      </c>
      <c r="B4">
        <v>1</v>
      </c>
      <c r="C4" t="s">
        <v>222</v>
      </c>
      <c r="D4">
        <v>2430.7399999999998</v>
      </c>
      <c r="E4" s="2" t="str">
        <f>IF(B4=0,D4,"")</f>
        <v/>
      </c>
      <c r="F4" s="2">
        <f>IF(B4=1,D4,"")</f>
        <v>2430.7399999999998</v>
      </c>
      <c r="G4">
        <v>1</v>
      </c>
      <c r="H4" t="s">
        <v>222</v>
      </c>
      <c r="I4">
        <v>368.512</v>
      </c>
      <c r="J4" s="2" t="str">
        <f t="shared" si="1"/>
        <v/>
      </c>
      <c r="K4" s="2">
        <f t="shared" si="0"/>
        <v>368.512</v>
      </c>
      <c r="L4">
        <v>0</v>
      </c>
      <c r="M4" t="s">
        <v>225</v>
      </c>
      <c r="N4">
        <v>67.558400000000006</v>
      </c>
      <c r="O4" s="2">
        <f t="shared" si="2"/>
        <v>67.558400000000006</v>
      </c>
      <c r="P4" s="2" t="str">
        <f t="shared" si="3"/>
        <v/>
      </c>
    </row>
    <row r="5" spans="1:16" x14ac:dyDescent="0.25">
      <c r="A5" t="s">
        <v>1</v>
      </c>
      <c r="B5">
        <v>1</v>
      </c>
      <c r="C5" t="s">
        <v>222</v>
      </c>
      <c r="D5">
        <v>2847.98</v>
      </c>
      <c r="E5" s="2" t="str">
        <f>IF(B5=0,D5,"")</f>
        <v/>
      </c>
      <c r="F5" s="2">
        <f>IF(B5=1,D5,"")</f>
        <v>2847.98</v>
      </c>
      <c r="G5">
        <v>1</v>
      </c>
      <c r="H5" t="s">
        <v>222</v>
      </c>
      <c r="I5">
        <v>703.28700000000003</v>
      </c>
      <c r="J5" s="2" t="str">
        <f t="shared" si="1"/>
        <v/>
      </c>
      <c r="K5" s="2">
        <f t="shared" si="0"/>
        <v>703.28700000000003</v>
      </c>
      <c r="L5">
        <v>0</v>
      </c>
      <c r="M5" t="s">
        <v>224</v>
      </c>
      <c r="N5">
        <v>88.178799999999995</v>
      </c>
      <c r="O5" s="2">
        <f t="shared" si="2"/>
        <v>88.178799999999995</v>
      </c>
      <c r="P5" s="2" t="str">
        <f t="shared" si="3"/>
        <v/>
      </c>
    </row>
    <row r="6" spans="1:16" x14ac:dyDescent="0.25">
      <c r="A6" t="s">
        <v>2</v>
      </c>
      <c r="B6">
        <v>1</v>
      </c>
      <c r="C6" t="s">
        <v>222</v>
      </c>
      <c r="D6">
        <v>3527.92</v>
      </c>
      <c r="E6" s="2" t="str">
        <f>IF(B6=0,D6,"")</f>
        <v/>
      </c>
      <c r="F6" s="2">
        <f>IF(B6=1,D6,"")</f>
        <v>3527.92</v>
      </c>
      <c r="G6">
        <v>1</v>
      </c>
      <c r="H6" t="s">
        <v>222</v>
      </c>
      <c r="I6">
        <v>1226.3800000000001</v>
      </c>
      <c r="J6" s="2" t="str">
        <f t="shared" si="1"/>
        <v/>
      </c>
      <c r="K6" s="2">
        <f t="shared" si="0"/>
        <v>1226.3800000000001</v>
      </c>
      <c r="L6">
        <v>0</v>
      </c>
      <c r="M6" t="s">
        <v>225</v>
      </c>
      <c r="N6">
        <v>92.771199999999993</v>
      </c>
      <c r="O6" s="2">
        <f t="shared" si="2"/>
        <v>92.771199999999993</v>
      </c>
      <c r="P6" s="2" t="str">
        <f t="shared" si="3"/>
        <v/>
      </c>
    </row>
    <row r="7" spans="1:16" x14ac:dyDescent="0.25">
      <c r="A7" t="s">
        <v>937</v>
      </c>
      <c r="B7">
        <v>1</v>
      </c>
      <c r="C7" t="s">
        <v>222</v>
      </c>
      <c r="D7">
        <v>2063.17</v>
      </c>
      <c r="E7" s="2" t="str">
        <f>IF(B7=0,D7,"")</f>
        <v/>
      </c>
      <c r="F7" s="2">
        <f>IF(B7=1,D7,"")</f>
        <v>2063.17</v>
      </c>
      <c r="G7">
        <v>1</v>
      </c>
      <c r="H7" t="s">
        <v>222</v>
      </c>
      <c r="I7">
        <v>656.58199999999999</v>
      </c>
      <c r="J7" s="2" t="str">
        <f t="shared" si="1"/>
        <v/>
      </c>
      <c r="K7" s="2">
        <f t="shared" si="0"/>
        <v>656.58199999999999</v>
      </c>
      <c r="L7">
        <v>1</v>
      </c>
      <c r="M7" t="s">
        <v>222</v>
      </c>
      <c r="N7">
        <v>62.1999</v>
      </c>
      <c r="O7" s="2" t="str">
        <f t="shared" si="2"/>
        <v/>
      </c>
      <c r="P7" s="2">
        <f t="shared" si="3"/>
        <v>62.1999</v>
      </c>
    </row>
    <row r="8" spans="1:16" x14ac:dyDescent="0.25">
      <c r="A8" t="s">
        <v>936</v>
      </c>
      <c r="B8">
        <v>1</v>
      </c>
      <c r="C8" t="s">
        <v>222</v>
      </c>
      <c r="D8">
        <v>2099.0500000000002</v>
      </c>
      <c r="E8" s="2" t="str">
        <f>IF(B8=0,D8,"")</f>
        <v/>
      </c>
      <c r="F8" s="2">
        <f>IF(B8=1,D8,"")</f>
        <v>2099.0500000000002</v>
      </c>
      <c r="G8">
        <v>1</v>
      </c>
      <c r="H8" t="s">
        <v>222</v>
      </c>
      <c r="I8">
        <v>729.524</v>
      </c>
      <c r="J8" s="2" t="str">
        <f t="shared" si="1"/>
        <v/>
      </c>
      <c r="K8" s="2">
        <f t="shared" si="0"/>
        <v>729.524</v>
      </c>
      <c r="L8">
        <v>1</v>
      </c>
      <c r="M8" t="s">
        <v>222</v>
      </c>
      <c r="N8">
        <v>57.176200000000001</v>
      </c>
      <c r="O8" s="2" t="str">
        <f t="shared" si="2"/>
        <v/>
      </c>
      <c r="P8" s="2">
        <f t="shared" si="3"/>
        <v>57.176200000000001</v>
      </c>
    </row>
    <row r="9" spans="1:16" x14ac:dyDescent="0.25">
      <c r="A9" t="s">
        <v>935</v>
      </c>
      <c r="B9">
        <v>1</v>
      </c>
      <c r="C9" t="s">
        <v>222</v>
      </c>
      <c r="D9">
        <v>2503.69</v>
      </c>
      <c r="E9" s="2" t="str">
        <f>IF(B9=0,D9,"")</f>
        <v/>
      </c>
      <c r="F9" s="2">
        <f>IF(B9=1,D9,"")</f>
        <v>2503.69</v>
      </c>
      <c r="G9">
        <v>0</v>
      </c>
      <c r="H9" t="s">
        <v>226</v>
      </c>
      <c r="I9">
        <v>709.12400000000002</v>
      </c>
      <c r="J9" s="2">
        <f t="shared" si="1"/>
        <v>709.12400000000002</v>
      </c>
      <c r="K9" s="2" t="str">
        <f t="shared" si="0"/>
        <v/>
      </c>
      <c r="L9">
        <v>1</v>
      </c>
      <c r="M9" t="s">
        <v>222</v>
      </c>
      <c r="N9">
        <v>58.820399999999999</v>
      </c>
      <c r="O9" s="2" t="str">
        <f t="shared" si="2"/>
        <v/>
      </c>
      <c r="P9" s="2">
        <f t="shared" si="3"/>
        <v>58.820399999999999</v>
      </c>
    </row>
    <row r="10" spans="1:16" x14ac:dyDescent="0.25">
      <c r="A10" t="s">
        <v>934</v>
      </c>
      <c r="B10">
        <v>1</v>
      </c>
      <c r="C10" t="s">
        <v>222</v>
      </c>
      <c r="D10">
        <v>2622.04</v>
      </c>
      <c r="E10" s="2" t="str">
        <f>IF(B10=0,D10,"")</f>
        <v/>
      </c>
      <c r="F10" s="2">
        <f>IF(B10=1,D10,"")</f>
        <v>2622.04</v>
      </c>
      <c r="G10">
        <v>1</v>
      </c>
      <c r="H10" t="s">
        <v>222</v>
      </c>
      <c r="I10">
        <v>499.279</v>
      </c>
      <c r="J10" s="2" t="str">
        <f t="shared" si="1"/>
        <v/>
      </c>
      <c r="K10" s="2">
        <f t="shared" si="0"/>
        <v>499.279</v>
      </c>
      <c r="L10">
        <v>1</v>
      </c>
      <c r="M10" t="s">
        <v>222</v>
      </c>
      <c r="N10">
        <v>61.247100000000003</v>
      </c>
      <c r="O10" s="2" t="str">
        <f t="shared" si="2"/>
        <v/>
      </c>
      <c r="P10" s="2">
        <f t="shared" si="3"/>
        <v>61.247100000000003</v>
      </c>
    </row>
    <row r="11" spans="1:16" x14ac:dyDescent="0.25">
      <c r="A11" t="s">
        <v>933</v>
      </c>
      <c r="B11">
        <v>1</v>
      </c>
      <c r="C11" t="s">
        <v>222</v>
      </c>
      <c r="D11">
        <v>2693.91</v>
      </c>
      <c r="E11" s="2" t="str">
        <f>IF(B11=0,D11,"")</f>
        <v/>
      </c>
      <c r="F11" s="2">
        <f>IF(B11=1,D11,"")</f>
        <v>2693.91</v>
      </c>
      <c r="G11">
        <v>1</v>
      </c>
      <c r="H11" t="s">
        <v>222</v>
      </c>
      <c r="I11">
        <v>495.50299999999999</v>
      </c>
      <c r="J11" s="2" t="str">
        <f t="shared" si="1"/>
        <v/>
      </c>
      <c r="K11" s="2">
        <f t="shared" si="0"/>
        <v>495.50299999999999</v>
      </c>
      <c r="L11">
        <v>0</v>
      </c>
      <c r="M11" t="s">
        <v>226</v>
      </c>
      <c r="N11">
        <v>63.687100000000001</v>
      </c>
      <c r="O11" s="2">
        <f t="shared" si="2"/>
        <v>63.687100000000001</v>
      </c>
      <c r="P11" s="2" t="str">
        <f t="shared" si="3"/>
        <v/>
      </c>
    </row>
    <row r="12" spans="1:16" x14ac:dyDescent="0.25">
      <c r="A12" t="s">
        <v>932</v>
      </c>
      <c r="B12">
        <v>1</v>
      </c>
      <c r="C12" t="s">
        <v>222</v>
      </c>
      <c r="D12">
        <v>2474.34</v>
      </c>
      <c r="E12" s="2" t="str">
        <f>IF(B12=0,D12,"")</f>
        <v/>
      </c>
      <c r="F12" s="2">
        <f>IF(B12=1,D12,"")</f>
        <v>2474.34</v>
      </c>
      <c r="G12">
        <v>1</v>
      </c>
      <c r="H12" t="s">
        <v>222</v>
      </c>
      <c r="I12">
        <v>531.97299999999996</v>
      </c>
      <c r="J12" s="2" t="str">
        <f t="shared" si="1"/>
        <v/>
      </c>
      <c r="K12" s="2">
        <f t="shared" si="0"/>
        <v>531.97299999999996</v>
      </c>
      <c r="L12">
        <v>0</v>
      </c>
      <c r="M12" t="s">
        <v>226</v>
      </c>
      <c r="N12">
        <v>59.084099999999999</v>
      </c>
      <c r="O12" s="2">
        <f t="shared" si="2"/>
        <v>59.084099999999999</v>
      </c>
      <c r="P12" s="2" t="str">
        <f t="shared" si="3"/>
        <v/>
      </c>
    </row>
    <row r="13" spans="1:16" x14ac:dyDescent="0.25">
      <c r="A13" t="s">
        <v>931</v>
      </c>
      <c r="B13">
        <v>1</v>
      </c>
      <c r="C13" t="s">
        <v>222</v>
      </c>
      <c r="D13">
        <v>2555.67</v>
      </c>
      <c r="E13" s="2" t="str">
        <f>IF(B13=0,D13,"")</f>
        <v/>
      </c>
      <c r="F13" s="2">
        <f>IF(B13=1,D13,"")</f>
        <v>2555.67</v>
      </c>
      <c r="G13">
        <v>1</v>
      </c>
      <c r="H13" t="s">
        <v>222</v>
      </c>
      <c r="I13">
        <v>479.464</v>
      </c>
      <c r="J13" s="2" t="str">
        <f t="shared" si="1"/>
        <v/>
      </c>
      <c r="K13" s="2">
        <f t="shared" si="0"/>
        <v>479.464</v>
      </c>
      <c r="L13">
        <v>1</v>
      </c>
      <c r="M13" t="s">
        <v>222</v>
      </c>
      <c r="N13">
        <v>61.069400000000002</v>
      </c>
      <c r="O13" s="2" t="str">
        <f t="shared" si="2"/>
        <v/>
      </c>
      <c r="P13" s="2">
        <f t="shared" si="3"/>
        <v>61.069400000000002</v>
      </c>
    </row>
    <row r="14" spans="1:16" x14ac:dyDescent="0.25">
      <c r="A14" t="s">
        <v>930</v>
      </c>
      <c r="B14">
        <v>0</v>
      </c>
      <c r="C14" t="s">
        <v>226</v>
      </c>
      <c r="D14">
        <v>3069.15</v>
      </c>
      <c r="E14" s="2">
        <f>IF(B14=0,D14,"")</f>
        <v>3069.15</v>
      </c>
      <c r="F14" s="2" t="str">
        <f>IF(B14=1,D14,"")</f>
        <v/>
      </c>
      <c r="G14">
        <v>1</v>
      </c>
      <c r="H14" t="s">
        <v>222</v>
      </c>
      <c r="I14">
        <v>590.51</v>
      </c>
      <c r="J14" s="2" t="str">
        <f t="shared" si="1"/>
        <v/>
      </c>
      <c r="K14" s="2">
        <f t="shared" si="0"/>
        <v>590.51</v>
      </c>
      <c r="L14">
        <v>1</v>
      </c>
      <c r="M14" t="s">
        <v>222</v>
      </c>
      <c r="N14">
        <v>70.897900000000007</v>
      </c>
      <c r="O14" s="2" t="str">
        <f t="shared" si="2"/>
        <v/>
      </c>
      <c r="P14" s="2">
        <f t="shared" si="3"/>
        <v>70.897900000000007</v>
      </c>
    </row>
    <row r="15" spans="1:16" x14ac:dyDescent="0.25">
      <c r="A15" t="s">
        <v>929</v>
      </c>
      <c r="B15">
        <v>1</v>
      </c>
      <c r="C15" t="s">
        <v>222</v>
      </c>
      <c r="D15">
        <v>2931.58</v>
      </c>
      <c r="E15" s="2" t="str">
        <f>IF(B15=0,D15,"")</f>
        <v/>
      </c>
      <c r="F15" s="2">
        <f>IF(B15=1,D15,"")</f>
        <v>2931.58</v>
      </c>
      <c r="G15">
        <v>1</v>
      </c>
      <c r="H15" t="s">
        <v>222</v>
      </c>
      <c r="I15">
        <v>581.76499999999999</v>
      </c>
      <c r="J15" s="2" t="str">
        <f t="shared" si="1"/>
        <v/>
      </c>
      <c r="K15" s="2">
        <f t="shared" si="0"/>
        <v>581.76499999999999</v>
      </c>
      <c r="L15">
        <v>1</v>
      </c>
      <c r="M15" t="s">
        <v>222</v>
      </c>
      <c r="N15">
        <v>64.443100000000001</v>
      </c>
      <c r="O15" s="2" t="str">
        <f t="shared" si="2"/>
        <v/>
      </c>
      <c r="P15" s="2">
        <f t="shared" si="3"/>
        <v>64.443100000000001</v>
      </c>
    </row>
    <row r="16" spans="1:16" x14ac:dyDescent="0.25">
      <c r="A16" t="s">
        <v>928</v>
      </c>
      <c r="B16">
        <v>1</v>
      </c>
      <c r="C16" t="s">
        <v>222</v>
      </c>
      <c r="D16">
        <v>3086.96</v>
      </c>
      <c r="E16" s="2" t="str">
        <f>IF(B16=0,D16,"")</f>
        <v/>
      </c>
      <c r="F16" s="2">
        <f>IF(B16=1,D16,"")</f>
        <v>3086.96</v>
      </c>
      <c r="G16">
        <v>1</v>
      </c>
      <c r="H16" t="s">
        <v>222</v>
      </c>
      <c r="I16">
        <v>459.64499999999998</v>
      </c>
      <c r="J16" s="2" t="str">
        <f t="shared" si="1"/>
        <v/>
      </c>
      <c r="K16" s="2">
        <f t="shared" si="0"/>
        <v>459.64499999999998</v>
      </c>
      <c r="L16">
        <v>0</v>
      </c>
      <c r="M16" t="s">
        <v>226</v>
      </c>
      <c r="N16">
        <v>66.446399999999997</v>
      </c>
      <c r="O16" s="2">
        <f t="shared" si="2"/>
        <v>66.446399999999997</v>
      </c>
      <c r="P16" s="2" t="str">
        <f t="shared" si="3"/>
        <v/>
      </c>
    </row>
    <row r="17" spans="1:16" x14ac:dyDescent="0.25">
      <c r="A17" t="s">
        <v>927</v>
      </c>
      <c r="B17">
        <v>1</v>
      </c>
      <c r="C17" t="s">
        <v>222</v>
      </c>
      <c r="D17">
        <v>2515.46</v>
      </c>
      <c r="E17" s="2" t="str">
        <f>IF(B17=0,D17,"")</f>
        <v/>
      </c>
      <c r="F17" s="2">
        <f>IF(B17=1,D17,"")</f>
        <v>2515.46</v>
      </c>
      <c r="G17">
        <v>0</v>
      </c>
      <c r="H17" t="s">
        <v>225</v>
      </c>
      <c r="I17">
        <v>536.39200000000005</v>
      </c>
      <c r="J17" s="2">
        <f t="shared" si="1"/>
        <v>536.39200000000005</v>
      </c>
      <c r="K17" s="2" t="str">
        <f t="shared" si="0"/>
        <v/>
      </c>
      <c r="L17">
        <v>0</v>
      </c>
      <c r="M17" t="s">
        <v>224</v>
      </c>
      <c r="N17">
        <v>67.179299999999998</v>
      </c>
      <c r="O17" s="2">
        <f t="shared" si="2"/>
        <v>67.179299999999998</v>
      </c>
      <c r="P17" s="2" t="str">
        <f t="shared" si="3"/>
        <v/>
      </c>
    </row>
    <row r="18" spans="1:16" x14ac:dyDescent="0.25">
      <c r="A18" t="s">
        <v>3</v>
      </c>
      <c r="B18">
        <v>1</v>
      </c>
      <c r="C18" t="s">
        <v>222</v>
      </c>
      <c r="D18">
        <v>2424.11</v>
      </c>
      <c r="E18" s="2" t="str">
        <f>IF(B18=0,D18,"")</f>
        <v/>
      </c>
      <c r="F18" s="2">
        <f>IF(B18=1,D18,"")</f>
        <v>2424.11</v>
      </c>
      <c r="G18">
        <v>1</v>
      </c>
      <c r="H18" t="s">
        <v>222</v>
      </c>
      <c r="I18">
        <v>430.36500000000001</v>
      </c>
      <c r="J18" s="2" t="str">
        <f t="shared" si="1"/>
        <v/>
      </c>
      <c r="K18" s="2">
        <f t="shared" si="0"/>
        <v>430.36500000000001</v>
      </c>
      <c r="L18">
        <v>0</v>
      </c>
      <c r="M18" t="s">
        <v>225</v>
      </c>
      <c r="N18">
        <v>60.259900000000002</v>
      </c>
      <c r="O18" s="2">
        <f t="shared" si="2"/>
        <v>60.259900000000002</v>
      </c>
      <c r="P18" s="2" t="str">
        <f t="shared" si="3"/>
        <v/>
      </c>
    </row>
    <row r="19" spans="1:16" x14ac:dyDescent="0.25">
      <c r="A19" t="s">
        <v>4</v>
      </c>
      <c r="B19">
        <v>1</v>
      </c>
      <c r="C19" t="s">
        <v>222</v>
      </c>
      <c r="D19">
        <v>3916.19</v>
      </c>
      <c r="E19" s="2" t="str">
        <f>IF(B19=0,D19,"")</f>
        <v/>
      </c>
      <c r="F19" s="2">
        <f>IF(B19=1,D19,"")</f>
        <v>3916.19</v>
      </c>
      <c r="G19">
        <v>1</v>
      </c>
      <c r="H19" t="s">
        <v>222</v>
      </c>
      <c r="I19">
        <v>730.82899999999995</v>
      </c>
      <c r="J19" s="2" t="str">
        <f t="shared" si="1"/>
        <v/>
      </c>
      <c r="K19" s="2">
        <f t="shared" si="0"/>
        <v>730.82899999999995</v>
      </c>
      <c r="L19">
        <v>1</v>
      </c>
      <c r="M19" t="s">
        <v>222</v>
      </c>
      <c r="N19">
        <v>61.344999999999999</v>
      </c>
      <c r="O19" s="2" t="str">
        <f t="shared" si="2"/>
        <v/>
      </c>
      <c r="P19" s="2">
        <f t="shared" si="3"/>
        <v>61.344999999999999</v>
      </c>
    </row>
    <row r="20" spans="1:16" x14ac:dyDescent="0.25">
      <c r="A20" t="s">
        <v>926</v>
      </c>
      <c r="B20">
        <v>1</v>
      </c>
      <c r="C20" t="s">
        <v>222</v>
      </c>
      <c r="D20">
        <v>3472.07</v>
      </c>
      <c r="E20" s="2" t="str">
        <f>IF(B20=0,D20,"")</f>
        <v/>
      </c>
      <c r="F20" s="2">
        <f>IF(B20=1,D20,"")</f>
        <v>3472.07</v>
      </c>
      <c r="G20">
        <v>1</v>
      </c>
      <c r="H20" t="s">
        <v>222</v>
      </c>
      <c r="I20">
        <v>291.90899999999999</v>
      </c>
      <c r="J20" s="2" t="str">
        <f t="shared" si="1"/>
        <v/>
      </c>
      <c r="K20" s="2">
        <f t="shared" si="0"/>
        <v>291.90899999999999</v>
      </c>
      <c r="L20">
        <v>0</v>
      </c>
      <c r="M20" t="s">
        <v>226</v>
      </c>
      <c r="N20">
        <v>68.259900000000002</v>
      </c>
      <c r="O20" s="2">
        <f t="shared" si="2"/>
        <v>68.259900000000002</v>
      </c>
      <c r="P20" s="2" t="str">
        <f t="shared" si="3"/>
        <v/>
      </c>
    </row>
    <row r="21" spans="1:16" x14ac:dyDescent="0.25">
      <c r="A21" t="s">
        <v>925</v>
      </c>
      <c r="B21">
        <v>1</v>
      </c>
      <c r="C21" t="s">
        <v>222</v>
      </c>
      <c r="D21">
        <v>3182.3</v>
      </c>
      <c r="E21" s="2" t="str">
        <f>IF(B21=0,D21,"")</f>
        <v/>
      </c>
      <c r="F21" s="2">
        <f>IF(B21=1,D21,"")</f>
        <v>3182.3</v>
      </c>
      <c r="G21">
        <v>1</v>
      </c>
      <c r="H21" t="s">
        <v>222</v>
      </c>
      <c r="I21">
        <v>233.77199999999999</v>
      </c>
      <c r="J21" s="2" t="str">
        <f t="shared" si="1"/>
        <v/>
      </c>
      <c r="K21" s="2">
        <f t="shared" si="0"/>
        <v>233.77199999999999</v>
      </c>
      <c r="L21">
        <v>0</v>
      </c>
      <c r="M21" t="s">
        <v>226</v>
      </c>
      <c r="N21">
        <v>69.012500000000003</v>
      </c>
      <c r="O21" s="2">
        <f t="shared" si="2"/>
        <v>69.012500000000003</v>
      </c>
      <c r="P21" s="2" t="str">
        <f t="shared" si="3"/>
        <v/>
      </c>
    </row>
    <row r="22" spans="1:16" x14ac:dyDescent="0.25">
      <c r="A22" t="s">
        <v>924</v>
      </c>
      <c r="B22">
        <v>1</v>
      </c>
      <c r="C22" t="s">
        <v>222</v>
      </c>
      <c r="D22">
        <v>2990.52</v>
      </c>
      <c r="E22" s="2" t="str">
        <f>IF(B22=0,D22,"")</f>
        <v/>
      </c>
      <c r="F22" s="2">
        <f>IF(B22=1,D22,"")</f>
        <v>2990.52</v>
      </c>
      <c r="G22">
        <v>1</v>
      </c>
      <c r="H22" t="s">
        <v>222</v>
      </c>
      <c r="I22">
        <v>492.90699999999998</v>
      </c>
      <c r="J22" s="2" t="str">
        <f t="shared" si="1"/>
        <v/>
      </c>
      <c r="K22" s="2">
        <f t="shared" si="0"/>
        <v>492.90699999999998</v>
      </c>
      <c r="L22">
        <v>0</v>
      </c>
      <c r="M22" t="s">
        <v>225</v>
      </c>
      <c r="N22">
        <v>75.042199999999994</v>
      </c>
      <c r="O22" s="2">
        <f t="shared" si="2"/>
        <v>75.042199999999994</v>
      </c>
      <c r="P22" s="2" t="str">
        <f t="shared" si="3"/>
        <v/>
      </c>
    </row>
    <row r="23" spans="1:16" x14ac:dyDescent="0.25">
      <c r="A23" t="s">
        <v>923</v>
      </c>
      <c r="B23">
        <v>0</v>
      </c>
      <c r="C23" t="s">
        <v>226</v>
      </c>
      <c r="D23">
        <v>2753.29</v>
      </c>
      <c r="E23" s="2">
        <f>IF(B23=0,D23,"")</f>
        <v>2753.29</v>
      </c>
      <c r="F23" s="2" t="str">
        <f>IF(B23=1,D23,"")</f>
        <v/>
      </c>
      <c r="G23">
        <v>0</v>
      </c>
      <c r="H23" t="s">
        <v>226</v>
      </c>
      <c r="I23">
        <v>664.56700000000001</v>
      </c>
      <c r="J23" s="2">
        <f t="shared" si="1"/>
        <v>664.56700000000001</v>
      </c>
      <c r="K23" s="2" t="str">
        <f t="shared" si="0"/>
        <v/>
      </c>
      <c r="L23">
        <v>1</v>
      </c>
      <c r="M23" t="s">
        <v>222</v>
      </c>
      <c r="N23">
        <v>52.895499999999998</v>
      </c>
      <c r="O23" s="2" t="str">
        <f t="shared" si="2"/>
        <v/>
      </c>
      <c r="P23" s="2">
        <f t="shared" si="3"/>
        <v>52.895499999999998</v>
      </c>
    </row>
    <row r="24" spans="1:16" x14ac:dyDescent="0.25">
      <c r="A24" t="s">
        <v>922</v>
      </c>
      <c r="B24">
        <v>1</v>
      </c>
      <c r="C24" t="s">
        <v>222</v>
      </c>
      <c r="D24">
        <v>2651.58</v>
      </c>
      <c r="E24" s="2" t="str">
        <f>IF(B24=0,D24,"")</f>
        <v/>
      </c>
      <c r="F24" s="2">
        <f>IF(B24=1,D24,"")</f>
        <v>2651.58</v>
      </c>
      <c r="G24">
        <v>0</v>
      </c>
      <c r="H24" t="s">
        <v>225</v>
      </c>
      <c r="I24">
        <v>709.60799999999995</v>
      </c>
      <c r="J24" s="2">
        <f t="shared" si="1"/>
        <v>709.60799999999995</v>
      </c>
      <c r="K24" s="2" t="str">
        <f t="shared" si="0"/>
        <v/>
      </c>
      <c r="L24">
        <v>1</v>
      </c>
      <c r="M24" t="s">
        <v>222</v>
      </c>
      <c r="N24">
        <v>58.648000000000003</v>
      </c>
      <c r="O24" s="2" t="str">
        <f t="shared" si="2"/>
        <v/>
      </c>
      <c r="P24" s="2">
        <f t="shared" si="3"/>
        <v>58.648000000000003</v>
      </c>
    </row>
    <row r="25" spans="1:16" x14ac:dyDescent="0.25">
      <c r="A25" t="s">
        <v>921</v>
      </c>
      <c r="B25">
        <v>1</v>
      </c>
      <c r="C25" t="s">
        <v>222</v>
      </c>
      <c r="D25">
        <v>2582.0300000000002</v>
      </c>
      <c r="E25" s="2" t="str">
        <f>IF(B25=0,D25,"")</f>
        <v/>
      </c>
      <c r="F25" s="2">
        <f>IF(B25=1,D25,"")</f>
        <v>2582.0300000000002</v>
      </c>
      <c r="G25">
        <v>0</v>
      </c>
      <c r="H25" t="s">
        <v>226</v>
      </c>
      <c r="I25">
        <v>677.03899999999999</v>
      </c>
      <c r="J25" s="2">
        <f t="shared" si="1"/>
        <v>677.03899999999999</v>
      </c>
      <c r="K25" s="2" t="str">
        <f t="shared" si="0"/>
        <v/>
      </c>
      <c r="L25">
        <v>1</v>
      </c>
      <c r="M25" t="s">
        <v>222</v>
      </c>
      <c r="N25">
        <v>47.9681</v>
      </c>
      <c r="O25" s="2" t="str">
        <f t="shared" si="2"/>
        <v/>
      </c>
      <c r="P25" s="2">
        <f t="shared" si="3"/>
        <v>47.9681</v>
      </c>
    </row>
    <row r="26" spans="1:16" x14ac:dyDescent="0.25">
      <c r="A26" t="s">
        <v>920</v>
      </c>
      <c r="B26">
        <v>1</v>
      </c>
      <c r="C26" t="s">
        <v>222</v>
      </c>
      <c r="D26">
        <v>2643.23</v>
      </c>
      <c r="E26" s="2" t="str">
        <f>IF(B26=0,D26,"")</f>
        <v/>
      </c>
      <c r="F26" s="2">
        <f>IF(B26=1,D26,"")</f>
        <v>2643.23</v>
      </c>
      <c r="G26">
        <v>0</v>
      </c>
      <c r="H26" t="s">
        <v>226</v>
      </c>
      <c r="I26">
        <v>642.50099999999998</v>
      </c>
      <c r="J26" s="2">
        <f t="shared" si="1"/>
        <v>642.50099999999998</v>
      </c>
      <c r="K26" s="2" t="str">
        <f t="shared" si="0"/>
        <v/>
      </c>
      <c r="L26">
        <v>1</v>
      </c>
      <c r="M26" t="s">
        <v>222</v>
      </c>
      <c r="N26">
        <v>53.600999999999999</v>
      </c>
      <c r="O26" s="2" t="str">
        <f t="shared" si="2"/>
        <v/>
      </c>
      <c r="P26" s="2">
        <f t="shared" si="3"/>
        <v>53.600999999999999</v>
      </c>
    </row>
    <row r="27" spans="1:16" x14ac:dyDescent="0.25">
      <c r="A27" t="s">
        <v>919</v>
      </c>
      <c r="B27">
        <v>1</v>
      </c>
      <c r="C27" t="s">
        <v>222</v>
      </c>
      <c r="D27">
        <v>2633.27</v>
      </c>
      <c r="E27" s="2" t="str">
        <f>IF(B27=0,D27,"")</f>
        <v/>
      </c>
      <c r="F27" s="2">
        <f>IF(B27=1,D27,"")</f>
        <v>2633.27</v>
      </c>
      <c r="G27">
        <v>1</v>
      </c>
      <c r="H27" t="s">
        <v>222</v>
      </c>
      <c r="I27">
        <v>696.94299999999998</v>
      </c>
      <c r="J27" s="2" t="str">
        <f t="shared" si="1"/>
        <v/>
      </c>
      <c r="K27" s="2">
        <f t="shared" si="0"/>
        <v>696.94299999999998</v>
      </c>
      <c r="L27">
        <v>1</v>
      </c>
      <c r="M27" t="s">
        <v>222</v>
      </c>
      <c r="N27">
        <v>47.877600000000001</v>
      </c>
      <c r="O27" s="2" t="str">
        <f t="shared" si="2"/>
        <v/>
      </c>
      <c r="P27" s="2">
        <f t="shared" si="3"/>
        <v>47.877600000000001</v>
      </c>
    </row>
    <row r="28" spans="1:16" x14ac:dyDescent="0.25">
      <c r="A28" t="s">
        <v>918</v>
      </c>
      <c r="B28">
        <v>1</v>
      </c>
      <c r="C28" t="s">
        <v>222</v>
      </c>
      <c r="D28">
        <v>2575.73</v>
      </c>
      <c r="E28" s="2" t="str">
        <f>IF(B28=0,D28,"")</f>
        <v/>
      </c>
      <c r="F28" s="2">
        <f>IF(B28=1,D28,"")</f>
        <v>2575.73</v>
      </c>
      <c r="G28">
        <v>1</v>
      </c>
      <c r="H28" t="s">
        <v>222</v>
      </c>
      <c r="I28">
        <v>393.125</v>
      </c>
      <c r="J28" s="2" t="str">
        <f t="shared" si="1"/>
        <v/>
      </c>
      <c r="K28" s="2">
        <f t="shared" si="0"/>
        <v>393.125</v>
      </c>
      <c r="L28">
        <v>1</v>
      </c>
      <c r="M28" t="s">
        <v>222</v>
      </c>
      <c r="N28">
        <v>48.225099999999998</v>
      </c>
      <c r="O28" s="2" t="str">
        <f t="shared" si="2"/>
        <v/>
      </c>
      <c r="P28" s="2">
        <f t="shared" si="3"/>
        <v>48.225099999999998</v>
      </c>
    </row>
    <row r="29" spans="1:16" x14ac:dyDescent="0.25">
      <c r="A29" t="s">
        <v>917</v>
      </c>
      <c r="B29">
        <v>1</v>
      </c>
      <c r="C29" t="s">
        <v>222</v>
      </c>
      <c r="D29">
        <v>2562.73</v>
      </c>
      <c r="E29" s="2" t="str">
        <f>IF(B29=0,D29,"")</f>
        <v/>
      </c>
      <c r="F29" s="2">
        <f>IF(B29=1,D29,"")</f>
        <v>2562.73</v>
      </c>
      <c r="G29">
        <v>1</v>
      </c>
      <c r="H29" t="s">
        <v>222</v>
      </c>
      <c r="I29">
        <v>503.56299999999999</v>
      </c>
      <c r="J29" s="2" t="str">
        <f t="shared" si="1"/>
        <v/>
      </c>
      <c r="K29" s="2">
        <f t="shared" si="0"/>
        <v>503.56299999999999</v>
      </c>
      <c r="L29">
        <v>1</v>
      </c>
      <c r="M29" t="s">
        <v>222</v>
      </c>
      <c r="N29">
        <v>54.527099999999997</v>
      </c>
      <c r="O29" s="2" t="str">
        <f t="shared" si="2"/>
        <v/>
      </c>
      <c r="P29" s="2">
        <f t="shared" si="3"/>
        <v>54.527099999999997</v>
      </c>
    </row>
    <row r="30" spans="1:16" x14ac:dyDescent="0.25">
      <c r="A30" t="s">
        <v>916</v>
      </c>
      <c r="B30">
        <v>1</v>
      </c>
      <c r="C30" t="s">
        <v>222</v>
      </c>
      <c r="D30">
        <v>2404.64</v>
      </c>
      <c r="E30" s="2" t="str">
        <f>IF(B30=0,D30,"")</f>
        <v/>
      </c>
      <c r="F30" s="2">
        <f>IF(B30=1,D30,"")</f>
        <v>2404.64</v>
      </c>
      <c r="G30">
        <v>1</v>
      </c>
      <c r="H30" t="s">
        <v>222</v>
      </c>
      <c r="I30">
        <v>621.52499999999998</v>
      </c>
      <c r="J30" s="2" t="str">
        <f t="shared" si="1"/>
        <v/>
      </c>
      <c r="K30" s="2">
        <f t="shared" si="0"/>
        <v>621.52499999999998</v>
      </c>
      <c r="L30">
        <v>0</v>
      </c>
      <c r="M30" t="s">
        <v>225</v>
      </c>
      <c r="N30">
        <v>62.571899999999999</v>
      </c>
      <c r="O30" s="2">
        <f t="shared" si="2"/>
        <v>62.571899999999999</v>
      </c>
      <c r="P30" s="2" t="str">
        <f t="shared" si="3"/>
        <v/>
      </c>
    </row>
    <row r="31" spans="1:16" x14ac:dyDescent="0.25">
      <c r="A31" t="s">
        <v>5</v>
      </c>
      <c r="B31">
        <v>1</v>
      </c>
      <c r="C31" t="s">
        <v>222</v>
      </c>
      <c r="D31">
        <v>2332.94</v>
      </c>
      <c r="E31" s="2" t="str">
        <f>IF(B31=0,D31,"")</f>
        <v/>
      </c>
      <c r="F31" s="2">
        <f>IF(B31=1,D31,"")</f>
        <v>2332.94</v>
      </c>
      <c r="G31">
        <v>1</v>
      </c>
      <c r="H31" t="s">
        <v>222</v>
      </c>
      <c r="I31">
        <v>495.375</v>
      </c>
      <c r="J31" s="2" t="str">
        <f t="shared" si="1"/>
        <v/>
      </c>
      <c r="K31" s="2">
        <f t="shared" si="0"/>
        <v>495.375</v>
      </c>
      <c r="L31">
        <v>1</v>
      </c>
      <c r="M31" t="s">
        <v>222</v>
      </c>
      <c r="N31">
        <v>55.789900000000003</v>
      </c>
      <c r="O31" s="2" t="str">
        <f t="shared" si="2"/>
        <v/>
      </c>
      <c r="P31" s="2">
        <f t="shared" si="3"/>
        <v>55.789900000000003</v>
      </c>
    </row>
    <row r="32" spans="1:16" x14ac:dyDescent="0.25">
      <c r="A32" t="s">
        <v>6</v>
      </c>
      <c r="B32">
        <v>1</v>
      </c>
      <c r="C32" t="s">
        <v>222</v>
      </c>
      <c r="D32">
        <v>3880.7</v>
      </c>
      <c r="E32" s="2" t="str">
        <f>IF(B32=0,D32,"")</f>
        <v/>
      </c>
      <c r="F32" s="2">
        <f>IF(B32=1,D32,"")</f>
        <v>3880.7</v>
      </c>
      <c r="G32">
        <v>0</v>
      </c>
      <c r="H32" t="s">
        <v>226</v>
      </c>
      <c r="I32">
        <v>746.76599999999996</v>
      </c>
      <c r="J32" s="2">
        <f t="shared" si="1"/>
        <v>746.76599999999996</v>
      </c>
      <c r="K32" s="2" t="str">
        <f t="shared" si="0"/>
        <v/>
      </c>
      <c r="L32">
        <v>1</v>
      </c>
      <c r="M32" t="s">
        <v>222</v>
      </c>
      <c r="N32">
        <v>69.465699999999998</v>
      </c>
      <c r="O32" s="2" t="str">
        <f t="shared" si="2"/>
        <v/>
      </c>
      <c r="P32" s="2">
        <f t="shared" si="3"/>
        <v>69.465699999999998</v>
      </c>
    </row>
    <row r="33" spans="1:16" x14ac:dyDescent="0.25">
      <c r="A33" t="s">
        <v>915</v>
      </c>
      <c r="B33">
        <v>1</v>
      </c>
      <c r="C33" t="s">
        <v>222</v>
      </c>
      <c r="D33">
        <v>2596.37</v>
      </c>
      <c r="E33" s="2" t="str">
        <f>IF(B33=0,D33,"")</f>
        <v/>
      </c>
      <c r="F33" s="2">
        <f>IF(B33=1,D33,"")</f>
        <v>2596.37</v>
      </c>
      <c r="G33">
        <v>1</v>
      </c>
      <c r="H33" t="s">
        <v>222</v>
      </c>
      <c r="I33">
        <v>725.16399999999999</v>
      </c>
      <c r="J33" s="2" t="str">
        <f t="shared" si="1"/>
        <v/>
      </c>
      <c r="K33" s="2">
        <f t="shared" si="0"/>
        <v>725.16399999999999</v>
      </c>
      <c r="L33">
        <v>1</v>
      </c>
      <c r="M33" t="s">
        <v>222</v>
      </c>
      <c r="N33">
        <v>49.235100000000003</v>
      </c>
      <c r="O33" s="2" t="str">
        <f t="shared" si="2"/>
        <v/>
      </c>
      <c r="P33" s="2">
        <f t="shared" si="3"/>
        <v>49.235100000000003</v>
      </c>
    </row>
    <row r="34" spans="1:16" x14ac:dyDescent="0.25">
      <c r="A34" t="s">
        <v>914</v>
      </c>
      <c r="B34">
        <v>1</v>
      </c>
      <c r="C34" t="s">
        <v>222</v>
      </c>
      <c r="D34">
        <v>2726.45</v>
      </c>
      <c r="E34" s="2" t="str">
        <f>IF(B34=0,D34,"")</f>
        <v/>
      </c>
      <c r="F34" s="2">
        <f>IF(B34=1,D34,"")</f>
        <v>2726.45</v>
      </c>
      <c r="G34">
        <v>0</v>
      </c>
      <c r="H34" t="s">
        <v>226</v>
      </c>
      <c r="I34">
        <v>751.55899999999997</v>
      </c>
      <c r="J34" s="2">
        <f t="shared" si="1"/>
        <v>751.55899999999997</v>
      </c>
      <c r="K34" s="2" t="str">
        <f t="shared" si="0"/>
        <v/>
      </c>
      <c r="L34">
        <v>1</v>
      </c>
      <c r="M34" t="s">
        <v>222</v>
      </c>
      <c r="N34">
        <v>56.467199999999998</v>
      </c>
      <c r="O34" s="2" t="str">
        <f t="shared" si="2"/>
        <v/>
      </c>
      <c r="P34" s="2">
        <f t="shared" si="3"/>
        <v>56.467199999999998</v>
      </c>
    </row>
    <row r="35" spans="1:16" x14ac:dyDescent="0.25">
      <c r="A35" t="s">
        <v>913</v>
      </c>
      <c r="B35">
        <v>1</v>
      </c>
      <c r="C35" t="s">
        <v>222</v>
      </c>
      <c r="D35">
        <v>2901.81</v>
      </c>
      <c r="E35" s="2" t="str">
        <f>IF(B35=0,D35,"")</f>
        <v/>
      </c>
      <c r="F35" s="2">
        <f>IF(B35=1,D35,"")</f>
        <v>2901.81</v>
      </c>
      <c r="G35">
        <v>1</v>
      </c>
      <c r="H35" t="s">
        <v>222</v>
      </c>
      <c r="I35">
        <v>526.65300000000002</v>
      </c>
      <c r="J35" s="2" t="str">
        <f t="shared" si="1"/>
        <v/>
      </c>
      <c r="K35" s="2">
        <f t="shared" si="0"/>
        <v>526.65300000000002</v>
      </c>
      <c r="L35">
        <v>1</v>
      </c>
      <c r="M35" t="s">
        <v>222</v>
      </c>
      <c r="N35">
        <v>56.699599999999997</v>
      </c>
      <c r="O35" s="2" t="str">
        <f t="shared" si="2"/>
        <v/>
      </c>
      <c r="P35" s="2">
        <f t="shared" si="3"/>
        <v>56.699599999999997</v>
      </c>
    </row>
    <row r="36" spans="1:16" x14ac:dyDescent="0.25">
      <c r="A36" t="s">
        <v>912</v>
      </c>
      <c r="B36">
        <v>1</v>
      </c>
      <c r="C36" t="s">
        <v>222</v>
      </c>
      <c r="D36">
        <v>2864.22</v>
      </c>
      <c r="E36" s="2" t="str">
        <f>IF(B36=0,D36,"")</f>
        <v/>
      </c>
      <c r="F36" s="2">
        <f>IF(B36=1,D36,"")</f>
        <v>2864.22</v>
      </c>
      <c r="G36">
        <v>0</v>
      </c>
      <c r="H36" t="s">
        <v>226</v>
      </c>
      <c r="I36">
        <v>650.07500000000005</v>
      </c>
      <c r="J36" s="2">
        <f t="shared" si="1"/>
        <v>650.07500000000005</v>
      </c>
      <c r="K36" s="2" t="str">
        <f t="shared" si="0"/>
        <v/>
      </c>
      <c r="L36">
        <v>1</v>
      </c>
      <c r="M36" t="s">
        <v>222</v>
      </c>
      <c r="N36">
        <v>59.134599999999999</v>
      </c>
      <c r="O36" s="2" t="str">
        <f t="shared" si="2"/>
        <v/>
      </c>
      <c r="P36" s="2">
        <f t="shared" si="3"/>
        <v>59.134599999999999</v>
      </c>
    </row>
    <row r="37" spans="1:16" x14ac:dyDescent="0.25">
      <c r="A37" t="s">
        <v>911</v>
      </c>
      <c r="B37">
        <v>1</v>
      </c>
      <c r="C37" t="s">
        <v>222</v>
      </c>
      <c r="D37">
        <v>3124.99</v>
      </c>
      <c r="E37" s="2" t="str">
        <f>IF(B37=0,D37,"")</f>
        <v/>
      </c>
      <c r="F37" s="2">
        <f>IF(B37=1,D37,"")</f>
        <v>3124.99</v>
      </c>
      <c r="G37">
        <v>0</v>
      </c>
      <c r="H37" t="s">
        <v>226</v>
      </c>
      <c r="I37">
        <v>701.14400000000001</v>
      </c>
      <c r="J37" s="2">
        <f t="shared" si="1"/>
        <v>701.14400000000001</v>
      </c>
      <c r="K37" s="2" t="str">
        <f t="shared" si="0"/>
        <v/>
      </c>
      <c r="L37">
        <v>1</v>
      </c>
      <c r="M37" t="s">
        <v>222</v>
      </c>
      <c r="N37">
        <v>61.221699999999998</v>
      </c>
      <c r="O37" s="2" t="str">
        <f t="shared" si="2"/>
        <v/>
      </c>
      <c r="P37" s="2">
        <f t="shared" si="3"/>
        <v>61.221699999999998</v>
      </c>
    </row>
    <row r="38" spans="1:16" x14ac:dyDescent="0.25">
      <c r="A38" t="s">
        <v>910</v>
      </c>
      <c r="B38">
        <v>0</v>
      </c>
      <c r="C38" t="s">
        <v>226</v>
      </c>
      <c r="D38">
        <v>3022.54</v>
      </c>
      <c r="E38" s="2">
        <f>IF(B38=0,D38,"")</f>
        <v>3022.54</v>
      </c>
      <c r="F38" s="2" t="str">
        <f>IF(B38=1,D38,"")</f>
        <v/>
      </c>
      <c r="G38">
        <v>0</v>
      </c>
      <c r="H38" t="s">
        <v>226</v>
      </c>
      <c r="I38">
        <v>813.09299999999996</v>
      </c>
      <c r="J38" s="2">
        <f t="shared" si="1"/>
        <v>813.09299999999996</v>
      </c>
      <c r="K38" s="2" t="str">
        <f t="shared" si="0"/>
        <v/>
      </c>
      <c r="L38">
        <v>0</v>
      </c>
      <c r="M38" t="s">
        <v>225</v>
      </c>
      <c r="N38">
        <v>68.941000000000003</v>
      </c>
      <c r="O38" s="2">
        <f t="shared" si="2"/>
        <v>68.941000000000003</v>
      </c>
      <c r="P38" s="2" t="str">
        <f t="shared" si="3"/>
        <v/>
      </c>
    </row>
    <row r="39" spans="1:16" x14ac:dyDescent="0.25">
      <c r="A39" t="s">
        <v>909</v>
      </c>
      <c r="B39">
        <v>1</v>
      </c>
      <c r="C39" t="s">
        <v>222</v>
      </c>
      <c r="D39">
        <v>3044.48</v>
      </c>
      <c r="E39" s="2" t="str">
        <f>IF(B39=0,D39,"")</f>
        <v/>
      </c>
      <c r="F39" s="2">
        <f>IF(B39=1,D39,"")</f>
        <v>3044.48</v>
      </c>
      <c r="G39">
        <v>0</v>
      </c>
      <c r="H39" t="s">
        <v>223</v>
      </c>
      <c r="I39">
        <v>744.54</v>
      </c>
      <c r="J39" s="2">
        <f t="shared" si="1"/>
        <v>744.54</v>
      </c>
      <c r="K39" s="2" t="str">
        <f t="shared" si="0"/>
        <v/>
      </c>
      <c r="L39">
        <v>1</v>
      </c>
      <c r="M39" t="s">
        <v>222</v>
      </c>
      <c r="N39">
        <v>70.982100000000003</v>
      </c>
      <c r="O39" s="2" t="str">
        <f t="shared" si="2"/>
        <v/>
      </c>
      <c r="P39" s="2">
        <f t="shared" si="3"/>
        <v>70.982100000000003</v>
      </c>
    </row>
    <row r="40" spans="1:16" x14ac:dyDescent="0.25">
      <c r="A40" t="s">
        <v>908</v>
      </c>
      <c r="B40">
        <v>0</v>
      </c>
      <c r="C40" t="s">
        <v>225</v>
      </c>
      <c r="D40">
        <v>3345.72</v>
      </c>
      <c r="E40" s="2">
        <f>IF(B40=0,D40,"")</f>
        <v>3345.72</v>
      </c>
      <c r="F40" s="2" t="str">
        <f>IF(B40=1,D40,"")</f>
        <v/>
      </c>
      <c r="G40">
        <v>0</v>
      </c>
      <c r="H40" t="s">
        <v>225</v>
      </c>
      <c r="I40">
        <v>905.47900000000004</v>
      </c>
      <c r="J40" s="2">
        <f t="shared" si="1"/>
        <v>905.47900000000004</v>
      </c>
      <c r="K40" s="2" t="str">
        <f t="shared" si="0"/>
        <v/>
      </c>
      <c r="L40">
        <v>0</v>
      </c>
      <c r="M40" t="s">
        <v>225</v>
      </c>
      <c r="N40">
        <v>83.747500000000002</v>
      </c>
      <c r="O40" s="2">
        <f t="shared" si="2"/>
        <v>83.747500000000002</v>
      </c>
      <c r="P40" s="2" t="str">
        <f t="shared" si="3"/>
        <v/>
      </c>
    </row>
    <row r="41" spans="1:16" x14ac:dyDescent="0.25">
      <c r="A41" t="s">
        <v>907</v>
      </c>
      <c r="B41">
        <v>1</v>
      </c>
      <c r="C41" t="s">
        <v>222</v>
      </c>
      <c r="D41">
        <v>2744.63</v>
      </c>
      <c r="E41" s="2" t="str">
        <f>IF(B41=0,D41,"")</f>
        <v/>
      </c>
      <c r="F41" s="2">
        <f>IF(B41=1,D41,"")</f>
        <v>2744.63</v>
      </c>
      <c r="G41">
        <v>1</v>
      </c>
      <c r="H41" t="s">
        <v>222</v>
      </c>
      <c r="I41">
        <v>631.67399999999998</v>
      </c>
      <c r="J41" s="2" t="str">
        <f t="shared" si="1"/>
        <v/>
      </c>
      <c r="K41" s="2">
        <f t="shared" si="0"/>
        <v>631.67399999999998</v>
      </c>
      <c r="L41">
        <v>1</v>
      </c>
      <c r="M41" t="s">
        <v>222</v>
      </c>
      <c r="N41">
        <v>63.382399999999997</v>
      </c>
      <c r="O41" s="2" t="str">
        <f t="shared" si="2"/>
        <v/>
      </c>
      <c r="P41" s="2">
        <f t="shared" si="3"/>
        <v>63.382399999999997</v>
      </c>
    </row>
    <row r="42" spans="1:16" x14ac:dyDescent="0.25">
      <c r="A42" t="s">
        <v>906</v>
      </c>
      <c r="B42">
        <v>1</v>
      </c>
      <c r="C42" t="s">
        <v>222</v>
      </c>
      <c r="D42">
        <v>2539.63</v>
      </c>
      <c r="E42" s="2" t="str">
        <f>IF(B42=0,D42,"")</f>
        <v/>
      </c>
      <c r="F42" s="2">
        <f>IF(B42=1,D42,"")</f>
        <v>2539.63</v>
      </c>
      <c r="G42">
        <v>1</v>
      </c>
      <c r="H42" t="s">
        <v>222</v>
      </c>
      <c r="I42">
        <v>533.87400000000002</v>
      </c>
      <c r="J42" s="2" t="str">
        <f t="shared" si="1"/>
        <v/>
      </c>
      <c r="K42" s="2">
        <f t="shared" si="0"/>
        <v>533.87400000000002</v>
      </c>
      <c r="L42">
        <v>1</v>
      </c>
      <c r="M42" t="s">
        <v>222</v>
      </c>
      <c r="N42">
        <v>54.9405</v>
      </c>
      <c r="O42" s="2" t="str">
        <f t="shared" si="2"/>
        <v/>
      </c>
      <c r="P42" s="2">
        <f t="shared" si="3"/>
        <v>54.9405</v>
      </c>
    </row>
    <row r="43" spans="1:16" x14ac:dyDescent="0.25">
      <c r="A43" t="s">
        <v>905</v>
      </c>
      <c r="B43">
        <v>1</v>
      </c>
      <c r="C43" t="s">
        <v>222</v>
      </c>
      <c r="D43">
        <v>2406</v>
      </c>
      <c r="E43" s="2" t="str">
        <f>IF(B43=0,D43,"")</f>
        <v/>
      </c>
      <c r="F43" s="2">
        <f>IF(B43=1,D43,"")</f>
        <v>2406</v>
      </c>
      <c r="G43">
        <v>1</v>
      </c>
      <c r="H43" t="s">
        <v>222</v>
      </c>
      <c r="I43">
        <v>554.36300000000006</v>
      </c>
      <c r="J43" s="2" t="str">
        <f t="shared" si="1"/>
        <v/>
      </c>
      <c r="K43" s="2">
        <f t="shared" si="0"/>
        <v>554.36300000000006</v>
      </c>
      <c r="L43">
        <v>1</v>
      </c>
      <c r="M43" t="s">
        <v>222</v>
      </c>
      <c r="N43">
        <v>59.866799999999998</v>
      </c>
      <c r="O43" s="2" t="str">
        <f t="shared" si="2"/>
        <v/>
      </c>
      <c r="P43" s="2">
        <f t="shared" si="3"/>
        <v>59.866799999999998</v>
      </c>
    </row>
    <row r="44" spans="1:16" x14ac:dyDescent="0.25">
      <c r="A44" t="s">
        <v>7</v>
      </c>
      <c r="B44">
        <v>0</v>
      </c>
      <c r="C44" t="s">
        <v>226</v>
      </c>
      <c r="D44">
        <v>2324.41</v>
      </c>
      <c r="E44" s="2">
        <f>IF(B44=0,D44,"")</f>
        <v>2324.41</v>
      </c>
      <c r="F44" s="2" t="str">
        <f>IF(B44=1,D44,"")</f>
        <v/>
      </c>
      <c r="G44">
        <v>1</v>
      </c>
      <c r="H44" t="s">
        <v>222</v>
      </c>
      <c r="I44">
        <v>526.66600000000005</v>
      </c>
      <c r="J44" s="2" t="str">
        <f t="shared" si="1"/>
        <v/>
      </c>
      <c r="K44" s="2">
        <f t="shared" si="0"/>
        <v>526.66600000000005</v>
      </c>
      <c r="L44">
        <v>1</v>
      </c>
      <c r="M44" t="s">
        <v>222</v>
      </c>
      <c r="N44">
        <v>64.521600000000007</v>
      </c>
      <c r="O44" s="2" t="str">
        <f t="shared" si="2"/>
        <v/>
      </c>
      <c r="P44" s="2">
        <f t="shared" si="3"/>
        <v>64.521600000000007</v>
      </c>
    </row>
    <row r="45" spans="1:16" x14ac:dyDescent="0.25">
      <c r="A45" t="s">
        <v>8</v>
      </c>
      <c r="B45">
        <v>1</v>
      </c>
      <c r="C45" t="s">
        <v>222</v>
      </c>
      <c r="D45">
        <v>3228.57</v>
      </c>
      <c r="E45" s="2" t="str">
        <f>IF(B45=0,D45,"")</f>
        <v/>
      </c>
      <c r="F45" s="2">
        <f>IF(B45=1,D45,"")</f>
        <v>3228.57</v>
      </c>
      <c r="G45">
        <v>1</v>
      </c>
      <c r="H45" t="s">
        <v>222</v>
      </c>
      <c r="I45">
        <v>394.37200000000001</v>
      </c>
      <c r="J45" s="2" t="str">
        <f t="shared" si="1"/>
        <v/>
      </c>
      <c r="K45" s="2">
        <f t="shared" si="0"/>
        <v>394.37200000000001</v>
      </c>
      <c r="L45">
        <v>1</v>
      </c>
      <c r="M45" t="s">
        <v>222</v>
      </c>
      <c r="N45">
        <v>64.976900000000001</v>
      </c>
      <c r="O45" s="2" t="str">
        <f t="shared" si="2"/>
        <v/>
      </c>
      <c r="P45" s="2">
        <f t="shared" si="3"/>
        <v>64.976900000000001</v>
      </c>
    </row>
    <row r="46" spans="1:16" x14ac:dyDescent="0.25">
      <c r="A46" t="s">
        <v>904</v>
      </c>
      <c r="B46">
        <v>1</v>
      </c>
      <c r="C46" t="s">
        <v>222</v>
      </c>
      <c r="D46">
        <v>2639.16</v>
      </c>
      <c r="E46" s="2" t="str">
        <f>IF(B46=0,D46,"")</f>
        <v/>
      </c>
      <c r="F46" s="2">
        <f>IF(B46=1,D46,"")</f>
        <v>2639.16</v>
      </c>
      <c r="G46">
        <v>1</v>
      </c>
      <c r="H46" t="s">
        <v>222</v>
      </c>
      <c r="I46">
        <v>387.45400000000001</v>
      </c>
      <c r="J46" s="2" t="str">
        <f t="shared" si="1"/>
        <v/>
      </c>
      <c r="K46" s="2">
        <f t="shared" si="0"/>
        <v>387.45400000000001</v>
      </c>
      <c r="L46">
        <v>1</v>
      </c>
      <c r="M46" t="s">
        <v>222</v>
      </c>
      <c r="N46">
        <v>71.277699999999996</v>
      </c>
      <c r="O46" s="2" t="str">
        <f t="shared" si="2"/>
        <v/>
      </c>
      <c r="P46" s="2">
        <f t="shared" si="3"/>
        <v>71.277699999999996</v>
      </c>
    </row>
    <row r="47" spans="1:16" x14ac:dyDescent="0.25">
      <c r="A47" t="s">
        <v>903</v>
      </c>
      <c r="B47">
        <v>1</v>
      </c>
      <c r="C47" t="s">
        <v>222</v>
      </c>
      <c r="D47">
        <v>3093.07</v>
      </c>
      <c r="E47" s="2" t="str">
        <f>IF(B47=0,D47,"")</f>
        <v/>
      </c>
      <c r="F47" s="2">
        <f>IF(B47=1,D47,"")</f>
        <v>3093.07</v>
      </c>
      <c r="G47">
        <v>0</v>
      </c>
      <c r="H47" t="s">
        <v>225</v>
      </c>
      <c r="I47">
        <v>658.12699999999995</v>
      </c>
      <c r="J47" s="2">
        <f t="shared" si="1"/>
        <v>658.12699999999995</v>
      </c>
      <c r="K47" s="2" t="str">
        <f t="shared" si="0"/>
        <v/>
      </c>
      <c r="L47">
        <v>0</v>
      </c>
      <c r="M47" t="s">
        <v>225</v>
      </c>
      <c r="N47">
        <v>77.775099999999995</v>
      </c>
      <c r="O47" s="2">
        <f t="shared" si="2"/>
        <v>77.775099999999995</v>
      </c>
      <c r="P47" s="2" t="str">
        <f t="shared" si="3"/>
        <v/>
      </c>
    </row>
    <row r="48" spans="1:16" x14ac:dyDescent="0.25">
      <c r="A48" t="s">
        <v>902</v>
      </c>
      <c r="B48">
        <v>1</v>
      </c>
      <c r="C48" t="s">
        <v>222</v>
      </c>
      <c r="D48">
        <v>3113.83</v>
      </c>
      <c r="E48" s="2" t="str">
        <f>IF(B48=0,D48,"")</f>
        <v/>
      </c>
      <c r="F48" s="2">
        <f>IF(B48=1,D48,"")</f>
        <v>3113.83</v>
      </c>
      <c r="G48">
        <v>1</v>
      </c>
      <c r="H48" t="s">
        <v>222</v>
      </c>
      <c r="I48">
        <v>386.17599999999999</v>
      </c>
      <c r="J48" s="2" t="str">
        <f t="shared" si="1"/>
        <v/>
      </c>
      <c r="K48" s="2">
        <f t="shared" si="0"/>
        <v>386.17599999999999</v>
      </c>
      <c r="L48">
        <v>0</v>
      </c>
      <c r="M48" t="s">
        <v>225</v>
      </c>
      <c r="N48">
        <v>66.7273</v>
      </c>
      <c r="O48" s="2">
        <f t="shared" si="2"/>
        <v>66.7273</v>
      </c>
      <c r="P48" s="2" t="str">
        <f t="shared" si="3"/>
        <v/>
      </c>
    </row>
    <row r="49" spans="1:16" x14ac:dyDescent="0.25">
      <c r="A49" t="s">
        <v>901</v>
      </c>
      <c r="B49">
        <v>1</v>
      </c>
      <c r="C49" t="s">
        <v>222</v>
      </c>
      <c r="D49">
        <v>3120.69</v>
      </c>
      <c r="E49" s="2" t="str">
        <f>IF(B49=0,D49,"")</f>
        <v/>
      </c>
      <c r="F49" s="2">
        <f>IF(B49=1,D49,"")</f>
        <v>3120.69</v>
      </c>
      <c r="G49">
        <v>1</v>
      </c>
      <c r="H49" t="s">
        <v>222</v>
      </c>
      <c r="I49">
        <v>492.36200000000002</v>
      </c>
      <c r="J49" s="2" t="str">
        <f t="shared" si="1"/>
        <v/>
      </c>
      <c r="K49" s="2">
        <f t="shared" si="0"/>
        <v>492.36200000000002</v>
      </c>
      <c r="L49">
        <v>0</v>
      </c>
      <c r="M49" t="s">
        <v>225</v>
      </c>
      <c r="N49">
        <v>66.583100000000002</v>
      </c>
      <c r="O49" s="2">
        <f t="shared" si="2"/>
        <v>66.583100000000002</v>
      </c>
      <c r="P49" s="2" t="str">
        <f t="shared" si="3"/>
        <v/>
      </c>
    </row>
    <row r="50" spans="1:16" x14ac:dyDescent="0.25">
      <c r="A50" t="s">
        <v>900</v>
      </c>
      <c r="B50">
        <v>1</v>
      </c>
      <c r="C50" t="s">
        <v>222</v>
      </c>
      <c r="D50">
        <v>2477.4</v>
      </c>
      <c r="E50" s="2" t="str">
        <f>IF(B50=0,D50,"")</f>
        <v/>
      </c>
      <c r="F50" s="2">
        <f>IF(B50=1,D50,"")</f>
        <v>2477.4</v>
      </c>
      <c r="G50">
        <v>1</v>
      </c>
      <c r="H50" t="s">
        <v>222</v>
      </c>
      <c r="I50">
        <v>905.89300000000003</v>
      </c>
      <c r="J50" s="2" t="str">
        <f t="shared" si="1"/>
        <v/>
      </c>
      <c r="K50" s="2">
        <f t="shared" si="0"/>
        <v>905.89300000000003</v>
      </c>
      <c r="L50">
        <v>0</v>
      </c>
      <c r="M50" t="s">
        <v>225</v>
      </c>
      <c r="N50">
        <v>71.295900000000003</v>
      </c>
      <c r="O50" s="2">
        <f t="shared" si="2"/>
        <v>71.295900000000003</v>
      </c>
      <c r="P50" s="2" t="str">
        <f t="shared" si="3"/>
        <v/>
      </c>
    </row>
    <row r="51" spans="1:16" x14ac:dyDescent="0.25">
      <c r="A51" t="s">
        <v>899</v>
      </c>
      <c r="B51">
        <v>1</v>
      </c>
      <c r="C51" t="s">
        <v>222</v>
      </c>
      <c r="D51">
        <v>2577.7399999999998</v>
      </c>
      <c r="E51" s="2" t="str">
        <f>IF(B51=0,D51,"")</f>
        <v/>
      </c>
      <c r="F51" s="2">
        <f>IF(B51=1,D51,"")</f>
        <v>2577.7399999999998</v>
      </c>
      <c r="G51">
        <v>0</v>
      </c>
      <c r="H51" t="s">
        <v>226</v>
      </c>
      <c r="I51">
        <v>610.15499999999997</v>
      </c>
      <c r="J51" s="2">
        <f t="shared" si="1"/>
        <v>610.15499999999997</v>
      </c>
      <c r="K51" s="2" t="str">
        <f t="shared" si="0"/>
        <v/>
      </c>
      <c r="L51">
        <v>0</v>
      </c>
      <c r="M51" t="s">
        <v>226</v>
      </c>
      <c r="N51">
        <v>58.2074</v>
      </c>
      <c r="O51" s="2">
        <f t="shared" si="2"/>
        <v>58.2074</v>
      </c>
      <c r="P51" s="2" t="str">
        <f t="shared" si="3"/>
        <v/>
      </c>
    </row>
    <row r="52" spans="1:16" x14ac:dyDescent="0.25">
      <c r="A52" t="s">
        <v>898</v>
      </c>
      <c r="B52">
        <v>1</v>
      </c>
      <c r="C52" t="s">
        <v>222</v>
      </c>
      <c r="D52">
        <v>2459.04</v>
      </c>
      <c r="E52" s="2" t="str">
        <f>IF(B52=0,D52,"")</f>
        <v/>
      </c>
      <c r="F52" s="2">
        <f>IF(B52=1,D52,"")</f>
        <v>2459.04</v>
      </c>
      <c r="G52">
        <v>1</v>
      </c>
      <c r="H52" t="s">
        <v>222</v>
      </c>
      <c r="I52">
        <v>769.649</v>
      </c>
      <c r="J52" s="2" t="str">
        <f t="shared" si="1"/>
        <v/>
      </c>
      <c r="K52" s="2">
        <f t="shared" si="0"/>
        <v>769.649</v>
      </c>
      <c r="L52">
        <v>0</v>
      </c>
      <c r="M52" t="s">
        <v>226</v>
      </c>
      <c r="N52">
        <v>63.276800000000001</v>
      </c>
      <c r="O52" s="2">
        <f t="shared" si="2"/>
        <v>63.276800000000001</v>
      </c>
      <c r="P52" s="2" t="str">
        <f t="shared" si="3"/>
        <v/>
      </c>
    </row>
    <row r="53" spans="1:16" x14ac:dyDescent="0.25">
      <c r="A53" t="s">
        <v>897</v>
      </c>
      <c r="B53">
        <v>1</v>
      </c>
      <c r="C53" t="s">
        <v>222</v>
      </c>
      <c r="D53">
        <v>3177.9</v>
      </c>
      <c r="E53" s="2" t="str">
        <f>IF(B53=0,D53,"")</f>
        <v/>
      </c>
      <c r="F53" s="2">
        <f>IF(B53=1,D53,"")</f>
        <v>3177.9</v>
      </c>
      <c r="G53">
        <v>1</v>
      </c>
      <c r="H53" t="s">
        <v>222</v>
      </c>
      <c r="I53">
        <v>428.42599999999999</v>
      </c>
      <c r="J53" s="2" t="str">
        <f t="shared" si="1"/>
        <v/>
      </c>
      <c r="K53" s="2">
        <f t="shared" si="0"/>
        <v>428.42599999999999</v>
      </c>
      <c r="L53">
        <v>1</v>
      </c>
      <c r="M53" t="s">
        <v>222</v>
      </c>
      <c r="N53">
        <v>51.0886</v>
      </c>
      <c r="O53" s="2" t="str">
        <f t="shared" si="2"/>
        <v/>
      </c>
      <c r="P53" s="2">
        <f t="shared" si="3"/>
        <v>51.0886</v>
      </c>
    </row>
    <row r="54" spans="1:16" x14ac:dyDescent="0.25">
      <c r="A54" t="s">
        <v>896</v>
      </c>
      <c r="B54">
        <v>1</v>
      </c>
      <c r="C54" t="s">
        <v>222</v>
      </c>
      <c r="D54">
        <v>3234.56</v>
      </c>
      <c r="E54" s="2" t="str">
        <f>IF(B54=0,D54,"")</f>
        <v/>
      </c>
      <c r="F54" s="2">
        <f>IF(B54=1,D54,"")</f>
        <v>3234.56</v>
      </c>
      <c r="G54">
        <v>1</v>
      </c>
      <c r="H54" t="s">
        <v>222</v>
      </c>
      <c r="I54">
        <v>392.59800000000001</v>
      </c>
      <c r="J54" s="2" t="str">
        <f t="shared" si="1"/>
        <v/>
      </c>
      <c r="K54" s="2">
        <f t="shared" si="0"/>
        <v>392.59800000000001</v>
      </c>
      <c r="L54">
        <v>1</v>
      </c>
      <c r="M54" t="s">
        <v>222</v>
      </c>
      <c r="N54">
        <v>50.130299999999998</v>
      </c>
      <c r="O54" s="2" t="str">
        <f t="shared" si="2"/>
        <v/>
      </c>
      <c r="P54" s="2">
        <f t="shared" si="3"/>
        <v>50.130299999999998</v>
      </c>
    </row>
    <row r="55" spans="1:16" x14ac:dyDescent="0.25">
      <c r="A55" t="s">
        <v>895</v>
      </c>
      <c r="B55">
        <v>1</v>
      </c>
      <c r="C55" t="s">
        <v>222</v>
      </c>
      <c r="D55">
        <v>3207.72</v>
      </c>
      <c r="E55" s="2" t="str">
        <f>IF(B55=0,D55,"")</f>
        <v/>
      </c>
      <c r="F55" s="2">
        <f>IF(B55=1,D55,"")</f>
        <v>3207.72</v>
      </c>
      <c r="G55">
        <v>1</v>
      </c>
      <c r="H55" t="s">
        <v>222</v>
      </c>
      <c r="I55">
        <v>784.86599999999999</v>
      </c>
      <c r="J55" s="2" t="str">
        <f t="shared" si="1"/>
        <v/>
      </c>
      <c r="K55" s="2">
        <f t="shared" si="0"/>
        <v>784.86599999999999</v>
      </c>
      <c r="L55">
        <v>1</v>
      </c>
      <c r="M55" t="s">
        <v>222</v>
      </c>
      <c r="N55">
        <v>50.505000000000003</v>
      </c>
      <c r="O55" s="2" t="str">
        <f t="shared" si="2"/>
        <v/>
      </c>
      <c r="P55" s="2">
        <f t="shared" si="3"/>
        <v>50.505000000000003</v>
      </c>
    </row>
    <row r="56" spans="1:16" x14ac:dyDescent="0.25">
      <c r="A56" t="s">
        <v>894</v>
      </c>
      <c r="B56">
        <v>1</v>
      </c>
      <c r="C56" t="s">
        <v>222</v>
      </c>
      <c r="D56">
        <v>2520.69</v>
      </c>
      <c r="E56" s="2" t="str">
        <f>IF(B56=0,D56,"")</f>
        <v/>
      </c>
      <c r="F56" s="2">
        <f>IF(B56=1,D56,"")</f>
        <v>2520.69</v>
      </c>
      <c r="G56">
        <v>1</v>
      </c>
      <c r="H56" t="s">
        <v>222</v>
      </c>
      <c r="I56">
        <v>545.93899999999996</v>
      </c>
      <c r="J56" s="2" t="str">
        <f t="shared" si="1"/>
        <v/>
      </c>
      <c r="K56" s="2">
        <f t="shared" si="0"/>
        <v>545.93899999999996</v>
      </c>
      <c r="L56">
        <v>0</v>
      </c>
      <c r="M56" t="s">
        <v>224</v>
      </c>
      <c r="N56">
        <v>63.2973</v>
      </c>
      <c r="O56" s="2">
        <f t="shared" si="2"/>
        <v>63.2973</v>
      </c>
      <c r="P56" s="2" t="str">
        <f t="shared" si="3"/>
        <v/>
      </c>
    </row>
    <row r="57" spans="1:16" x14ac:dyDescent="0.25">
      <c r="A57" t="s">
        <v>9</v>
      </c>
      <c r="B57">
        <v>1</v>
      </c>
      <c r="C57" t="s">
        <v>222</v>
      </c>
      <c r="D57">
        <v>2513.4</v>
      </c>
      <c r="E57" s="2" t="str">
        <f>IF(B57=0,D57,"")</f>
        <v/>
      </c>
      <c r="F57" s="2">
        <f>IF(B57=1,D57,"")</f>
        <v>2513.4</v>
      </c>
      <c r="G57">
        <v>1</v>
      </c>
      <c r="H57" t="s">
        <v>222</v>
      </c>
      <c r="I57">
        <v>388.63099999999997</v>
      </c>
      <c r="J57" s="2" t="str">
        <f t="shared" si="1"/>
        <v/>
      </c>
      <c r="K57" s="2">
        <f t="shared" si="0"/>
        <v>388.63099999999997</v>
      </c>
      <c r="L57">
        <v>1</v>
      </c>
      <c r="M57" t="s">
        <v>222</v>
      </c>
      <c r="N57">
        <v>56.04</v>
      </c>
      <c r="O57" s="2" t="str">
        <f t="shared" si="2"/>
        <v/>
      </c>
      <c r="P57" s="2">
        <f t="shared" si="3"/>
        <v>56.04</v>
      </c>
    </row>
    <row r="58" spans="1:16" x14ac:dyDescent="0.25">
      <c r="A58" t="s">
        <v>10</v>
      </c>
      <c r="B58">
        <v>1</v>
      </c>
      <c r="C58" t="s">
        <v>222</v>
      </c>
      <c r="D58">
        <v>2602.73</v>
      </c>
      <c r="E58" s="2" t="str">
        <f>IF(B58=0,D58,"")</f>
        <v/>
      </c>
      <c r="F58" s="2">
        <f>IF(B58=1,D58,"")</f>
        <v>2602.73</v>
      </c>
      <c r="G58">
        <v>1</v>
      </c>
      <c r="H58" t="s">
        <v>222</v>
      </c>
      <c r="I58">
        <v>633.45799999999997</v>
      </c>
      <c r="J58" s="2" t="str">
        <f t="shared" si="1"/>
        <v/>
      </c>
      <c r="K58" s="2">
        <f t="shared" si="0"/>
        <v>633.45799999999997</v>
      </c>
      <c r="L58">
        <v>0</v>
      </c>
      <c r="M58" t="s">
        <v>223</v>
      </c>
      <c r="N58">
        <v>88.7119</v>
      </c>
      <c r="O58" s="2">
        <f t="shared" si="2"/>
        <v>88.7119</v>
      </c>
      <c r="P58" s="2" t="str">
        <f t="shared" si="3"/>
        <v/>
      </c>
    </row>
    <row r="59" spans="1:16" x14ac:dyDescent="0.25">
      <c r="A59" t="s">
        <v>893</v>
      </c>
      <c r="B59">
        <v>1</v>
      </c>
      <c r="C59" t="s">
        <v>222</v>
      </c>
      <c r="D59">
        <v>2754.41</v>
      </c>
      <c r="E59" s="2" t="str">
        <f>IF(B59=0,D59,"")</f>
        <v/>
      </c>
      <c r="F59" s="2">
        <f>IF(B59=1,D59,"")</f>
        <v>2754.41</v>
      </c>
      <c r="G59">
        <v>1</v>
      </c>
      <c r="H59" t="s">
        <v>222</v>
      </c>
      <c r="I59">
        <v>653.56600000000003</v>
      </c>
      <c r="J59" s="2" t="str">
        <f t="shared" si="1"/>
        <v/>
      </c>
      <c r="K59" s="2">
        <f t="shared" si="0"/>
        <v>653.56600000000003</v>
      </c>
      <c r="L59">
        <v>1</v>
      </c>
      <c r="M59" t="s">
        <v>222</v>
      </c>
      <c r="N59">
        <v>52.906199999999998</v>
      </c>
      <c r="O59" s="2" t="str">
        <f t="shared" si="2"/>
        <v/>
      </c>
      <c r="P59" s="2">
        <f t="shared" si="3"/>
        <v>52.906199999999998</v>
      </c>
    </row>
    <row r="60" spans="1:16" x14ac:dyDescent="0.25">
      <c r="A60" t="s">
        <v>892</v>
      </c>
      <c r="B60">
        <v>1</v>
      </c>
      <c r="C60" t="s">
        <v>222</v>
      </c>
      <c r="D60">
        <v>3207.87</v>
      </c>
      <c r="E60" s="2" t="str">
        <f>IF(B60=0,D60,"")</f>
        <v/>
      </c>
      <c r="F60" s="2">
        <f>IF(B60=1,D60,"")</f>
        <v>3207.87</v>
      </c>
      <c r="G60">
        <v>1</v>
      </c>
      <c r="H60" t="s">
        <v>222</v>
      </c>
      <c r="I60">
        <v>296.88499999999999</v>
      </c>
      <c r="J60" s="2" t="str">
        <f t="shared" si="1"/>
        <v/>
      </c>
      <c r="K60" s="2">
        <f t="shared" si="0"/>
        <v>296.88499999999999</v>
      </c>
      <c r="L60">
        <v>1</v>
      </c>
      <c r="M60" t="s">
        <v>222</v>
      </c>
      <c r="N60">
        <v>55.737099999999998</v>
      </c>
      <c r="O60" s="2" t="str">
        <f t="shared" si="2"/>
        <v/>
      </c>
      <c r="P60" s="2">
        <f t="shared" si="3"/>
        <v>55.737099999999998</v>
      </c>
    </row>
    <row r="61" spans="1:16" x14ac:dyDescent="0.25">
      <c r="A61" t="s">
        <v>891</v>
      </c>
      <c r="B61">
        <v>1</v>
      </c>
      <c r="C61" t="s">
        <v>222</v>
      </c>
      <c r="D61">
        <v>2996.62</v>
      </c>
      <c r="E61" s="2" t="str">
        <f>IF(B61=0,D61,"")</f>
        <v/>
      </c>
      <c r="F61" s="2">
        <f>IF(B61=1,D61,"")</f>
        <v>2996.62</v>
      </c>
      <c r="G61">
        <v>1</v>
      </c>
      <c r="H61" t="s">
        <v>222</v>
      </c>
      <c r="I61">
        <v>632.31799999999998</v>
      </c>
      <c r="J61" s="2" t="str">
        <f t="shared" si="1"/>
        <v/>
      </c>
      <c r="K61" s="2">
        <f t="shared" si="0"/>
        <v>632.31799999999998</v>
      </c>
      <c r="L61">
        <v>1</v>
      </c>
      <c r="M61" t="s">
        <v>222</v>
      </c>
      <c r="N61">
        <v>52.919600000000003</v>
      </c>
      <c r="O61" s="2" t="str">
        <f t="shared" si="2"/>
        <v/>
      </c>
      <c r="P61" s="2">
        <f t="shared" si="3"/>
        <v>52.919600000000003</v>
      </c>
    </row>
    <row r="62" spans="1:16" x14ac:dyDescent="0.25">
      <c r="A62" t="s">
        <v>890</v>
      </c>
      <c r="B62">
        <v>1</v>
      </c>
      <c r="C62" t="s">
        <v>222</v>
      </c>
      <c r="D62">
        <v>2947.85</v>
      </c>
      <c r="E62" s="2" t="str">
        <f>IF(B62=0,D62,"")</f>
        <v/>
      </c>
      <c r="F62" s="2">
        <f>IF(B62=1,D62,"")</f>
        <v>2947.85</v>
      </c>
      <c r="G62">
        <v>1</v>
      </c>
      <c r="H62" t="s">
        <v>222</v>
      </c>
      <c r="I62">
        <v>530.21699999999998</v>
      </c>
      <c r="J62" s="2" t="str">
        <f t="shared" si="1"/>
        <v/>
      </c>
      <c r="K62" s="2">
        <f t="shared" si="0"/>
        <v>530.21699999999998</v>
      </c>
      <c r="L62">
        <v>1</v>
      </c>
      <c r="M62" t="s">
        <v>222</v>
      </c>
      <c r="N62">
        <v>60.107999999999997</v>
      </c>
      <c r="O62" s="2" t="str">
        <f t="shared" si="2"/>
        <v/>
      </c>
      <c r="P62" s="2">
        <f t="shared" si="3"/>
        <v>60.107999999999997</v>
      </c>
    </row>
    <row r="63" spans="1:16" x14ac:dyDescent="0.25">
      <c r="A63" t="s">
        <v>889</v>
      </c>
      <c r="B63">
        <v>1</v>
      </c>
      <c r="C63" t="s">
        <v>222</v>
      </c>
      <c r="D63">
        <v>2842.9</v>
      </c>
      <c r="E63" s="2" t="str">
        <f>IF(B63=0,D63,"")</f>
        <v/>
      </c>
      <c r="F63" s="2">
        <f>IF(B63=1,D63,"")</f>
        <v>2842.9</v>
      </c>
      <c r="G63">
        <v>1</v>
      </c>
      <c r="H63" t="s">
        <v>222</v>
      </c>
      <c r="I63">
        <v>456.64400000000001</v>
      </c>
      <c r="J63" s="2" t="str">
        <f t="shared" si="1"/>
        <v/>
      </c>
      <c r="K63" s="2">
        <f t="shared" si="0"/>
        <v>456.64400000000001</v>
      </c>
      <c r="L63">
        <v>1</v>
      </c>
      <c r="M63" t="s">
        <v>222</v>
      </c>
      <c r="N63">
        <v>59.517600000000002</v>
      </c>
      <c r="O63" s="2" t="str">
        <f t="shared" si="2"/>
        <v/>
      </c>
      <c r="P63" s="2">
        <f t="shared" si="3"/>
        <v>59.517600000000002</v>
      </c>
    </row>
    <row r="64" spans="1:16" x14ac:dyDescent="0.25">
      <c r="A64" t="s">
        <v>888</v>
      </c>
      <c r="B64">
        <v>1</v>
      </c>
      <c r="C64" t="s">
        <v>222</v>
      </c>
      <c r="D64">
        <v>2632.23</v>
      </c>
      <c r="E64" s="2" t="str">
        <f>IF(B64=0,D64,"")</f>
        <v/>
      </c>
      <c r="F64" s="2">
        <f>IF(B64=1,D64,"")</f>
        <v>2632.23</v>
      </c>
      <c r="G64">
        <v>1</v>
      </c>
      <c r="H64" t="s">
        <v>222</v>
      </c>
      <c r="I64">
        <v>459.553</v>
      </c>
      <c r="J64" s="2" t="str">
        <f t="shared" si="1"/>
        <v/>
      </c>
      <c r="K64" s="2">
        <f t="shared" si="0"/>
        <v>459.553</v>
      </c>
      <c r="L64">
        <v>1</v>
      </c>
      <c r="M64" t="s">
        <v>222</v>
      </c>
      <c r="N64">
        <v>56.224600000000002</v>
      </c>
      <c r="O64" s="2" t="str">
        <f t="shared" si="2"/>
        <v/>
      </c>
      <c r="P64" s="2">
        <f t="shared" si="3"/>
        <v>56.224600000000002</v>
      </c>
    </row>
    <row r="65" spans="1:16" x14ac:dyDescent="0.25">
      <c r="A65" t="s">
        <v>887</v>
      </c>
      <c r="B65">
        <v>0</v>
      </c>
      <c r="C65" t="s">
        <v>226</v>
      </c>
      <c r="D65">
        <v>2844.13</v>
      </c>
      <c r="E65" s="2">
        <f>IF(B65=0,D65,"")</f>
        <v>2844.13</v>
      </c>
      <c r="F65" s="2" t="str">
        <f>IF(B65=1,D65,"")</f>
        <v/>
      </c>
      <c r="G65">
        <v>1</v>
      </c>
      <c r="H65" t="s">
        <v>222</v>
      </c>
      <c r="I65">
        <v>682.52599999999995</v>
      </c>
      <c r="J65" s="2" t="str">
        <f t="shared" si="1"/>
        <v/>
      </c>
      <c r="K65" s="2">
        <f t="shared" si="0"/>
        <v>682.52599999999995</v>
      </c>
      <c r="L65">
        <v>1</v>
      </c>
      <c r="M65" t="s">
        <v>222</v>
      </c>
      <c r="N65">
        <v>62.773200000000003</v>
      </c>
      <c r="O65" s="2" t="str">
        <f t="shared" si="2"/>
        <v/>
      </c>
      <c r="P65" s="2">
        <f t="shared" si="3"/>
        <v>62.773200000000003</v>
      </c>
    </row>
    <row r="66" spans="1:16" x14ac:dyDescent="0.25">
      <c r="A66" t="s">
        <v>886</v>
      </c>
      <c r="B66">
        <v>0</v>
      </c>
      <c r="C66" t="s">
        <v>226</v>
      </c>
      <c r="D66">
        <v>2908.14</v>
      </c>
      <c r="E66" s="2">
        <f>IF(B66=0,D66,"")</f>
        <v>2908.14</v>
      </c>
      <c r="F66" s="2" t="str">
        <f>IF(B66=1,D66,"")</f>
        <v/>
      </c>
      <c r="G66">
        <v>1</v>
      </c>
      <c r="H66" t="s">
        <v>222</v>
      </c>
      <c r="I66">
        <v>653.08699999999999</v>
      </c>
      <c r="J66" s="2" t="str">
        <f t="shared" si="1"/>
        <v/>
      </c>
      <c r="K66" s="2">
        <f t="shared" ref="K66:K129" si="4">IF(G66=1,I66,"")</f>
        <v>653.08699999999999</v>
      </c>
      <c r="L66">
        <v>1</v>
      </c>
      <c r="M66" t="s">
        <v>222</v>
      </c>
      <c r="N66">
        <v>55.756</v>
      </c>
      <c r="O66" s="2" t="str">
        <f t="shared" si="2"/>
        <v/>
      </c>
      <c r="P66" s="2">
        <f t="shared" si="3"/>
        <v>55.756</v>
      </c>
    </row>
    <row r="67" spans="1:16" x14ac:dyDescent="0.25">
      <c r="A67" t="s">
        <v>885</v>
      </c>
      <c r="B67">
        <v>0</v>
      </c>
      <c r="C67" t="s">
        <v>226</v>
      </c>
      <c r="D67">
        <v>2995.3</v>
      </c>
      <c r="E67" s="2">
        <f>IF(B67=0,D67,"")</f>
        <v>2995.3</v>
      </c>
      <c r="F67" s="2" t="str">
        <f>IF(B67=1,D67,"")</f>
        <v/>
      </c>
      <c r="G67">
        <v>1</v>
      </c>
      <c r="H67" t="s">
        <v>222</v>
      </c>
      <c r="I67">
        <v>662.68799999999999</v>
      </c>
      <c r="J67" s="2" t="str">
        <f t="shared" ref="J67:J130" si="5">IF(G67=0,I67,"")</f>
        <v/>
      </c>
      <c r="K67" s="2">
        <f t="shared" si="4"/>
        <v>662.68799999999999</v>
      </c>
      <c r="L67">
        <v>1</v>
      </c>
      <c r="M67" t="s">
        <v>222</v>
      </c>
      <c r="N67">
        <v>52.860199999999999</v>
      </c>
      <c r="O67" s="2" t="str">
        <f t="shared" ref="O67:O130" si="6">IF(L67=0,N67,"")</f>
        <v/>
      </c>
      <c r="P67" s="2">
        <f t="shared" ref="P67:P130" si="7">IF(L67=1,N67,"")</f>
        <v>52.860199999999999</v>
      </c>
    </row>
    <row r="68" spans="1:16" x14ac:dyDescent="0.25">
      <c r="A68" t="s">
        <v>884</v>
      </c>
      <c r="B68">
        <v>1</v>
      </c>
      <c r="C68" t="s">
        <v>222</v>
      </c>
      <c r="D68">
        <v>3075.4</v>
      </c>
      <c r="E68" s="2" t="str">
        <f>IF(B68=0,D68,"")</f>
        <v/>
      </c>
      <c r="F68" s="2">
        <f>IF(B68=1,D68,"")</f>
        <v>3075.4</v>
      </c>
      <c r="G68">
        <v>1</v>
      </c>
      <c r="H68" t="s">
        <v>222</v>
      </c>
      <c r="I68">
        <v>763.86400000000003</v>
      </c>
      <c r="J68" s="2" t="str">
        <f t="shared" si="5"/>
        <v/>
      </c>
      <c r="K68" s="2">
        <f t="shared" si="4"/>
        <v>763.86400000000003</v>
      </c>
      <c r="L68">
        <v>1</v>
      </c>
      <c r="M68" t="s">
        <v>222</v>
      </c>
      <c r="N68">
        <v>51.4206</v>
      </c>
      <c r="O68" s="2" t="str">
        <f t="shared" si="6"/>
        <v/>
      </c>
      <c r="P68" s="2">
        <f t="shared" si="7"/>
        <v>51.4206</v>
      </c>
    </row>
    <row r="69" spans="1:16" x14ac:dyDescent="0.25">
      <c r="A69" t="s">
        <v>883</v>
      </c>
      <c r="B69">
        <v>1</v>
      </c>
      <c r="C69" t="s">
        <v>222</v>
      </c>
      <c r="D69">
        <v>2692.63</v>
      </c>
      <c r="E69" s="2" t="str">
        <f>IF(B69=0,D69,"")</f>
        <v/>
      </c>
      <c r="F69" s="2">
        <f>IF(B69=1,D69,"")</f>
        <v>2692.63</v>
      </c>
      <c r="G69">
        <v>1</v>
      </c>
      <c r="H69" t="s">
        <v>222</v>
      </c>
      <c r="I69">
        <v>750.85799999999995</v>
      </c>
      <c r="J69" s="2" t="str">
        <f t="shared" si="5"/>
        <v/>
      </c>
      <c r="K69" s="2">
        <f t="shared" si="4"/>
        <v>750.85799999999995</v>
      </c>
      <c r="L69">
        <v>1</v>
      </c>
      <c r="M69" t="s">
        <v>222</v>
      </c>
      <c r="N69">
        <v>75.889899999999997</v>
      </c>
      <c r="O69" s="2" t="str">
        <f t="shared" si="6"/>
        <v/>
      </c>
      <c r="P69" s="2">
        <f t="shared" si="7"/>
        <v>75.889899999999997</v>
      </c>
    </row>
    <row r="70" spans="1:16" x14ac:dyDescent="0.25">
      <c r="A70" t="s">
        <v>11</v>
      </c>
      <c r="B70">
        <v>1</v>
      </c>
      <c r="C70" t="s">
        <v>222</v>
      </c>
      <c r="D70">
        <v>2658.56</v>
      </c>
      <c r="E70" s="2" t="str">
        <f>IF(B70=0,D70,"")</f>
        <v/>
      </c>
      <c r="F70" s="2">
        <f>IF(B70=1,D70,"")</f>
        <v>2658.56</v>
      </c>
      <c r="G70">
        <v>0</v>
      </c>
      <c r="H70" t="s">
        <v>225</v>
      </c>
      <c r="I70">
        <v>988.35500000000002</v>
      </c>
      <c r="J70" s="2">
        <f t="shared" si="5"/>
        <v>988.35500000000002</v>
      </c>
      <c r="K70" s="2" t="str">
        <f t="shared" si="4"/>
        <v/>
      </c>
      <c r="L70">
        <v>0</v>
      </c>
      <c r="M70" t="s">
        <v>225</v>
      </c>
      <c r="N70">
        <v>71.046499999999995</v>
      </c>
      <c r="O70" s="2">
        <f t="shared" si="6"/>
        <v>71.046499999999995</v>
      </c>
      <c r="P70" s="2" t="str">
        <f t="shared" si="7"/>
        <v/>
      </c>
    </row>
    <row r="71" spans="1:16" x14ac:dyDescent="0.25">
      <c r="A71" t="s">
        <v>12</v>
      </c>
      <c r="B71">
        <v>1</v>
      </c>
      <c r="C71" t="s">
        <v>222</v>
      </c>
      <c r="D71">
        <v>2837.51</v>
      </c>
      <c r="E71" s="2" t="str">
        <f>IF(B71=0,D71,"")</f>
        <v/>
      </c>
      <c r="F71" s="2">
        <f>IF(B71=1,D71,"")</f>
        <v>2837.51</v>
      </c>
      <c r="G71">
        <v>0</v>
      </c>
      <c r="H71" t="s">
        <v>225</v>
      </c>
      <c r="I71">
        <v>872.95</v>
      </c>
      <c r="J71" s="2">
        <f t="shared" si="5"/>
        <v>872.95</v>
      </c>
      <c r="K71" s="2" t="str">
        <f t="shared" si="4"/>
        <v/>
      </c>
      <c r="L71">
        <v>0</v>
      </c>
      <c r="M71" t="s">
        <v>225</v>
      </c>
      <c r="N71">
        <v>85.79</v>
      </c>
      <c r="O71" s="2">
        <f t="shared" si="6"/>
        <v>85.79</v>
      </c>
      <c r="P71" s="2" t="str">
        <f t="shared" si="7"/>
        <v/>
      </c>
    </row>
    <row r="72" spans="1:16" x14ac:dyDescent="0.25">
      <c r="A72" t="s">
        <v>882</v>
      </c>
      <c r="B72">
        <v>1</v>
      </c>
      <c r="C72" t="s">
        <v>222</v>
      </c>
      <c r="D72">
        <v>2603.63</v>
      </c>
      <c r="E72" s="2" t="str">
        <f>IF(B72=0,D72,"")</f>
        <v/>
      </c>
      <c r="F72" s="2">
        <f>IF(B72=1,D72,"")</f>
        <v>2603.63</v>
      </c>
      <c r="G72">
        <v>1</v>
      </c>
      <c r="H72" t="s">
        <v>222</v>
      </c>
      <c r="I72">
        <v>648.726</v>
      </c>
      <c r="J72" s="2" t="str">
        <f t="shared" si="5"/>
        <v/>
      </c>
      <c r="K72" s="2">
        <f t="shared" si="4"/>
        <v>648.726</v>
      </c>
      <c r="L72">
        <v>1</v>
      </c>
      <c r="M72" t="s">
        <v>222</v>
      </c>
      <c r="N72">
        <v>54.276600000000002</v>
      </c>
      <c r="O72" s="2" t="str">
        <f t="shared" si="6"/>
        <v/>
      </c>
      <c r="P72" s="2">
        <f t="shared" si="7"/>
        <v>54.276600000000002</v>
      </c>
    </row>
    <row r="73" spans="1:16" x14ac:dyDescent="0.25">
      <c r="A73" t="s">
        <v>881</v>
      </c>
      <c r="B73">
        <v>1</v>
      </c>
      <c r="C73" t="s">
        <v>222</v>
      </c>
      <c r="D73">
        <v>3118.93</v>
      </c>
      <c r="E73" s="2" t="str">
        <f>IF(B73=0,D73,"")</f>
        <v/>
      </c>
      <c r="F73" s="2">
        <f>IF(B73=1,D73,"")</f>
        <v>3118.93</v>
      </c>
      <c r="G73">
        <v>1</v>
      </c>
      <c r="H73" t="s">
        <v>222</v>
      </c>
      <c r="I73">
        <v>622.125</v>
      </c>
      <c r="J73" s="2" t="str">
        <f t="shared" si="5"/>
        <v/>
      </c>
      <c r="K73" s="2">
        <f t="shared" si="4"/>
        <v>622.125</v>
      </c>
      <c r="L73">
        <v>1</v>
      </c>
      <c r="M73" t="s">
        <v>222</v>
      </c>
      <c r="N73">
        <v>53.132199999999997</v>
      </c>
      <c r="O73" s="2" t="str">
        <f t="shared" si="6"/>
        <v/>
      </c>
      <c r="P73" s="2">
        <f t="shared" si="7"/>
        <v>53.132199999999997</v>
      </c>
    </row>
    <row r="74" spans="1:16" x14ac:dyDescent="0.25">
      <c r="A74" t="s">
        <v>880</v>
      </c>
      <c r="B74">
        <v>1</v>
      </c>
      <c r="C74" t="s">
        <v>222</v>
      </c>
      <c r="D74">
        <v>2157.0100000000002</v>
      </c>
      <c r="E74" s="2" t="str">
        <f>IF(B74=0,D74,"")</f>
        <v/>
      </c>
      <c r="F74" s="2">
        <f>IF(B74=1,D74,"")</f>
        <v>2157.0100000000002</v>
      </c>
      <c r="G74">
        <v>1</v>
      </c>
      <c r="H74" t="s">
        <v>222</v>
      </c>
      <c r="I74">
        <v>611.88499999999999</v>
      </c>
      <c r="J74" s="2" t="str">
        <f t="shared" si="5"/>
        <v/>
      </c>
      <c r="K74" s="2">
        <f t="shared" si="4"/>
        <v>611.88499999999999</v>
      </c>
      <c r="L74">
        <v>1</v>
      </c>
      <c r="M74" t="s">
        <v>222</v>
      </c>
      <c r="N74">
        <v>62.476700000000001</v>
      </c>
      <c r="O74" s="2" t="str">
        <f t="shared" si="6"/>
        <v/>
      </c>
      <c r="P74" s="2">
        <f t="shared" si="7"/>
        <v>62.476700000000001</v>
      </c>
    </row>
    <row r="75" spans="1:16" x14ac:dyDescent="0.25">
      <c r="A75" t="s">
        <v>879</v>
      </c>
      <c r="B75">
        <v>1</v>
      </c>
      <c r="C75" t="s">
        <v>222</v>
      </c>
      <c r="D75">
        <v>859.28899999999999</v>
      </c>
      <c r="E75" s="2" t="str">
        <f>IF(B75=0,D75,"")</f>
        <v/>
      </c>
      <c r="F75" s="2">
        <f>IF(B75=1,D75,"")</f>
        <v>859.28899999999999</v>
      </c>
      <c r="G75">
        <v>1</v>
      </c>
      <c r="H75" t="s">
        <v>222</v>
      </c>
      <c r="I75">
        <v>527.38300000000004</v>
      </c>
      <c r="J75" s="2" t="str">
        <f t="shared" si="5"/>
        <v/>
      </c>
      <c r="K75" s="2">
        <f t="shared" si="4"/>
        <v>527.38300000000004</v>
      </c>
      <c r="L75">
        <v>1</v>
      </c>
      <c r="M75" t="s">
        <v>222</v>
      </c>
      <c r="N75">
        <v>34.644100000000002</v>
      </c>
      <c r="O75" s="2" t="str">
        <f t="shared" si="6"/>
        <v/>
      </c>
      <c r="P75" s="2">
        <f t="shared" si="7"/>
        <v>34.644100000000002</v>
      </c>
    </row>
    <row r="76" spans="1:16" x14ac:dyDescent="0.25">
      <c r="A76" t="s">
        <v>878</v>
      </c>
      <c r="B76">
        <v>1</v>
      </c>
      <c r="C76" t="s">
        <v>222</v>
      </c>
      <c r="D76">
        <v>1968.6</v>
      </c>
      <c r="E76" s="2" t="str">
        <f>IF(B76=0,D76,"")</f>
        <v/>
      </c>
      <c r="F76" s="2">
        <f>IF(B76=1,D76,"")</f>
        <v>1968.6</v>
      </c>
      <c r="G76">
        <v>1</v>
      </c>
      <c r="H76" t="s">
        <v>222</v>
      </c>
      <c r="I76">
        <v>169.15</v>
      </c>
      <c r="J76" s="2" t="str">
        <f t="shared" si="5"/>
        <v/>
      </c>
      <c r="K76" s="2">
        <f t="shared" si="4"/>
        <v>169.15</v>
      </c>
      <c r="L76">
        <v>1</v>
      </c>
      <c r="M76" t="s">
        <v>222</v>
      </c>
      <c r="N76">
        <v>39.3596</v>
      </c>
      <c r="O76" s="2" t="str">
        <f t="shared" si="6"/>
        <v/>
      </c>
      <c r="P76" s="2">
        <f t="shared" si="7"/>
        <v>39.3596</v>
      </c>
    </row>
    <row r="77" spans="1:16" x14ac:dyDescent="0.25">
      <c r="A77" t="s">
        <v>877</v>
      </c>
      <c r="B77">
        <v>1</v>
      </c>
      <c r="C77" t="s">
        <v>222</v>
      </c>
      <c r="D77">
        <v>1676.73</v>
      </c>
      <c r="E77" s="2" t="str">
        <f>IF(B77=0,D77,"")</f>
        <v/>
      </c>
      <c r="F77" s="2">
        <f>IF(B77=1,D77,"")</f>
        <v>1676.73</v>
      </c>
      <c r="G77">
        <v>1</v>
      </c>
      <c r="H77" t="s">
        <v>222</v>
      </c>
      <c r="I77">
        <v>494.12</v>
      </c>
      <c r="J77" s="2" t="str">
        <f t="shared" si="5"/>
        <v/>
      </c>
      <c r="K77" s="2">
        <f t="shared" si="4"/>
        <v>494.12</v>
      </c>
      <c r="L77">
        <v>1</v>
      </c>
      <c r="M77" t="s">
        <v>222</v>
      </c>
      <c r="N77">
        <v>41.904899999999998</v>
      </c>
      <c r="O77" s="2" t="str">
        <f t="shared" si="6"/>
        <v/>
      </c>
      <c r="P77" s="2">
        <f t="shared" si="7"/>
        <v>41.904899999999998</v>
      </c>
    </row>
    <row r="78" spans="1:16" x14ac:dyDescent="0.25">
      <c r="A78" t="s">
        <v>876</v>
      </c>
      <c r="B78">
        <v>1</v>
      </c>
      <c r="C78" t="s">
        <v>222</v>
      </c>
      <c r="D78">
        <v>1201.29</v>
      </c>
      <c r="E78" s="2" t="str">
        <f>IF(B78=0,D78,"")</f>
        <v/>
      </c>
      <c r="F78" s="2">
        <f>IF(B78=1,D78,"")</f>
        <v>1201.29</v>
      </c>
      <c r="G78">
        <v>1</v>
      </c>
      <c r="H78" t="s">
        <v>222</v>
      </c>
      <c r="I78">
        <v>396.55</v>
      </c>
      <c r="J78" s="2" t="str">
        <f t="shared" si="5"/>
        <v/>
      </c>
      <c r="K78" s="2">
        <f t="shared" si="4"/>
        <v>396.55</v>
      </c>
      <c r="L78">
        <v>1</v>
      </c>
      <c r="M78" t="s">
        <v>222</v>
      </c>
      <c r="N78">
        <v>37.189100000000003</v>
      </c>
      <c r="O78" s="2" t="str">
        <f t="shared" si="6"/>
        <v/>
      </c>
      <c r="P78" s="2">
        <f t="shared" si="7"/>
        <v>37.189100000000003</v>
      </c>
    </row>
    <row r="79" spans="1:16" x14ac:dyDescent="0.25">
      <c r="A79" t="s">
        <v>875</v>
      </c>
      <c r="B79">
        <v>1</v>
      </c>
      <c r="C79" t="s">
        <v>222</v>
      </c>
      <c r="D79">
        <v>3574.08</v>
      </c>
      <c r="E79" s="2" t="str">
        <f>IF(B79=0,D79,"")</f>
        <v/>
      </c>
      <c r="F79" s="2">
        <f>IF(B79=1,D79,"")</f>
        <v>3574.08</v>
      </c>
      <c r="G79">
        <v>1</v>
      </c>
      <c r="H79" t="s">
        <v>222</v>
      </c>
      <c r="I79">
        <v>413.65800000000002</v>
      </c>
      <c r="J79" s="2" t="str">
        <f t="shared" si="5"/>
        <v/>
      </c>
      <c r="K79" s="2">
        <f t="shared" si="4"/>
        <v>413.65800000000002</v>
      </c>
      <c r="L79">
        <v>1</v>
      </c>
      <c r="M79" t="s">
        <v>222</v>
      </c>
      <c r="N79">
        <v>58.414099999999998</v>
      </c>
      <c r="O79" s="2" t="str">
        <f t="shared" si="6"/>
        <v/>
      </c>
      <c r="P79" s="2">
        <f t="shared" si="7"/>
        <v>58.414099999999998</v>
      </c>
    </row>
    <row r="80" spans="1:16" x14ac:dyDescent="0.25">
      <c r="A80" t="s">
        <v>13</v>
      </c>
      <c r="B80">
        <v>1</v>
      </c>
      <c r="C80" t="s">
        <v>222</v>
      </c>
      <c r="D80">
        <v>2303.4499999999998</v>
      </c>
      <c r="E80" s="2" t="str">
        <f>IF(B80=0,D80,"")</f>
        <v/>
      </c>
      <c r="F80" s="2">
        <f>IF(B80=1,D80,"")</f>
        <v>2303.4499999999998</v>
      </c>
      <c r="G80">
        <v>1</v>
      </c>
      <c r="H80" t="s">
        <v>222</v>
      </c>
      <c r="I80">
        <v>630.64700000000005</v>
      </c>
      <c r="J80" s="2" t="str">
        <f t="shared" si="5"/>
        <v/>
      </c>
      <c r="K80" s="2">
        <f t="shared" si="4"/>
        <v>630.64700000000005</v>
      </c>
      <c r="L80">
        <v>1</v>
      </c>
      <c r="M80" t="s">
        <v>222</v>
      </c>
      <c r="N80">
        <v>57.468800000000002</v>
      </c>
      <c r="O80" s="2" t="str">
        <f t="shared" si="6"/>
        <v/>
      </c>
      <c r="P80" s="2">
        <f t="shared" si="7"/>
        <v>57.468800000000002</v>
      </c>
    </row>
    <row r="81" spans="1:16" x14ac:dyDescent="0.25">
      <c r="A81" t="s">
        <v>14</v>
      </c>
      <c r="B81">
        <v>0</v>
      </c>
      <c r="C81" t="s">
        <v>226</v>
      </c>
      <c r="D81">
        <v>3117.19</v>
      </c>
      <c r="E81" s="2">
        <f>IF(B81=0,D81,"")</f>
        <v>3117.19</v>
      </c>
      <c r="F81" s="2" t="str">
        <f>IF(B81=1,D81,"")</f>
        <v/>
      </c>
      <c r="G81">
        <v>1</v>
      </c>
      <c r="H81" t="s">
        <v>222</v>
      </c>
      <c r="I81">
        <v>1239.46</v>
      </c>
      <c r="J81" s="2" t="str">
        <f t="shared" si="5"/>
        <v/>
      </c>
      <c r="K81" s="2">
        <f t="shared" si="4"/>
        <v>1239.46</v>
      </c>
      <c r="L81">
        <v>0</v>
      </c>
      <c r="M81" t="s">
        <v>225</v>
      </c>
      <c r="N81">
        <v>101.047</v>
      </c>
      <c r="O81" s="2">
        <f t="shared" si="6"/>
        <v>101.047</v>
      </c>
      <c r="P81" s="2" t="str">
        <f t="shared" si="7"/>
        <v/>
      </c>
    </row>
    <row r="82" spans="1:16" x14ac:dyDescent="0.25">
      <c r="A82" t="s">
        <v>874</v>
      </c>
      <c r="B82">
        <v>1</v>
      </c>
      <c r="C82" t="s">
        <v>222</v>
      </c>
      <c r="D82">
        <v>2874.93</v>
      </c>
      <c r="E82" s="2" t="str">
        <f>IF(B82=0,D82,"")</f>
        <v/>
      </c>
      <c r="F82" s="2">
        <f>IF(B82=1,D82,"")</f>
        <v>2874.93</v>
      </c>
      <c r="G82">
        <v>1</v>
      </c>
      <c r="H82" t="s">
        <v>222</v>
      </c>
      <c r="I82">
        <v>396.01499999999999</v>
      </c>
      <c r="J82" s="2" t="str">
        <f t="shared" si="5"/>
        <v/>
      </c>
      <c r="K82" s="2">
        <f t="shared" si="4"/>
        <v>396.01499999999999</v>
      </c>
      <c r="L82">
        <v>1</v>
      </c>
      <c r="M82" t="s">
        <v>222</v>
      </c>
      <c r="N82">
        <v>51.369199999999999</v>
      </c>
      <c r="O82" s="2" t="str">
        <f t="shared" si="6"/>
        <v/>
      </c>
      <c r="P82" s="2">
        <f t="shared" si="7"/>
        <v>51.369199999999999</v>
      </c>
    </row>
    <row r="83" spans="1:16" x14ac:dyDescent="0.25">
      <c r="A83" t="s">
        <v>15</v>
      </c>
      <c r="B83">
        <v>0</v>
      </c>
      <c r="C83" t="s">
        <v>226</v>
      </c>
      <c r="D83">
        <v>2630.7</v>
      </c>
      <c r="E83" s="2">
        <f>IF(B83=0,D83,"")</f>
        <v>2630.7</v>
      </c>
      <c r="F83" s="2" t="str">
        <f>IF(B83=1,D83,"")</f>
        <v/>
      </c>
      <c r="G83">
        <v>1</v>
      </c>
      <c r="H83" t="s">
        <v>222</v>
      </c>
      <c r="I83">
        <v>706.38800000000003</v>
      </c>
      <c r="J83" s="2" t="str">
        <f t="shared" si="5"/>
        <v/>
      </c>
      <c r="K83" s="2">
        <f t="shared" si="4"/>
        <v>706.38800000000003</v>
      </c>
      <c r="L83">
        <v>1</v>
      </c>
      <c r="M83" t="s">
        <v>222</v>
      </c>
      <c r="N83">
        <v>71.308199999999999</v>
      </c>
      <c r="O83" s="2" t="str">
        <f t="shared" si="6"/>
        <v/>
      </c>
      <c r="P83" s="2">
        <f t="shared" si="7"/>
        <v>71.308199999999999</v>
      </c>
    </row>
    <row r="84" spans="1:16" x14ac:dyDescent="0.25">
      <c r="A84" t="s">
        <v>16</v>
      </c>
      <c r="B84">
        <v>0</v>
      </c>
      <c r="C84" t="s">
        <v>226</v>
      </c>
      <c r="D84">
        <v>3580.97</v>
      </c>
      <c r="E84" s="2">
        <f>IF(B84=0,D84,"")</f>
        <v>3580.97</v>
      </c>
      <c r="F84" s="2" t="str">
        <f>IF(B84=1,D84,"")</f>
        <v/>
      </c>
      <c r="G84">
        <v>1</v>
      </c>
      <c r="H84" t="s">
        <v>222</v>
      </c>
      <c r="I84">
        <v>470.553</v>
      </c>
      <c r="J84" s="2" t="str">
        <f t="shared" si="5"/>
        <v/>
      </c>
      <c r="K84" s="2">
        <f t="shared" si="4"/>
        <v>470.553</v>
      </c>
      <c r="L84">
        <v>0</v>
      </c>
      <c r="M84" t="s">
        <v>223</v>
      </c>
      <c r="N84">
        <v>85.993899999999996</v>
      </c>
      <c r="O84" s="2">
        <f t="shared" si="6"/>
        <v>85.993899999999996</v>
      </c>
      <c r="P84" s="2" t="str">
        <f t="shared" si="7"/>
        <v/>
      </c>
    </row>
    <row r="85" spans="1:16" x14ac:dyDescent="0.25">
      <c r="A85" t="s">
        <v>873</v>
      </c>
      <c r="B85">
        <v>1</v>
      </c>
      <c r="C85" t="s">
        <v>222</v>
      </c>
      <c r="D85">
        <v>1915.69</v>
      </c>
      <c r="E85" s="2" t="str">
        <f>IF(B85=0,D85,"")</f>
        <v/>
      </c>
      <c r="F85" s="2">
        <f>IF(B85=1,D85,"")</f>
        <v>1915.69</v>
      </c>
      <c r="G85">
        <v>1</v>
      </c>
      <c r="H85" t="s">
        <v>222</v>
      </c>
      <c r="I85">
        <v>394.64699999999999</v>
      </c>
      <c r="J85" s="2" t="str">
        <f t="shared" si="5"/>
        <v/>
      </c>
      <c r="K85" s="2">
        <f t="shared" si="4"/>
        <v>394.64699999999999</v>
      </c>
      <c r="L85">
        <v>1</v>
      </c>
      <c r="M85" t="s">
        <v>222</v>
      </c>
      <c r="N85">
        <v>55.535899999999998</v>
      </c>
      <c r="O85" s="2" t="str">
        <f t="shared" si="6"/>
        <v/>
      </c>
      <c r="P85" s="2">
        <f t="shared" si="7"/>
        <v>55.535899999999998</v>
      </c>
    </row>
    <row r="86" spans="1:16" x14ac:dyDescent="0.25">
      <c r="A86" t="s">
        <v>17</v>
      </c>
      <c r="B86">
        <v>1</v>
      </c>
      <c r="C86" t="s">
        <v>222</v>
      </c>
      <c r="D86">
        <v>2205.69</v>
      </c>
      <c r="E86" s="2" t="str">
        <f>IF(B86=0,D86,"")</f>
        <v/>
      </c>
      <c r="F86" s="2">
        <f>IF(B86=1,D86,"")</f>
        <v>2205.69</v>
      </c>
      <c r="G86">
        <v>0</v>
      </c>
      <c r="H86" t="s">
        <v>225</v>
      </c>
      <c r="I86">
        <v>559.61900000000003</v>
      </c>
      <c r="J86" s="2">
        <f t="shared" si="5"/>
        <v>559.61900000000003</v>
      </c>
      <c r="K86" s="2" t="str">
        <f t="shared" si="4"/>
        <v/>
      </c>
      <c r="L86">
        <v>0</v>
      </c>
      <c r="M86" t="s">
        <v>225</v>
      </c>
      <c r="N86">
        <v>59.883600000000001</v>
      </c>
      <c r="O86" s="2">
        <f t="shared" si="6"/>
        <v>59.883600000000001</v>
      </c>
      <c r="P86" s="2" t="str">
        <f t="shared" si="7"/>
        <v/>
      </c>
    </row>
    <row r="87" spans="1:16" x14ac:dyDescent="0.25">
      <c r="A87" t="s">
        <v>18</v>
      </c>
      <c r="B87">
        <v>0</v>
      </c>
      <c r="C87" t="s">
        <v>226</v>
      </c>
      <c r="D87">
        <v>3566.29</v>
      </c>
      <c r="E87" s="2">
        <f>IF(B87=0,D87,"")</f>
        <v>3566.29</v>
      </c>
      <c r="F87" s="2" t="str">
        <f>IF(B87=1,D87,"")</f>
        <v/>
      </c>
      <c r="G87">
        <v>1</v>
      </c>
      <c r="H87" t="s">
        <v>222</v>
      </c>
      <c r="I87">
        <v>556.14499999999998</v>
      </c>
      <c r="J87" s="2" t="str">
        <f t="shared" si="5"/>
        <v/>
      </c>
      <c r="K87" s="2">
        <f t="shared" si="4"/>
        <v>556.14499999999998</v>
      </c>
      <c r="L87">
        <v>1</v>
      </c>
      <c r="M87" t="s">
        <v>222</v>
      </c>
      <c r="N87">
        <v>80.623199999999997</v>
      </c>
      <c r="O87" s="2" t="str">
        <f t="shared" si="6"/>
        <v/>
      </c>
      <c r="P87" s="2">
        <f t="shared" si="7"/>
        <v>80.623199999999997</v>
      </c>
    </row>
    <row r="88" spans="1:16" x14ac:dyDescent="0.25">
      <c r="A88" t="s">
        <v>872</v>
      </c>
      <c r="B88">
        <v>1</v>
      </c>
      <c r="C88" t="s">
        <v>222</v>
      </c>
      <c r="D88">
        <v>2204.41</v>
      </c>
      <c r="E88" s="2" t="str">
        <f>IF(B88=0,D88,"")</f>
        <v/>
      </c>
      <c r="F88" s="2">
        <f>IF(B88=1,D88,"")</f>
        <v>2204.41</v>
      </c>
      <c r="G88">
        <v>1</v>
      </c>
      <c r="H88" t="s">
        <v>222</v>
      </c>
      <c r="I88">
        <v>667.15</v>
      </c>
      <c r="J88" s="2" t="str">
        <f t="shared" si="5"/>
        <v/>
      </c>
      <c r="K88" s="2">
        <f t="shared" si="4"/>
        <v>667.15</v>
      </c>
      <c r="L88">
        <v>1</v>
      </c>
      <c r="M88" t="s">
        <v>222</v>
      </c>
      <c r="N88">
        <v>63.041600000000003</v>
      </c>
      <c r="O88" s="2" t="str">
        <f t="shared" si="6"/>
        <v/>
      </c>
      <c r="P88" s="2">
        <f t="shared" si="7"/>
        <v>63.041600000000003</v>
      </c>
    </row>
    <row r="89" spans="1:16" x14ac:dyDescent="0.25">
      <c r="A89" t="s">
        <v>19</v>
      </c>
      <c r="B89">
        <v>1</v>
      </c>
      <c r="C89" t="s">
        <v>222</v>
      </c>
      <c r="D89">
        <v>1758.74</v>
      </c>
      <c r="E89" s="2" t="str">
        <f>IF(B89=0,D89,"")</f>
        <v/>
      </c>
      <c r="F89" s="2">
        <f>IF(B89=1,D89,"")</f>
        <v>1758.74</v>
      </c>
      <c r="G89">
        <v>1</v>
      </c>
      <c r="H89" t="s">
        <v>222</v>
      </c>
      <c r="I89">
        <v>695.54</v>
      </c>
      <c r="J89" s="2" t="str">
        <f t="shared" si="5"/>
        <v/>
      </c>
      <c r="K89" s="2">
        <f t="shared" si="4"/>
        <v>695.54</v>
      </c>
      <c r="L89">
        <v>1</v>
      </c>
      <c r="M89" t="s">
        <v>222</v>
      </c>
      <c r="N89">
        <v>48.631500000000003</v>
      </c>
      <c r="O89" s="2" t="str">
        <f t="shared" si="6"/>
        <v/>
      </c>
      <c r="P89" s="2">
        <f t="shared" si="7"/>
        <v>48.631500000000003</v>
      </c>
    </row>
    <row r="90" spans="1:16" x14ac:dyDescent="0.25">
      <c r="A90" t="s">
        <v>20</v>
      </c>
      <c r="B90">
        <v>0</v>
      </c>
      <c r="C90" t="s">
        <v>226</v>
      </c>
      <c r="D90">
        <v>3841.4</v>
      </c>
      <c r="E90" s="2">
        <f>IF(B90=0,D90,"")</f>
        <v>3841.4</v>
      </c>
      <c r="F90" s="2" t="str">
        <f>IF(B90=1,D90,"")</f>
        <v/>
      </c>
      <c r="G90">
        <v>1</v>
      </c>
      <c r="H90" t="s">
        <v>222</v>
      </c>
      <c r="I90">
        <v>502.11900000000003</v>
      </c>
      <c r="J90" s="2" t="str">
        <f t="shared" si="5"/>
        <v/>
      </c>
      <c r="K90" s="2">
        <f t="shared" si="4"/>
        <v>502.11900000000003</v>
      </c>
      <c r="L90">
        <v>0</v>
      </c>
      <c r="M90" t="s">
        <v>223</v>
      </c>
      <c r="N90">
        <v>83.676299999999998</v>
      </c>
      <c r="O90" s="2">
        <f t="shared" si="6"/>
        <v>83.676299999999998</v>
      </c>
      <c r="P90" s="2" t="str">
        <f t="shared" si="7"/>
        <v/>
      </c>
    </row>
    <row r="91" spans="1:16" x14ac:dyDescent="0.25">
      <c r="A91" t="s">
        <v>871</v>
      </c>
      <c r="B91">
        <v>0</v>
      </c>
      <c r="C91" t="s">
        <v>223</v>
      </c>
      <c r="D91">
        <v>3001.04</v>
      </c>
      <c r="E91" s="2">
        <f>IF(B91=0,D91,"")</f>
        <v>3001.04</v>
      </c>
      <c r="F91" s="2" t="str">
        <f>IF(B91=1,D91,"")</f>
        <v/>
      </c>
      <c r="G91">
        <v>1</v>
      </c>
      <c r="H91" t="s">
        <v>222</v>
      </c>
      <c r="I91">
        <v>777.12900000000002</v>
      </c>
      <c r="J91" s="2" t="str">
        <f t="shared" si="5"/>
        <v/>
      </c>
      <c r="K91" s="2">
        <f t="shared" si="4"/>
        <v>777.12900000000002</v>
      </c>
      <c r="L91">
        <v>0</v>
      </c>
      <c r="M91" t="s">
        <v>223</v>
      </c>
      <c r="N91">
        <v>69.018699999999995</v>
      </c>
      <c r="O91" s="2">
        <f t="shared" si="6"/>
        <v>69.018699999999995</v>
      </c>
      <c r="P91" s="2" t="str">
        <f t="shared" si="7"/>
        <v/>
      </c>
    </row>
    <row r="92" spans="1:16" x14ac:dyDescent="0.25">
      <c r="A92" t="s">
        <v>21</v>
      </c>
      <c r="B92">
        <v>0</v>
      </c>
      <c r="C92" t="s">
        <v>226</v>
      </c>
      <c r="D92">
        <v>2708.99</v>
      </c>
      <c r="E92" s="2">
        <f>IF(B92=0,D92,"")</f>
        <v>2708.99</v>
      </c>
      <c r="F92" s="2" t="str">
        <f>IF(B92=1,D92,"")</f>
        <v/>
      </c>
      <c r="G92">
        <v>0</v>
      </c>
      <c r="H92" t="s">
        <v>225</v>
      </c>
      <c r="I92">
        <v>570.029</v>
      </c>
      <c r="J92" s="2">
        <f t="shared" si="5"/>
        <v>570.029</v>
      </c>
      <c r="K92" s="2" t="str">
        <f t="shared" si="4"/>
        <v/>
      </c>
      <c r="L92">
        <v>1</v>
      </c>
      <c r="M92" t="s">
        <v>222</v>
      </c>
      <c r="N92">
        <v>65.072900000000004</v>
      </c>
      <c r="O92" s="2" t="str">
        <f t="shared" si="6"/>
        <v/>
      </c>
      <c r="P92" s="2">
        <f t="shared" si="7"/>
        <v>65.072900000000004</v>
      </c>
    </row>
    <row r="93" spans="1:16" x14ac:dyDescent="0.25">
      <c r="A93" t="s">
        <v>22</v>
      </c>
      <c r="B93">
        <v>1</v>
      </c>
      <c r="C93" t="s">
        <v>222</v>
      </c>
      <c r="D93">
        <v>524.11699999999996</v>
      </c>
      <c r="E93" s="2" t="str">
        <f>IF(B93=0,D93,"")</f>
        <v/>
      </c>
      <c r="F93" s="2">
        <f>IF(B93=1,D93,"")</f>
        <v>524.11699999999996</v>
      </c>
      <c r="G93">
        <v>1</v>
      </c>
      <c r="H93" t="s">
        <v>222</v>
      </c>
      <c r="I93">
        <v>498.13799999999998</v>
      </c>
      <c r="J93" s="2" t="str">
        <f t="shared" si="5"/>
        <v/>
      </c>
      <c r="K93" s="2">
        <f t="shared" si="4"/>
        <v>498.13799999999998</v>
      </c>
      <c r="L93">
        <v>1</v>
      </c>
      <c r="M93" t="s">
        <v>222</v>
      </c>
      <c r="N93">
        <v>30.467400000000001</v>
      </c>
      <c r="O93" s="2" t="str">
        <f t="shared" si="6"/>
        <v/>
      </c>
      <c r="P93" s="2">
        <f t="shared" si="7"/>
        <v>30.467400000000001</v>
      </c>
    </row>
    <row r="94" spans="1:16" x14ac:dyDescent="0.25">
      <c r="A94" t="s">
        <v>870</v>
      </c>
      <c r="B94">
        <v>0</v>
      </c>
      <c r="C94" t="s">
        <v>226</v>
      </c>
      <c r="D94">
        <v>2590.33</v>
      </c>
      <c r="E94" s="2">
        <f>IF(B94=0,D94,"")</f>
        <v>2590.33</v>
      </c>
      <c r="F94" s="2" t="str">
        <f>IF(B94=1,D94,"")</f>
        <v/>
      </c>
      <c r="G94">
        <v>1</v>
      </c>
      <c r="H94" t="s">
        <v>222</v>
      </c>
      <c r="I94">
        <v>1055.72</v>
      </c>
      <c r="J94" s="2" t="str">
        <f t="shared" si="5"/>
        <v/>
      </c>
      <c r="K94" s="2">
        <f t="shared" si="4"/>
        <v>1055.72</v>
      </c>
      <c r="L94">
        <v>0</v>
      </c>
      <c r="M94" t="s">
        <v>226</v>
      </c>
      <c r="N94">
        <v>56.149900000000002</v>
      </c>
      <c r="O94" s="2">
        <f t="shared" si="6"/>
        <v>56.149900000000002</v>
      </c>
      <c r="P94" s="2" t="str">
        <f t="shared" si="7"/>
        <v/>
      </c>
    </row>
    <row r="95" spans="1:16" x14ac:dyDescent="0.25">
      <c r="A95" t="s">
        <v>23</v>
      </c>
      <c r="B95">
        <v>1</v>
      </c>
      <c r="C95" t="s">
        <v>222</v>
      </c>
      <c r="D95">
        <v>2050.2600000000002</v>
      </c>
      <c r="E95" s="2" t="str">
        <f>IF(B95=0,D95,"")</f>
        <v/>
      </c>
      <c r="F95" s="2">
        <f>IF(B95=1,D95,"")</f>
        <v>2050.2600000000002</v>
      </c>
      <c r="G95">
        <v>1</v>
      </c>
      <c r="H95" t="s">
        <v>222</v>
      </c>
      <c r="I95">
        <v>783.53200000000004</v>
      </c>
      <c r="J95" s="2" t="str">
        <f t="shared" si="5"/>
        <v/>
      </c>
      <c r="K95" s="2">
        <f t="shared" si="4"/>
        <v>783.53200000000004</v>
      </c>
      <c r="L95">
        <v>1</v>
      </c>
      <c r="M95" t="s">
        <v>222</v>
      </c>
      <c r="N95">
        <v>45.287799999999997</v>
      </c>
      <c r="O95" s="2" t="str">
        <f t="shared" si="6"/>
        <v/>
      </c>
      <c r="P95" s="2">
        <f t="shared" si="7"/>
        <v>45.287799999999997</v>
      </c>
    </row>
    <row r="96" spans="1:16" x14ac:dyDescent="0.25">
      <c r="A96" t="s">
        <v>24</v>
      </c>
      <c r="B96">
        <v>0</v>
      </c>
      <c r="C96" t="s">
        <v>223</v>
      </c>
      <c r="D96">
        <v>3495.35</v>
      </c>
      <c r="E96" s="2">
        <f>IF(B96=0,D96,"")</f>
        <v>3495.35</v>
      </c>
      <c r="F96" s="2" t="str">
        <f>IF(B96=1,D96,"")</f>
        <v/>
      </c>
      <c r="G96">
        <v>1</v>
      </c>
      <c r="H96" t="s">
        <v>222</v>
      </c>
      <c r="I96">
        <v>553.69799999999998</v>
      </c>
      <c r="J96" s="2" t="str">
        <f t="shared" si="5"/>
        <v/>
      </c>
      <c r="K96" s="2">
        <f t="shared" si="4"/>
        <v>553.69799999999998</v>
      </c>
      <c r="L96">
        <v>0</v>
      </c>
      <c r="M96" t="s">
        <v>223</v>
      </c>
      <c r="N96">
        <v>82.847200000000001</v>
      </c>
      <c r="O96" s="2">
        <f t="shared" si="6"/>
        <v>82.847200000000001</v>
      </c>
      <c r="P96" s="2" t="str">
        <f t="shared" si="7"/>
        <v/>
      </c>
    </row>
    <row r="97" spans="1:16" x14ac:dyDescent="0.25">
      <c r="A97" t="s">
        <v>869</v>
      </c>
      <c r="B97">
        <v>0</v>
      </c>
      <c r="C97" t="s">
        <v>226</v>
      </c>
      <c r="D97">
        <v>2748.78</v>
      </c>
      <c r="E97" s="2">
        <f>IF(B97=0,D97,"")</f>
        <v>2748.78</v>
      </c>
      <c r="F97" s="2" t="str">
        <f>IF(B97=1,D97,"")</f>
        <v/>
      </c>
      <c r="G97">
        <v>1</v>
      </c>
      <c r="H97" t="s">
        <v>222</v>
      </c>
      <c r="I97">
        <v>504.608</v>
      </c>
      <c r="J97" s="2" t="str">
        <f t="shared" si="5"/>
        <v/>
      </c>
      <c r="K97" s="2">
        <f t="shared" si="4"/>
        <v>504.608</v>
      </c>
      <c r="L97">
        <v>1</v>
      </c>
      <c r="M97" t="s">
        <v>222</v>
      </c>
      <c r="N97">
        <v>59.022399999999998</v>
      </c>
      <c r="O97" s="2" t="str">
        <f t="shared" si="6"/>
        <v/>
      </c>
      <c r="P97" s="2">
        <f t="shared" si="7"/>
        <v>59.022399999999998</v>
      </c>
    </row>
    <row r="98" spans="1:16" x14ac:dyDescent="0.25">
      <c r="A98" t="s">
        <v>25</v>
      </c>
      <c r="B98">
        <v>1</v>
      </c>
      <c r="C98" t="s">
        <v>222</v>
      </c>
      <c r="D98">
        <v>2337.7800000000002</v>
      </c>
      <c r="E98" s="2" t="str">
        <f>IF(B98=0,D98,"")</f>
        <v/>
      </c>
      <c r="F98" s="2">
        <f>IF(B98=1,D98,"")</f>
        <v>2337.7800000000002</v>
      </c>
      <c r="G98">
        <v>0</v>
      </c>
      <c r="H98" t="s">
        <v>226</v>
      </c>
      <c r="I98">
        <v>880.05399999999997</v>
      </c>
      <c r="J98" s="2">
        <f t="shared" si="5"/>
        <v>880.05399999999997</v>
      </c>
      <c r="K98" s="2" t="str">
        <f t="shared" si="4"/>
        <v/>
      </c>
      <c r="L98">
        <v>1</v>
      </c>
      <c r="M98" t="s">
        <v>222</v>
      </c>
      <c r="N98">
        <v>47.201599999999999</v>
      </c>
      <c r="O98" s="2" t="str">
        <f t="shared" si="6"/>
        <v/>
      </c>
      <c r="P98" s="2">
        <f t="shared" si="7"/>
        <v>47.201599999999999</v>
      </c>
    </row>
    <row r="99" spans="1:16" x14ac:dyDescent="0.25">
      <c r="A99" t="s">
        <v>26</v>
      </c>
      <c r="B99">
        <v>0</v>
      </c>
      <c r="C99" t="s">
        <v>223</v>
      </c>
      <c r="D99">
        <v>2729.89</v>
      </c>
      <c r="E99" s="2">
        <f>IF(B99=0,D99,"")</f>
        <v>2729.89</v>
      </c>
      <c r="F99" s="2" t="str">
        <f>IF(B99=1,D99,"")</f>
        <v/>
      </c>
      <c r="G99">
        <v>1</v>
      </c>
      <c r="H99" t="s">
        <v>222</v>
      </c>
      <c r="I99">
        <v>633.26900000000001</v>
      </c>
      <c r="J99" s="2" t="str">
        <f t="shared" si="5"/>
        <v/>
      </c>
      <c r="K99" s="2">
        <f t="shared" si="4"/>
        <v>633.26900000000001</v>
      </c>
      <c r="L99">
        <v>1</v>
      </c>
      <c r="M99" t="s">
        <v>222</v>
      </c>
      <c r="N99">
        <v>61.256700000000002</v>
      </c>
      <c r="O99" s="2" t="str">
        <f t="shared" si="6"/>
        <v/>
      </c>
      <c r="P99" s="2">
        <f t="shared" si="7"/>
        <v>61.256700000000002</v>
      </c>
    </row>
    <row r="100" spans="1:16" x14ac:dyDescent="0.25">
      <c r="A100" t="s">
        <v>868</v>
      </c>
      <c r="B100">
        <v>1</v>
      </c>
      <c r="C100" t="s">
        <v>222</v>
      </c>
      <c r="D100">
        <v>2453</v>
      </c>
      <c r="E100" s="2" t="str">
        <f>IF(B100=0,D100,"")</f>
        <v/>
      </c>
      <c r="F100" s="2">
        <f>IF(B100=1,D100,"")</f>
        <v>2453</v>
      </c>
      <c r="G100">
        <v>1</v>
      </c>
      <c r="H100" t="s">
        <v>222</v>
      </c>
      <c r="I100">
        <v>679.93799999999999</v>
      </c>
      <c r="J100" s="2" t="str">
        <f t="shared" si="5"/>
        <v/>
      </c>
      <c r="K100" s="2">
        <f t="shared" si="4"/>
        <v>679.93799999999999</v>
      </c>
      <c r="L100">
        <v>1</v>
      </c>
      <c r="M100" t="s">
        <v>222</v>
      </c>
      <c r="N100">
        <v>57.5548</v>
      </c>
      <c r="O100" s="2" t="str">
        <f t="shared" si="6"/>
        <v/>
      </c>
      <c r="P100" s="2">
        <f t="shared" si="7"/>
        <v>57.5548</v>
      </c>
    </row>
    <row r="101" spans="1:16" x14ac:dyDescent="0.25">
      <c r="A101" t="s">
        <v>27</v>
      </c>
      <c r="B101">
        <v>1</v>
      </c>
      <c r="C101" t="s">
        <v>222</v>
      </c>
      <c r="D101">
        <v>1371.7</v>
      </c>
      <c r="E101" s="2" t="str">
        <f>IF(B101=0,D101,"")</f>
        <v/>
      </c>
      <c r="F101" s="2">
        <f>IF(B101=1,D101,"")</f>
        <v>1371.7</v>
      </c>
      <c r="G101">
        <v>1</v>
      </c>
      <c r="H101" t="s">
        <v>222</v>
      </c>
      <c r="I101">
        <v>861.88300000000004</v>
      </c>
      <c r="J101" s="2" t="str">
        <f t="shared" si="5"/>
        <v/>
      </c>
      <c r="K101" s="2">
        <f t="shared" si="4"/>
        <v>861.88300000000004</v>
      </c>
      <c r="L101">
        <v>1</v>
      </c>
      <c r="M101" t="s">
        <v>222</v>
      </c>
      <c r="N101">
        <v>43.938499999999998</v>
      </c>
      <c r="O101" s="2" t="str">
        <f t="shared" si="6"/>
        <v/>
      </c>
      <c r="P101" s="2">
        <f t="shared" si="7"/>
        <v>43.938499999999998</v>
      </c>
    </row>
    <row r="102" spans="1:16" x14ac:dyDescent="0.25">
      <c r="A102" t="s">
        <v>28</v>
      </c>
      <c r="B102">
        <v>0</v>
      </c>
      <c r="C102" t="s">
        <v>223</v>
      </c>
      <c r="D102">
        <v>3048.28</v>
      </c>
      <c r="E102" s="2">
        <f>IF(B102=0,D102,"")</f>
        <v>3048.28</v>
      </c>
      <c r="F102" s="2" t="str">
        <f>IF(B102=1,D102,"")</f>
        <v/>
      </c>
      <c r="G102">
        <v>0</v>
      </c>
      <c r="H102" t="s">
        <v>226</v>
      </c>
      <c r="I102">
        <v>639</v>
      </c>
      <c r="J102" s="2">
        <f t="shared" si="5"/>
        <v>639</v>
      </c>
      <c r="K102" s="2" t="str">
        <f t="shared" si="4"/>
        <v/>
      </c>
      <c r="L102">
        <v>1</v>
      </c>
      <c r="M102" t="s">
        <v>222</v>
      </c>
      <c r="N102">
        <v>70.854799999999997</v>
      </c>
      <c r="O102" s="2" t="str">
        <f t="shared" si="6"/>
        <v/>
      </c>
      <c r="P102" s="2">
        <f t="shared" si="7"/>
        <v>70.854799999999997</v>
      </c>
    </row>
    <row r="103" spans="1:16" x14ac:dyDescent="0.25">
      <c r="A103" t="s">
        <v>867</v>
      </c>
      <c r="B103">
        <v>1</v>
      </c>
      <c r="C103" t="s">
        <v>222</v>
      </c>
      <c r="D103">
        <v>2189.9699999999998</v>
      </c>
      <c r="E103" s="2" t="str">
        <f>IF(B103=0,D103,"")</f>
        <v/>
      </c>
      <c r="F103" s="2">
        <f>IF(B103=1,D103,"")</f>
        <v>2189.9699999999998</v>
      </c>
      <c r="G103">
        <v>0</v>
      </c>
      <c r="H103" t="s">
        <v>225</v>
      </c>
      <c r="I103">
        <v>614.11500000000001</v>
      </c>
      <c r="J103" s="2">
        <f t="shared" si="5"/>
        <v>614.11500000000001</v>
      </c>
      <c r="K103" s="2" t="str">
        <f t="shared" si="4"/>
        <v/>
      </c>
      <c r="L103">
        <v>0</v>
      </c>
      <c r="M103" t="s">
        <v>226</v>
      </c>
      <c r="N103">
        <v>64.619399999999999</v>
      </c>
      <c r="O103" s="2">
        <f t="shared" si="6"/>
        <v>64.619399999999999</v>
      </c>
      <c r="P103" s="2" t="str">
        <f t="shared" si="7"/>
        <v/>
      </c>
    </row>
    <row r="104" spans="1:16" x14ac:dyDescent="0.25">
      <c r="A104" t="s">
        <v>29</v>
      </c>
      <c r="B104">
        <v>1</v>
      </c>
      <c r="C104" t="s">
        <v>222</v>
      </c>
      <c r="D104">
        <v>2400.81</v>
      </c>
      <c r="E104" s="2" t="str">
        <f>IF(B104=0,D104,"")</f>
        <v/>
      </c>
      <c r="F104" s="2">
        <f>IF(B104=1,D104,"")</f>
        <v>2400.81</v>
      </c>
      <c r="G104">
        <v>0</v>
      </c>
      <c r="H104" t="s">
        <v>226</v>
      </c>
      <c r="I104">
        <v>644.65300000000002</v>
      </c>
      <c r="J104" s="2">
        <f t="shared" si="5"/>
        <v>644.65300000000002</v>
      </c>
      <c r="K104" s="2" t="str">
        <f t="shared" si="4"/>
        <v/>
      </c>
      <c r="L104">
        <v>1</v>
      </c>
      <c r="M104" t="s">
        <v>222</v>
      </c>
      <c r="N104">
        <v>60.747500000000002</v>
      </c>
      <c r="O104" s="2" t="str">
        <f t="shared" si="6"/>
        <v/>
      </c>
      <c r="P104" s="2">
        <f t="shared" si="7"/>
        <v>60.747500000000002</v>
      </c>
    </row>
    <row r="105" spans="1:16" x14ac:dyDescent="0.25">
      <c r="A105" t="s">
        <v>30</v>
      </c>
      <c r="B105">
        <v>0</v>
      </c>
      <c r="C105" t="s">
        <v>223</v>
      </c>
      <c r="D105">
        <v>3408.05</v>
      </c>
      <c r="E105" s="2">
        <f>IF(B105=0,D105,"")</f>
        <v>3408.05</v>
      </c>
      <c r="F105" s="2" t="str">
        <f>IF(B105=1,D105,"")</f>
        <v/>
      </c>
      <c r="G105">
        <v>0</v>
      </c>
      <c r="H105" t="s">
        <v>223</v>
      </c>
      <c r="I105">
        <v>806.93799999999999</v>
      </c>
      <c r="J105" s="2">
        <f t="shared" si="5"/>
        <v>806.93799999999999</v>
      </c>
      <c r="K105" s="2" t="str">
        <f t="shared" si="4"/>
        <v/>
      </c>
      <c r="L105">
        <v>1</v>
      </c>
      <c r="M105" t="s">
        <v>222</v>
      </c>
      <c r="N105">
        <v>56.5745</v>
      </c>
      <c r="O105" s="2" t="str">
        <f t="shared" si="6"/>
        <v/>
      </c>
      <c r="P105" s="2">
        <f t="shared" si="7"/>
        <v>56.5745</v>
      </c>
    </row>
    <row r="106" spans="1:16" x14ac:dyDescent="0.25">
      <c r="A106" t="s">
        <v>866</v>
      </c>
      <c r="B106">
        <v>1</v>
      </c>
      <c r="C106" t="s">
        <v>222</v>
      </c>
      <c r="D106">
        <v>2077.7199999999998</v>
      </c>
      <c r="E106" s="2" t="str">
        <f>IF(B106=0,D106,"")</f>
        <v/>
      </c>
      <c r="F106" s="2">
        <f>IF(B106=1,D106,"")</f>
        <v>2077.7199999999998</v>
      </c>
      <c r="G106">
        <v>1</v>
      </c>
      <c r="H106" t="s">
        <v>222</v>
      </c>
      <c r="I106">
        <v>749.36699999999996</v>
      </c>
      <c r="J106" s="2" t="str">
        <f t="shared" si="5"/>
        <v/>
      </c>
      <c r="K106" s="2">
        <f t="shared" si="4"/>
        <v>749.36699999999996</v>
      </c>
      <c r="L106">
        <v>0</v>
      </c>
      <c r="M106" t="s">
        <v>225</v>
      </c>
      <c r="N106">
        <v>60.686</v>
      </c>
      <c r="O106" s="2">
        <f t="shared" si="6"/>
        <v>60.686</v>
      </c>
      <c r="P106" s="2" t="str">
        <f t="shared" si="7"/>
        <v/>
      </c>
    </row>
    <row r="107" spans="1:16" x14ac:dyDescent="0.25">
      <c r="A107" t="s">
        <v>31</v>
      </c>
      <c r="B107">
        <v>1</v>
      </c>
      <c r="C107" t="s">
        <v>222</v>
      </c>
      <c r="D107">
        <v>1274.1300000000001</v>
      </c>
      <c r="E107" s="2" t="str">
        <f>IF(B107=0,D107,"")</f>
        <v/>
      </c>
      <c r="F107" s="2">
        <f>IF(B107=1,D107,"")</f>
        <v>1274.1300000000001</v>
      </c>
      <c r="G107">
        <v>1</v>
      </c>
      <c r="H107" t="s">
        <v>222</v>
      </c>
      <c r="I107">
        <v>700.58699999999999</v>
      </c>
      <c r="J107" s="2" t="str">
        <f t="shared" si="5"/>
        <v/>
      </c>
      <c r="K107" s="2">
        <f t="shared" si="4"/>
        <v>700.58699999999999</v>
      </c>
      <c r="L107">
        <v>1</v>
      </c>
      <c r="M107" t="s">
        <v>222</v>
      </c>
      <c r="N107">
        <v>36.891800000000003</v>
      </c>
      <c r="O107" s="2" t="str">
        <f t="shared" si="6"/>
        <v/>
      </c>
      <c r="P107" s="2">
        <f t="shared" si="7"/>
        <v>36.891800000000003</v>
      </c>
    </row>
    <row r="108" spans="1:16" x14ac:dyDescent="0.25">
      <c r="A108" t="s">
        <v>32</v>
      </c>
      <c r="B108">
        <v>0</v>
      </c>
      <c r="C108" t="s">
        <v>223</v>
      </c>
      <c r="D108">
        <v>3333.23</v>
      </c>
      <c r="E108" s="2">
        <f>IF(B108=0,D108,"")</f>
        <v>3333.23</v>
      </c>
      <c r="F108" s="2" t="str">
        <f>IF(B108=1,D108,"")</f>
        <v/>
      </c>
      <c r="G108">
        <v>0</v>
      </c>
      <c r="H108" t="s">
        <v>226</v>
      </c>
      <c r="I108">
        <v>774.83399999999995</v>
      </c>
      <c r="J108" s="2">
        <f t="shared" si="5"/>
        <v>774.83399999999995</v>
      </c>
      <c r="K108" s="2" t="str">
        <f t="shared" si="4"/>
        <v/>
      </c>
      <c r="L108">
        <v>1</v>
      </c>
      <c r="M108" t="s">
        <v>222</v>
      </c>
      <c r="N108">
        <v>66.3262</v>
      </c>
      <c r="O108" s="2" t="str">
        <f t="shared" si="6"/>
        <v/>
      </c>
      <c r="P108" s="2">
        <f t="shared" si="7"/>
        <v>66.3262</v>
      </c>
    </row>
    <row r="109" spans="1:16" x14ac:dyDescent="0.25">
      <c r="A109" t="s">
        <v>865</v>
      </c>
      <c r="B109">
        <v>1</v>
      </c>
      <c r="C109" t="s">
        <v>222</v>
      </c>
      <c r="D109">
        <v>2521.67</v>
      </c>
      <c r="E109" s="2" t="str">
        <f>IF(B109=0,D109,"")</f>
        <v/>
      </c>
      <c r="F109" s="2">
        <f>IF(B109=1,D109,"")</f>
        <v>2521.67</v>
      </c>
      <c r="G109">
        <v>0</v>
      </c>
      <c r="H109" t="s">
        <v>225</v>
      </c>
      <c r="I109">
        <v>998.16</v>
      </c>
      <c r="J109" s="2">
        <f t="shared" si="5"/>
        <v>998.16</v>
      </c>
      <c r="K109" s="2" t="str">
        <f t="shared" si="4"/>
        <v/>
      </c>
      <c r="L109">
        <v>1</v>
      </c>
      <c r="M109" t="s">
        <v>222</v>
      </c>
      <c r="N109">
        <v>55.875399999999999</v>
      </c>
      <c r="O109" s="2" t="str">
        <f t="shared" si="6"/>
        <v/>
      </c>
      <c r="P109" s="2">
        <f t="shared" si="7"/>
        <v>55.875399999999999</v>
      </c>
    </row>
    <row r="110" spans="1:16" x14ac:dyDescent="0.25">
      <c r="A110" t="s">
        <v>33</v>
      </c>
      <c r="B110">
        <v>1</v>
      </c>
      <c r="C110" t="s">
        <v>222</v>
      </c>
      <c r="D110">
        <v>2271.8200000000002</v>
      </c>
      <c r="E110" s="2" t="str">
        <f>IF(B110=0,D110,"")</f>
        <v/>
      </c>
      <c r="F110" s="2">
        <f>IF(B110=1,D110,"")</f>
        <v>2271.8200000000002</v>
      </c>
      <c r="G110">
        <v>1</v>
      </c>
      <c r="H110" t="s">
        <v>222</v>
      </c>
      <c r="I110">
        <v>600.27</v>
      </c>
      <c r="J110" s="2" t="str">
        <f t="shared" si="5"/>
        <v/>
      </c>
      <c r="K110" s="2">
        <f t="shared" si="4"/>
        <v>600.27</v>
      </c>
      <c r="L110">
        <v>1</v>
      </c>
      <c r="M110" t="s">
        <v>222</v>
      </c>
      <c r="N110">
        <v>51.506900000000002</v>
      </c>
      <c r="O110" s="2" t="str">
        <f t="shared" si="6"/>
        <v/>
      </c>
      <c r="P110" s="2">
        <f t="shared" si="7"/>
        <v>51.506900000000002</v>
      </c>
    </row>
    <row r="111" spans="1:16" x14ac:dyDescent="0.25">
      <c r="A111" t="s">
        <v>864</v>
      </c>
      <c r="B111">
        <v>1</v>
      </c>
      <c r="C111" t="s">
        <v>222</v>
      </c>
      <c r="D111">
        <v>2285.4499999999998</v>
      </c>
      <c r="E111" s="2" t="str">
        <f>IF(B111=0,D111,"")</f>
        <v/>
      </c>
      <c r="F111" s="2">
        <f>IF(B111=1,D111,"")</f>
        <v>2285.4499999999998</v>
      </c>
      <c r="G111">
        <v>1</v>
      </c>
      <c r="H111" t="s">
        <v>222</v>
      </c>
      <c r="I111">
        <v>548.73599999999999</v>
      </c>
      <c r="J111" s="2" t="str">
        <f t="shared" si="5"/>
        <v/>
      </c>
      <c r="K111" s="2">
        <f t="shared" si="4"/>
        <v>548.73599999999999</v>
      </c>
      <c r="L111">
        <v>1</v>
      </c>
      <c r="M111" t="s">
        <v>222</v>
      </c>
      <c r="N111">
        <v>57.944400000000002</v>
      </c>
      <c r="O111" s="2" t="str">
        <f t="shared" si="6"/>
        <v/>
      </c>
      <c r="P111" s="2">
        <f t="shared" si="7"/>
        <v>57.944400000000002</v>
      </c>
    </row>
    <row r="112" spans="1:16" x14ac:dyDescent="0.25">
      <c r="A112" t="s">
        <v>34</v>
      </c>
      <c r="B112">
        <v>1</v>
      </c>
      <c r="C112" t="s">
        <v>222</v>
      </c>
      <c r="D112">
        <v>2040.82</v>
      </c>
      <c r="E112" s="2" t="str">
        <f>IF(B112=0,D112,"")</f>
        <v/>
      </c>
      <c r="F112" s="2">
        <f>IF(B112=1,D112,"")</f>
        <v>2040.82</v>
      </c>
      <c r="G112">
        <v>1</v>
      </c>
      <c r="H112" t="s">
        <v>222</v>
      </c>
      <c r="I112">
        <v>791.45299999999997</v>
      </c>
      <c r="J112" s="2" t="str">
        <f t="shared" si="5"/>
        <v/>
      </c>
      <c r="K112" s="2">
        <f t="shared" si="4"/>
        <v>791.45299999999997</v>
      </c>
      <c r="L112">
        <v>1</v>
      </c>
      <c r="M112" t="s">
        <v>222</v>
      </c>
      <c r="N112">
        <v>43.458500000000001</v>
      </c>
      <c r="O112" s="2" t="str">
        <f t="shared" si="6"/>
        <v/>
      </c>
      <c r="P112" s="2">
        <f t="shared" si="7"/>
        <v>43.458500000000001</v>
      </c>
    </row>
    <row r="113" spans="1:16" x14ac:dyDescent="0.25">
      <c r="A113" t="s">
        <v>35</v>
      </c>
      <c r="B113">
        <v>1</v>
      </c>
      <c r="C113" t="s">
        <v>222</v>
      </c>
      <c r="D113">
        <v>1799.45</v>
      </c>
      <c r="E113" s="2" t="str">
        <f>IF(B113=0,D113,"")</f>
        <v/>
      </c>
      <c r="F113" s="2">
        <f>IF(B113=1,D113,"")</f>
        <v>1799.45</v>
      </c>
      <c r="G113">
        <v>1</v>
      </c>
      <c r="H113" t="s">
        <v>222</v>
      </c>
      <c r="I113">
        <v>608.02300000000002</v>
      </c>
      <c r="J113" s="2" t="str">
        <f t="shared" si="5"/>
        <v/>
      </c>
      <c r="K113" s="2">
        <f t="shared" si="4"/>
        <v>608.02300000000002</v>
      </c>
      <c r="L113">
        <v>1</v>
      </c>
      <c r="M113" t="s">
        <v>222</v>
      </c>
      <c r="N113">
        <v>47.154499999999999</v>
      </c>
      <c r="O113" s="2" t="str">
        <f t="shared" si="6"/>
        <v/>
      </c>
      <c r="P113" s="2">
        <f t="shared" si="7"/>
        <v>47.154499999999999</v>
      </c>
    </row>
    <row r="114" spans="1:16" x14ac:dyDescent="0.25">
      <c r="A114" t="s">
        <v>863</v>
      </c>
      <c r="B114">
        <v>1</v>
      </c>
      <c r="C114" t="s">
        <v>222</v>
      </c>
      <c r="D114">
        <v>2611.2199999999998</v>
      </c>
      <c r="E114" s="2" t="str">
        <f>IF(B114=0,D114,"")</f>
        <v/>
      </c>
      <c r="F114" s="2">
        <f>IF(B114=1,D114,"")</f>
        <v>2611.2199999999998</v>
      </c>
      <c r="G114">
        <v>1</v>
      </c>
      <c r="H114" t="s">
        <v>222</v>
      </c>
      <c r="I114">
        <v>494.30200000000002</v>
      </c>
      <c r="J114" s="2" t="str">
        <f t="shared" si="5"/>
        <v/>
      </c>
      <c r="K114" s="2">
        <f t="shared" si="4"/>
        <v>494.30200000000002</v>
      </c>
      <c r="L114">
        <v>0</v>
      </c>
      <c r="M114" t="s">
        <v>225</v>
      </c>
      <c r="N114">
        <v>62.297699999999999</v>
      </c>
      <c r="O114" s="2">
        <f t="shared" si="6"/>
        <v>62.297699999999999</v>
      </c>
      <c r="P114" s="2" t="str">
        <f t="shared" si="7"/>
        <v/>
      </c>
    </row>
    <row r="115" spans="1:16" x14ac:dyDescent="0.25">
      <c r="A115" t="s">
        <v>36</v>
      </c>
      <c r="B115">
        <v>1</v>
      </c>
      <c r="C115" t="s">
        <v>222</v>
      </c>
      <c r="D115">
        <v>2743.28</v>
      </c>
      <c r="E115" s="2" t="str">
        <f>IF(B115=0,D115,"")</f>
        <v/>
      </c>
      <c r="F115" s="2">
        <f>IF(B115=1,D115,"")</f>
        <v>2743.28</v>
      </c>
      <c r="G115">
        <v>1</v>
      </c>
      <c r="H115" t="s">
        <v>222</v>
      </c>
      <c r="I115">
        <v>723.84299999999996</v>
      </c>
      <c r="J115" s="2" t="str">
        <f t="shared" si="5"/>
        <v/>
      </c>
      <c r="K115" s="2">
        <f t="shared" si="4"/>
        <v>723.84299999999996</v>
      </c>
      <c r="L115">
        <v>1</v>
      </c>
      <c r="M115" t="s">
        <v>222</v>
      </c>
      <c r="N115">
        <v>57.670099999999998</v>
      </c>
      <c r="O115" s="2" t="str">
        <f t="shared" si="6"/>
        <v/>
      </c>
      <c r="P115" s="2">
        <f t="shared" si="7"/>
        <v>57.670099999999998</v>
      </c>
    </row>
    <row r="116" spans="1:16" x14ac:dyDescent="0.25">
      <c r="A116" t="s">
        <v>37</v>
      </c>
      <c r="B116">
        <v>1</v>
      </c>
      <c r="C116" t="s">
        <v>222</v>
      </c>
      <c r="D116">
        <v>1600.15</v>
      </c>
      <c r="E116" s="2" t="str">
        <f>IF(B116=0,D116,"")</f>
        <v/>
      </c>
      <c r="F116" s="2">
        <f>IF(B116=1,D116,"")</f>
        <v>1600.15</v>
      </c>
      <c r="G116">
        <v>1</v>
      </c>
      <c r="H116" t="s">
        <v>222</v>
      </c>
      <c r="I116">
        <v>690.55100000000004</v>
      </c>
      <c r="J116" s="2" t="str">
        <f t="shared" si="5"/>
        <v/>
      </c>
      <c r="K116" s="2">
        <f t="shared" si="4"/>
        <v>690.55100000000004</v>
      </c>
      <c r="L116">
        <v>1</v>
      </c>
      <c r="M116" t="s">
        <v>222</v>
      </c>
      <c r="N116">
        <v>51.307299999999998</v>
      </c>
      <c r="O116" s="2" t="str">
        <f t="shared" si="6"/>
        <v/>
      </c>
      <c r="P116" s="2">
        <f t="shared" si="7"/>
        <v>51.307299999999998</v>
      </c>
    </row>
    <row r="117" spans="1:16" x14ac:dyDescent="0.25">
      <c r="A117" t="s">
        <v>862</v>
      </c>
      <c r="B117">
        <v>1</v>
      </c>
      <c r="C117" t="s">
        <v>222</v>
      </c>
      <c r="D117">
        <v>3285.26</v>
      </c>
      <c r="E117" s="2" t="str">
        <f>IF(B117=0,D117,"")</f>
        <v/>
      </c>
      <c r="F117" s="2">
        <f>IF(B117=1,D117,"")</f>
        <v>3285.26</v>
      </c>
      <c r="G117">
        <v>0</v>
      </c>
      <c r="H117" t="s">
        <v>225</v>
      </c>
      <c r="I117">
        <v>555.952</v>
      </c>
      <c r="J117" s="2">
        <f t="shared" si="5"/>
        <v>555.952</v>
      </c>
      <c r="K117" s="2" t="str">
        <f t="shared" si="4"/>
        <v/>
      </c>
      <c r="L117">
        <v>1</v>
      </c>
      <c r="M117" t="s">
        <v>222</v>
      </c>
      <c r="N117">
        <v>67.210300000000004</v>
      </c>
      <c r="O117" s="2" t="str">
        <f t="shared" si="6"/>
        <v/>
      </c>
      <c r="P117" s="2">
        <f t="shared" si="7"/>
        <v>67.210300000000004</v>
      </c>
    </row>
    <row r="118" spans="1:16" x14ac:dyDescent="0.25">
      <c r="A118" t="s">
        <v>38</v>
      </c>
      <c r="B118">
        <v>1</v>
      </c>
      <c r="C118" t="s">
        <v>222</v>
      </c>
      <c r="D118">
        <v>3469.5</v>
      </c>
      <c r="E118" s="2" t="str">
        <f>IF(B118=0,D118,"")</f>
        <v/>
      </c>
      <c r="F118" s="2">
        <f>IF(B118=1,D118,"")</f>
        <v>3469.5</v>
      </c>
      <c r="G118">
        <v>0</v>
      </c>
      <c r="H118" t="s">
        <v>226</v>
      </c>
      <c r="I118">
        <v>658.71100000000001</v>
      </c>
      <c r="J118" s="2">
        <f t="shared" si="5"/>
        <v>658.71100000000001</v>
      </c>
      <c r="K118" s="2" t="str">
        <f t="shared" si="4"/>
        <v/>
      </c>
      <c r="L118">
        <v>1</v>
      </c>
      <c r="M118" t="s">
        <v>222</v>
      </c>
      <c r="N118">
        <v>76.164500000000004</v>
      </c>
      <c r="O118" s="2" t="str">
        <f t="shared" si="6"/>
        <v/>
      </c>
      <c r="P118" s="2">
        <f t="shared" si="7"/>
        <v>76.164500000000004</v>
      </c>
    </row>
    <row r="119" spans="1:16" x14ac:dyDescent="0.25">
      <c r="A119" t="s">
        <v>39</v>
      </c>
      <c r="B119">
        <v>1</v>
      </c>
      <c r="C119" t="s">
        <v>222</v>
      </c>
      <c r="D119">
        <v>2062.92</v>
      </c>
      <c r="E119" s="2" t="str">
        <f>IF(B119=0,D119,"")</f>
        <v/>
      </c>
      <c r="F119" s="2">
        <f>IF(B119=1,D119,"")</f>
        <v>2062.92</v>
      </c>
      <c r="G119">
        <v>1</v>
      </c>
      <c r="H119" t="s">
        <v>222</v>
      </c>
      <c r="I119">
        <v>531.86900000000003</v>
      </c>
      <c r="J119" s="2" t="str">
        <f t="shared" si="5"/>
        <v/>
      </c>
      <c r="K119" s="2">
        <f t="shared" si="4"/>
        <v>531.86900000000003</v>
      </c>
      <c r="L119">
        <v>1</v>
      </c>
      <c r="M119" t="s">
        <v>222</v>
      </c>
      <c r="N119">
        <v>49.945399999999999</v>
      </c>
      <c r="O119" s="2" t="str">
        <f t="shared" si="6"/>
        <v/>
      </c>
      <c r="P119" s="2">
        <f t="shared" si="7"/>
        <v>49.945399999999999</v>
      </c>
    </row>
    <row r="120" spans="1:16" x14ac:dyDescent="0.25">
      <c r="A120" t="s">
        <v>861</v>
      </c>
      <c r="B120">
        <v>1</v>
      </c>
      <c r="C120" t="s">
        <v>222</v>
      </c>
      <c r="D120">
        <v>2988.92</v>
      </c>
      <c r="E120" s="2" t="str">
        <f>IF(B120=0,D120,"")</f>
        <v/>
      </c>
      <c r="F120" s="2">
        <f>IF(B120=1,D120,"")</f>
        <v>2988.92</v>
      </c>
      <c r="G120">
        <v>1</v>
      </c>
      <c r="H120" t="s">
        <v>222</v>
      </c>
      <c r="I120">
        <v>523.13499999999999</v>
      </c>
      <c r="J120" s="2" t="str">
        <f t="shared" si="5"/>
        <v/>
      </c>
      <c r="K120" s="2">
        <f t="shared" si="4"/>
        <v>523.13499999999999</v>
      </c>
      <c r="L120">
        <v>1</v>
      </c>
      <c r="M120" t="s">
        <v>222</v>
      </c>
      <c r="N120">
        <v>59.626899999999999</v>
      </c>
      <c r="O120" s="2" t="str">
        <f t="shared" si="6"/>
        <v/>
      </c>
      <c r="P120" s="2">
        <f t="shared" si="7"/>
        <v>59.626899999999999</v>
      </c>
    </row>
    <row r="121" spans="1:16" x14ac:dyDescent="0.25">
      <c r="A121" t="s">
        <v>40</v>
      </c>
      <c r="B121">
        <v>1</v>
      </c>
      <c r="C121" t="s">
        <v>222</v>
      </c>
      <c r="D121">
        <v>1846.09</v>
      </c>
      <c r="E121" s="2" t="str">
        <f>IF(B121=0,D121,"")</f>
        <v/>
      </c>
      <c r="F121" s="2">
        <f>IF(B121=1,D121,"")</f>
        <v>1846.09</v>
      </c>
      <c r="G121">
        <v>1</v>
      </c>
      <c r="H121" t="s">
        <v>222</v>
      </c>
      <c r="I121">
        <v>929.45500000000004</v>
      </c>
      <c r="J121" s="2" t="str">
        <f t="shared" si="5"/>
        <v/>
      </c>
      <c r="K121" s="2">
        <f t="shared" si="4"/>
        <v>929.45500000000004</v>
      </c>
      <c r="L121">
        <v>1</v>
      </c>
      <c r="M121" t="s">
        <v>222</v>
      </c>
      <c r="N121">
        <v>67.579400000000007</v>
      </c>
      <c r="O121" s="2" t="str">
        <f t="shared" si="6"/>
        <v/>
      </c>
      <c r="P121" s="2">
        <f t="shared" si="7"/>
        <v>67.579400000000007</v>
      </c>
    </row>
    <row r="122" spans="1:16" x14ac:dyDescent="0.25">
      <c r="A122" t="s">
        <v>41</v>
      </c>
      <c r="B122">
        <v>1</v>
      </c>
      <c r="C122" t="s">
        <v>222</v>
      </c>
      <c r="D122">
        <v>2142.35</v>
      </c>
      <c r="E122" s="2" t="str">
        <f>IF(B122=0,D122,"")</f>
        <v/>
      </c>
      <c r="F122" s="2">
        <f>IF(B122=1,D122,"")</f>
        <v>2142.35</v>
      </c>
      <c r="G122">
        <v>1</v>
      </c>
      <c r="H122" t="s">
        <v>222</v>
      </c>
      <c r="I122">
        <v>582.80600000000004</v>
      </c>
      <c r="J122" s="2" t="str">
        <f t="shared" si="5"/>
        <v/>
      </c>
      <c r="K122" s="2">
        <f t="shared" si="4"/>
        <v>582.80600000000004</v>
      </c>
      <c r="L122">
        <v>1</v>
      </c>
      <c r="M122" t="s">
        <v>222</v>
      </c>
      <c r="N122">
        <v>46.787199999999999</v>
      </c>
      <c r="O122" s="2" t="str">
        <f t="shared" si="6"/>
        <v/>
      </c>
      <c r="P122" s="2">
        <f t="shared" si="7"/>
        <v>46.787199999999999</v>
      </c>
    </row>
    <row r="123" spans="1:16" x14ac:dyDescent="0.25">
      <c r="A123" t="s">
        <v>42</v>
      </c>
      <c r="B123">
        <v>0</v>
      </c>
      <c r="C123" t="s">
        <v>226</v>
      </c>
      <c r="D123">
        <v>2777.7</v>
      </c>
      <c r="E123" s="2">
        <f>IF(B123=0,D123,"")</f>
        <v>2777.7</v>
      </c>
      <c r="F123" s="2" t="str">
        <f>IF(B123=1,D123,"")</f>
        <v/>
      </c>
      <c r="G123">
        <v>0</v>
      </c>
      <c r="H123" t="s">
        <v>225</v>
      </c>
      <c r="I123">
        <v>525.85400000000004</v>
      </c>
      <c r="J123" s="2">
        <f t="shared" si="5"/>
        <v>525.85400000000004</v>
      </c>
      <c r="K123" s="2" t="str">
        <f t="shared" si="4"/>
        <v/>
      </c>
      <c r="L123">
        <v>1</v>
      </c>
      <c r="M123" t="s">
        <v>222</v>
      </c>
      <c r="N123">
        <v>67.851399999999998</v>
      </c>
      <c r="O123" s="2" t="str">
        <f t="shared" si="6"/>
        <v/>
      </c>
      <c r="P123" s="2">
        <f t="shared" si="7"/>
        <v>67.851399999999998</v>
      </c>
    </row>
    <row r="124" spans="1:16" x14ac:dyDescent="0.25">
      <c r="A124" t="s">
        <v>860</v>
      </c>
      <c r="B124">
        <v>1</v>
      </c>
      <c r="C124" t="s">
        <v>222</v>
      </c>
      <c r="D124">
        <v>3041.65</v>
      </c>
      <c r="E124" s="2" t="str">
        <f>IF(B124=0,D124,"")</f>
        <v/>
      </c>
      <c r="F124" s="2">
        <f>IF(B124=1,D124,"")</f>
        <v>3041.65</v>
      </c>
      <c r="G124">
        <v>0</v>
      </c>
      <c r="H124" t="s">
        <v>226</v>
      </c>
      <c r="I124">
        <v>823.60900000000004</v>
      </c>
      <c r="J124" s="2">
        <f t="shared" si="5"/>
        <v>823.60900000000004</v>
      </c>
      <c r="K124" s="2" t="str">
        <f t="shared" si="4"/>
        <v/>
      </c>
      <c r="L124">
        <v>1</v>
      </c>
      <c r="M124" t="s">
        <v>222</v>
      </c>
      <c r="N124">
        <v>59.266800000000003</v>
      </c>
      <c r="O124" s="2" t="str">
        <f t="shared" si="6"/>
        <v/>
      </c>
      <c r="P124" s="2">
        <f t="shared" si="7"/>
        <v>59.266800000000003</v>
      </c>
    </row>
    <row r="125" spans="1:16" x14ac:dyDescent="0.25">
      <c r="A125" t="s">
        <v>859</v>
      </c>
      <c r="B125">
        <v>1</v>
      </c>
      <c r="C125" t="s">
        <v>222</v>
      </c>
      <c r="D125">
        <v>2458.39</v>
      </c>
      <c r="E125" s="2" t="str">
        <f>IF(B125=0,D125,"")</f>
        <v/>
      </c>
      <c r="F125" s="2">
        <f>IF(B125=1,D125,"")</f>
        <v>2458.39</v>
      </c>
      <c r="G125">
        <v>1</v>
      </c>
      <c r="H125" t="s">
        <v>222</v>
      </c>
      <c r="I125">
        <v>669.78200000000004</v>
      </c>
      <c r="J125" s="2" t="str">
        <f t="shared" si="5"/>
        <v/>
      </c>
      <c r="K125" s="2">
        <f t="shared" si="4"/>
        <v>669.78200000000004</v>
      </c>
      <c r="L125">
        <v>0</v>
      </c>
      <c r="M125" t="s">
        <v>225</v>
      </c>
      <c r="N125">
        <v>61.599699999999999</v>
      </c>
      <c r="O125" s="2">
        <f t="shared" si="6"/>
        <v>61.599699999999999</v>
      </c>
      <c r="P125" s="2" t="str">
        <f t="shared" si="7"/>
        <v/>
      </c>
    </row>
    <row r="126" spans="1:16" x14ac:dyDescent="0.25">
      <c r="A126" t="s">
        <v>43</v>
      </c>
      <c r="B126">
        <v>1</v>
      </c>
      <c r="C126" t="s">
        <v>222</v>
      </c>
      <c r="D126">
        <v>1721.08</v>
      </c>
      <c r="E126" s="2" t="str">
        <f>IF(B126=0,D126,"")</f>
        <v/>
      </c>
      <c r="F126" s="2">
        <f>IF(B126=1,D126,"")</f>
        <v>1721.08</v>
      </c>
      <c r="G126">
        <v>1</v>
      </c>
      <c r="H126" t="s">
        <v>222</v>
      </c>
      <c r="I126">
        <v>662.00800000000004</v>
      </c>
      <c r="J126" s="2" t="str">
        <f t="shared" si="5"/>
        <v/>
      </c>
      <c r="K126" s="2">
        <f t="shared" si="4"/>
        <v>662.00800000000004</v>
      </c>
      <c r="L126">
        <v>1</v>
      </c>
      <c r="M126" t="s">
        <v>222</v>
      </c>
      <c r="N126">
        <v>42.688600000000001</v>
      </c>
      <c r="O126" s="2" t="str">
        <f t="shared" si="6"/>
        <v/>
      </c>
      <c r="P126" s="2">
        <f t="shared" si="7"/>
        <v>42.688600000000001</v>
      </c>
    </row>
    <row r="127" spans="1:16" x14ac:dyDescent="0.25">
      <c r="A127" t="s">
        <v>858</v>
      </c>
      <c r="B127">
        <v>0</v>
      </c>
      <c r="C127" t="s">
        <v>226</v>
      </c>
      <c r="D127">
        <v>2721.46</v>
      </c>
      <c r="E127" s="2">
        <f>IF(B127=0,D127,"")</f>
        <v>2721.46</v>
      </c>
      <c r="F127" s="2" t="str">
        <f>IF(B127=1,D127,"")</f>
        <v/>
      </c>
      <c r="G127">
        <v>1</v>
      </c>
      <c r="H127" t="s">
        <v>222</v>
      </c>
      <c r="I127">
        <v>577.50699999999995</v>
      </c>
      <c r="J127" s="2" t="str">
        <f t="shared" si="5"/>
        <v/>
      </c>
      <c r="K127" s="2">
        <f t="shared" si="4"/>
        <v>577.50699999999995</v>
      </c>
      <c r="L127">
        <v>0</v>
      </c>
      <c r="M127" t="s">
        <v>225</v>
      </c>
      <c r="N127">
        <v>56.7821</v>
      </c>
      <c r="O127" s="2">
        <f t="shared" si="6"/>
        <v>56.7821</v>
      </c>
      <c r="P127" s="2" t="str">
        <f t="shared" si="7"/>
        <v/>
      </c>
    </row>
    <row r="128" spans="1:16" x14ac:dyDescent="0.25">
      <c r="A128" t="s">
        <v>44</v>
      </c>
      <c r="B128">
        <v>1</v>
      </c>
      <c r="C128" t="s">
        <v>222</v>
      </c>
      <c r="D128">
        <v>859.78899999999999</v>
      </c>
      <c r="E128" s="2" t="str">
        <f>IF(B128=0,D128,"")</f>
        <v/>
      </c>
      <c r="F128" s="2">
        <f>IF(B128=1,D128,"")</f>
        <v>859.78899999999999</v>
      </c>
      <c r="G128">
        <v>1</v>
      </c>
      <c r="H128" t="s">
        <v>222</v>
      </c>
      <c r="I128">
        <v>563.84500000000003</v>
      </c>
      <c r="J128" s="2" t="str">
        <f t="shared" si="5"/>
        <v/>
      </c>
      <c r="K128" s="2">
        <f t="shared" si="4"/>
        <v>563.84500000000003</v>
      </c>
      <c r="L128">
        <v>1</v>
      </c>
      <c r="M128" t="s">
        <v>222</v>
      </c>
      <c r="N128">
        <v>37.091200000000001</v>
      </c>
      <c r="O128" s="2" t="str">
        <f t="shared" si="6"/>
        <v/>
      </c>
      <c r="P128" s="2">
        <f t="shared" si="7"/>
        <v>37.091200000000001</v>
      </c>
    </row>
    <row r="129" spans="1:16" x14ac:dyDescent="0.25">
      <c r="A129" t="s">
        <v>45</v>
      </c>
      <c r="B129">
        <v>1</v>
      </c>
      <c r="C129" t="s">
        <v>222</v>
      </c>
      <c r="D129">
        <v>1437.86</v>
      </c>
      <c r="E129" s="2" t="str">
        <f>IF(B129=0,D129,"")</f>
        <v/>
      </c>
      <c r="F129" s="2">
        <f>IF(B129=1,D129,"")</f>
        <v>1437.86</v>
      </c>
      <c r="G129">
        <v>1</v>
      </c>
      <c r="H129" t="s">
        <v>222</v>
      </c>
      <c r="I129">
        <v>635.35500000000002</v>
      </c>
      <c r="J129" s="2" t="str">
        <f t="shared" si="5"/>
        <v/>
      </c>
      <c r="K129" s="2">
        <f t="shared" si="4"/>
        <v>635.35500000000002</v>
      </c>
      <c r="L129">
        <v>1</v>
      </c>
      <c r="M129" t="s">
        <v>222</v>
      </c>
      <c r="N129">
        <v>42.392800000000001</v>
      </c>
      <c r="O129" s="2" t="str">
        <f t="shared" si="6"/>
        <v/>
      </c>
      <c r="P129" s="2">
        <f t="shared" si="7"/>
        <v>42.392800000000001</v>
      </c>
    </row>
    <row r="130" spans="1:16" x14ac:dyDescent="0.25">
      <c r="A130" t="s">
        <v>46</v>
      </c>
      <c r="B130">
        <v>1</v>
      </c>
      <c r="C130" t="s">
        <v>222</v>
      </c>
      <c r="D130">
        <v>1617.89</v>
      </c>
      <c r="E130" s="2" t="str">
        <f>IF(B130=0,D130,"")</f>
        <v/>
      </c>
      <c r="F130" s="2">
        <f>IF(B130=1,D130,"")</f>
        <v>1617.89</v>
      </c>
      <c r="G130">
        <v>1</v>
      </c>
      <c r="H130" t="s">
        <v>222</v>
      </c>
      <c r="I130">
        <v>619.75099999999998</v>
      </c>
      <c r="J130" s="2" t="str">
        <f t="shared" si="5"/>
        <v/>
      </c>
      <c r="K130" s="2">
        <f t="shared" ref="K130:K193" si="8">IF(G130=1,I130,"")</f>
        <v>619.75099999999998</v>
      </c>
      <c r="L130">
        <v>1</v>
      </c>
      <c r="M130" t="s">
        <v>222</v>
      </c>
      <c r="N130">
        <v>48.001899999999999</v>
      </c>
      <c r="O130" s="2" t="str">
        <f t="shared" si="6"/>
        <v/>
      </c>
      <c r="P130" s="2">
        <f t="shared" si="7"/>
        <v>48.001899999999999</v>
      </c>
    </row>
    <row r="131" spans="1:16" x14ac:dyDescent="0.25">
      <c r="A131" t="s">
        <v>857</v>
      </c>
      <c r="B131">
        <v>0</v>
      </c>
      <c r="C131" t="s">
        <v>226</v>
      </c>
      <c r="D131">
        <v>2659.68</v>
      </c>
      <c r="E131" s="2">
        <f>IF(B131=0,D131,"")</f>
        <v>2659.68</v>
      </c>
      <c r="F131" s="2" t="str">
        <f>IF(B131=1,D131,"")</f>
        <v/>
      </c>
      <c r="G131">
        <v>1</v>
      </c>
      <c r="H131" t="s">
        <v>222</v>
      </c>
      <c r="I131">
        <v>750.20799999999997</v>
      </c>
      <c r="J131" s="2" t="str">
        <f t="shared" ref="J131:J194" si="9">IF(G131=0,I131,"")</f>
        <v/>
      </c>
      <c r="K131" s="2">
        <f t="shared" si="8"/>
        <v>750.20799999999997</v>
      </c>
      <c r="L131">
        <v>0</v>
      </c>
      <c r="M131" t="s">
        <v>225</v>
      </c>
      <c r="N131">
        <v>56.936700000000002</v>
      </c>
      <c r="O131" s="2">
        <f t="shared" ref="O131:O194" si="10">IF(L131=0,N131,"")</f>
        <v>56.936700000000002</v>
      </c>
      <c r="P131" s="2" t="str">
        <f t="shared" ref="P131:P194" si="11">IF(L131=1,N131,"")</f>
        <v/>
      </c>
    </row>
    <row r="132" spans="1:16" x14ac:dyDescent="0.25">
      <c r="A132" t="s">
        <v>856</v>
      </c>
      <c r="B132">
        <v>0</v>
      </c>
      <c r="C132" t="s">
        <v>226</v>
      </c>
      <c r="D132">
        <v>2629.91</v>
      </c>
      <c r="E132" s="2">
        <f>IF(B132=0,D132,"")</f>
        <v>2629.91</v>
      </c>
      <c r="F132" s="2" t="str">
        <f>IF(B132=1,D132,"")</f>
        <v/>
      </c>
      <c r="G132">
        <v>1</v>
      </c>
      <c r="H132" t="s">
        <v>222</v>
      </c>
      <c r="I132">
        <v>469.97699999999998</v>
      </c>
      <c r="J132" s="2" t="str">
        <f t="shared" si="9"/>
        <v/>
      </c>
      <c r="K132" s="2">
        <f t="shared" si="8"/>
        <v>469.97699999999998</v>
      </c>
      <c r="L132">
        <v>0</v>
      </c>
      <c r="M132" t="s">
        <v>225</v>
      </c>
      <c r="N132">
        <v>61.990400000000001</v>
      </c>
      <c r="O132" s="2">
        <f t="shared" si="10"/>
        <v>61.990400000000001</v>
      </c>
      <c r="P132" s="2" t="str">
        <f t="shared" si="11"/>
        <v/>
      </c>
    </row>
    <row r="133" spans="1:16" x14ac:dyDescent="0.25">
      <c r="A133" t="s">
        <v>47</v>
      </c>
      <c r="B133">
        <v>1</v>
      </c>
      <c r="C133" t="s">
        <v>222</v>
      </c>
      <c r="D133">
        <v>1248.3</v>
      </c>
      <c r="E133" s="2" t="str">
        <f>IF(B133=0,D133,"")</f>
        <v/>
      </c>
      <c r="F133" s="2">
        <f>IF(B133=1,D133,"")</f>
        <v>1248.3</v>
      </c>
      <c r="G133">
        <v>1</v>
      </c>
      <c r="H133" t="s">
        <v>222</v>
      </c>
      <c r="I133">
        <v>655.56</v>
      </c>
      <c r="J133" s="2" t="str">
        <f t="shared" si="9"/>
        <v/>
      </c>
      <c r="K133" s="2">
        <f t="shared" si="8"/>
        <v>655.56</v>
      </c>
      <c r="L133">
        <v>1</v>
      </c>
      <c r="M133" t="s">
        <v>222</v>
      </c>
      <c r="N133">
        <v>47.8949</v>
      </c>
      <c r="O133" s="2" t="str">
        <f t="shared" si="10"/>
        <v/>
      </c>
      <c r="P133" s="2">
        <f t="shared" si="11"/>
        <v>47.8949</v>
      </c>
    </row>
    <row r="134" spans="1:16" x14ac:dyDescent="0.25">
      <c r="A134" t="s">
        <v>48</v>
      </c>
      <c r="B134">
        <v>1</v>
      </c>
      <c r="C134" t="s">
        <v>222</v>
      </c>
      <c r="D134">
        <v>1021.37</v>
      </c>
      <c r="E134" s="2" t="str">
        <f>IF(B134=0,D134,"")</f>
        <v/>
      </c>
      <c r="F134" s="2">
        <f>IF(B134=1,D134,"")</f>
        <v>1021.37</v>
      </c>
      <c r="G134">
        <v>1</v>
      </c>
      <c r="H134" t="s">
        <v>222</v>
      </c>
      <c r="I134">
        <v>434.44900000000001</v>
      </c>
      <c r="J134" s="2" t="str">
        <f t="shared" si="9"/>
        <v/>
      </c>
      <c r="K134" s="2">
        <f t="shared" si="8"/>
        <v>434.44900000000001</v>
      </c>
      <c r="L134">
        <v>1</v>
      </c>
      <c r="M134" t="s">
        <v>222</v>
      </c>
      <c r="N134">
        <v>53.245100000000001</v>
      </c>
      <c r="O134" s="2" t="str">
        <f t="shared" si="10"/>
        <v/>
      </c>
      <c r="P134" s="2">
        <f t="shared" si="11"/>
        <v>53.245100000000001</v>
      </c>
    </row>
    <row r="135" spans="1:16" x14ac:dyDescent="0.25">
      <c r="A135" t="s">
        <v>855</v>
      </c>
      <c r="B135">
        <v>1</v>
      </c>
      <c r="C135" t="s">
        <v>222</v>
      </c>
      <c r="D135">
        <v>2624.78</v>
      </c>
      <c r="E135" s="2" t="str">
        <f>IF(B135=0,D135,"")</f>
        <v/>
      </c>
      <c r="F135" s="2">
        <f>IF(B135=1,D135,"")</f>
        <v>2624.78</v>
      </c>
      <c r="G135">
        <v>1</v>
      </c>
      <c r="H135" t="s">
        <v>222</v>
      </c>
      <c r="I135">
        <v>407.20800000000003</v>
      </c>
      <c r="J135" s="2" t="str">
        <f t="shared" si="9"/>
        <v/>
      </c>
      <c r="K135" s="2">
        <f t="shared" si="8"/>
        <v>407.20800000000003</v>
      </c>
      <c r="L135">
        <v>1</v>
      </c>
      <c r="M135" t="s">
        <v>222</v>
      </c>
      <c r="N135">
        <v>61.742899999999999</v>
      </c>
      <c r="O135" s="2" t="str">
        <f t="shared" si="10"/>
        <v/>
      </c>
      <c r="P135" s="2">
        <f t="shared" si="11"/>
        <v>61.742899999999999</v>
      </c>
    </row>
    <row r="136" spans="1:16" x14ac:dyDescent="0.25">
      <c r="A136" t="s">
        <v>49</v>
      </c>
      <c r="B136">
        <v>1</v>
      </c>
      <c r="C136" t="s">
        <v>222</v>
      </c>
      <c r="D136">
        <v>903.51900000000001</v>
      </c>
      <c r="E136" s="2" t="str">
        <f>IF(B136=0,D136,"")</f>
        <v/>
      </c>
      <c r="F136" s="2">
        <f>IF(B136=1,D136,"")</f>
        <v>903.51900000000001</v>
      </c>
      <c r="G136">
        <v>1</v>
      </c>
      <c r="H136" t="s">
        <v>222</v>
      </c>
      <c r="I136">
        <v>450.14100000000002</v>
      </c>
      <c r="J136" s="2" t="str">
        <f t="shared" si="9"/>
        <v/>
      </c>
      <c r="K136" s="2">
        <f t="shared" si="8"/>
        <v>450.14100000000002</v>
      </c>
      <c r="L136">
        <v>1</v>
      </c>
      <c r="M136" t="s">
        <v>222</v>
      </c>
      <c r="N136">
        <v>32.924399999999999</v>
      </c>
      <c r="O136" s="2" t="str">
        <f t="shared" si="10"/>
        <v/>
      </c>
      <c r="P136" s="2">
        <f t="shared" si="11"/>
        <v>32.924399999999999</v>
      </c>
    </row>
    <row r="137" spans="1:16" x14ac:dyDescent="0.25">
      <c r="A137" t="s">
        <v>854</v>
      </c>
      <c r="B137">
        <v>1</v>
      </c>
      <c r="C137" t="s">
        <v>222</v>
      </c>
      <c r="D137">
        <v>2319.59</v>
      </c>
      <c r="E137" s="2" t="str">
        <f>IF(B137=0,D137,"")</f>
        <v/>
      </c>
      <c r="F137" s="2">
        <f>IF(B137=1,D137,"")</f>
        <v>2319.59</v>
      </c>
      <c r="G137">
        <v>1</v>
      </c>
      <c r="H137" t="s">
        <v>222</v>
      </c>
      <c r="I137">
        <v>391.952</v>
      </c>
      <c r="J137" s="2" t="str">
        <f t="shared" si="9"/>
        <v/>
      </c>
      <c r="K137" s="2">
        <f t="shared" si="8"/>
        <v>391.952</v>
      </c>
      <c r="L137">
        <v>0</v>
      </c>
      <c r="M137" t="s">
        <v>225</v>
      </c>
      <c r="N137">
        <v>64.039599999999993</v>
      </c>
      <c r="O137" s="2">
        <f t="shared" si="10"/>
        <v>64.039599999999993</v>
      </c>
      <c r="P137" s="2" t="str">
        <f t="shared" si="11"/>
        <v/>
      </c>
    </row>
    <row r="138" spans="1:16" x14ac:dyDescent="0.25">
      <c r="A138" t="s">
        <v>50</v>
      </c>
      <c r="B138">
        <v>1</v>
      </c>
      <c r="C138" t="s">
        <v>222</v>
      </c>
      <c r="D138">
        <v>2231.2600000000002</v>
      </c>
      <c r="E138" s="2" t="str">
        <f>IF(B138=0,D138,"")</f>
        <v/>
      </c>
      <c r="F138" s="2">
        <f>IF(B138=1,D138,"")</f>
        <v>2231.2600000000002</v>
      </c>
      <c r="G138">
        <v>0</v>
      </c>
      <c r="H138" t="s">
        <v>225</v>
      </c>
      <c r="I138">
        <v>764.86199999999997</v>
      </c>
      <c r="J138" s="2">
        <f t="shared" si="9"/>
        <v>764.86199999999997</v>
      </c>
      <c r="K138" s="2" t="str">
        <f t="shared" si="8"/>
        <v/>
      </c>
      <c r="L138">
        <v>1</v>
      </c>
      <c r="M138" t="s">
        <v>222</v>
      </c>
      <c r="N138">
        <v>58.152200000000001</v>
      </c>
      <c r="O138" s="2" t="str">
        <f t="shared" si="10"/>
        <v/>
      </c>
      <c r="P138" s="2">
        <f t="shared" si="11"/>
        <v>58.152200000000001</v>
      </c>
    </row>
    <row r="139" spans="1:16" x14ac:dyDescent="0.25">
      <c r="A139" t="s">
        <v>51</v>
      </c>
      <c r="B139">
        <v>1</v>
      </c>
      <c r="C139" t="s">
        <v>222</v>
      </c>
      <c r="D139">
        <v>1391.66</v>
      </c>
      <c r="E139" s="2" t="str">
        <f>IF(B139=0,D139,"")</f>
        <v/>
      </c>
      <c r="F139" s="2">
        <f>IF(B139=1,D139,"")</f>
        <v>1391.66</v>
      </c>
      <c r="G139">
        <v>1</v>
      </c>
      <c r="H139" t="s">
        <v>222</v>
      </c>
      <c r="I139">
        <v>537.09900000000005</v>
      </c>
      <c r="J139" s="2" t="str">
        <f t="shared" si="9"/>
        <v/>
      </c>
      <c r="K139" s="2">
        <f t="shared" si="8"/>
        <v>537.09900000000005</v>
      </c>
      <c r="L139">
        <v>1</v>
      </c>
      <c r="M139" t="s">
        <v>222</v>
      </c>
      <c r="N139">
        <v>36.118899999999996</v>
      </c>
      <c r="O139" s="2" t="str">
        <f t="shared" si="10"/>
        <v/>
      </c>
      <c r="P139" s="2">
        <f t="shared" si="11"/>
        <v>36.118899999999996</v>
      </c>
    </row>
    <row r="140" spans="1:16" x14ac:dyDescent="0.25">
      <c r="A140" t="s">
        <v>853</v>
      </c>
      <c r="B140">
        <v>1</v>
      </c>
      <c r="C140" t="s">
        <v>222</v>
      </c>
      <c r="D140">
        <v>2345.5300000000002</v>
      </c>
      <c r="E140" s="2" t="str">
        <f>IF(B140=0,D140,"")</f>
        <v/>
      </c>
      <c r="F140" s="2">
        <f>IF(B140=1,D140,"")</f>
        <v>2345.5300000000002</v>
      </c>
      <c r="G140">
        <v>1</v>
      </c>
      <c r="H140" t="s">
        <v>222</v>
      </c>
      <c r="I140">
        <v>609.18600000000004</v>
      </c>
      <c r="J140" s="2" t="str">
        <f t="shared" si="9"/>
        <v/>
      </c>
      <c r="K140" s="2">
        <f t="shared" si="8"/>
        <v>609.18600000000004</v>
      </c>
      <c r="L140">
        <v>1</v>
      </c>
      <c r="M140" t="s">
        <v>222</v>
      </c>
      <c r="N140">
        <v>59.376800000000003</v>
      </c>
      <c r="O140" s="2" t="str">
        <f t="shared" si="10"/>
        <v/>
      </c>
      <c r="P140" s="2">
        <f t="shared" si="11"/>
        <v>59.376800000000003</v>
      </c>
    </row>
    <row r="141" spans="1:16" x14ac:dyDescent="0.25">
      <c r="A141" t="s">
        <v>852</v>
      </c>
      <c r="B141">
        <v>1</v>
      </c>
      <c r="C141" t="s">
        <v>222</v>
      </c>
      <c r="D141">
        <v>2521.1</v>
      </c>
      <c r="E141" s="2" t="str">
        <f>IF(B141=0,D141,"")</f>
        <v/>
      </c>
      <c r="F141" s="2">
        <f>IF(B141=1,D141,"")</f>
        <v>2521.1</v>
      </c>
      <c r="G141">
        <v>1</v>
      </c>
      <c r="H141" t="s">
        <v>222</v>
      </c>
      <c r="I141">
        <v>641.17399999999998</v>
      </c>
      <c r="J141" s="2" t="str">
        <f t="shared" si="9"/>
        <v/>
      </c>
      <c r="K141" s="2">
        <f t="shared" si="8"/>
        <v>641.17399999999998</v>
      </c>
      <c r="L141">
        <v>1</v>
      </c>
      <c r="M141" t="s">
        <v>222</v>
      </c>
      <c r="N141">
        <v>50.0822</v>
      </c>
      <c r="O141" s="2" t="str">
        <f t="shared" si="10"/>
        <v/>
      </c>
      <c r="P141" s="2">
        <f t="shared" si="11"/>
        <v>50.0822</v>
      </c>
    </row>
    <row r="142" spans="1:16" x14ac:dyDescent="0.25">
      <c r="A142" t="s">
        <v>52</v>
      </c>
      <c r="B142">
        <v>1</v>
      </c>
      <c r="C142" t="s">
        <v>222</v>
      </c>
      <c r="D142">
        <v>470.77699999999999</v>
      </c>
      <c r="E142" s="2" t="str">
        <f>IF(B142=0,D142,"")</f>
        <v/>
      </c>
      <c r="F142" s="2">
        <f>IF(B142=1,D142,"")</f>
        <v>470.77699999999999</v>
      </c>
      <c r="G142">
        <v>1</v>
      </c>
      <c r="H142" t="s">
        <v>222</v>
      </c>
      <c r="I142">
        <v>192.374</v>
      </c>
      <c r="J142" s="2" t="str">
        <f t="shared" si="9"/>
        <v/>
      </c>
      <c r="K142" s="2">
        <f t="shared" si="8"/>
        <v>192.374</v>
      </c>
      <c r="L142">
        <v>1</v>
      </c>
      <c r="M142" t="s">
        <v>222</v>
      </c>
      <c r="N142">
        <v>30.968</v>
      </c>
      <c r="O142" s="2" t="str">
        <f t="shared" si="10"/>
        <v/>
      </c>
      <c r="P142" s="2">
        <f t="shared" si="11"/>
        <v>30.968</v>
      </c>
    </row>
    <row r="143" spans="1:16" x14ac:dyDescent="0.25">
      <c r="A143" t="s">
        <v>851</v>
      </c>
      <c r="B143">
        <v>1</v>
      </c>
      <c r="C143" t="s">
        <v>222</v>
      </c>
      <c r="D143">
        <v>2490.19</v>
      </c>
      <c r="E143" s="2" t="str">
        <f>IF(B143=0,D143,"")</f>
        <v/>
      </c>
      <c r="F143" s="2">
        <f>IF(B143=1,D143,"")</f>
        <v>2490.19</v>
      </c>
      <c r="G143">
        <v>1</v>
      </c>
      <c r="H143" t="s">
        <v>222</v>
      </c>
      <c r="I143">
        <v>746.26800000000003</v>
      </c>
      <c r="J143" s="2" t="str">
        <f t="shared" si="9"/>
        <v/>
      </c>
      <c r="K143" s="2">
        <f t="shared" si="8"/>
        <v>746.26800000000003</v>
      </c>
      <c r="L143">
        <v>1</v>
      </c>
      <c r="M143" t="s">
        <v>222</v>
      </c>
      <c r="N143">
        <v>53.469900000000003</v>
      </c>
      <c r="O143" s="2" t="str">
        <f t="shared" si="10"/>
        <v/>
      </c>
      <c r="P143" s="2">
        <f t="shared" si="11"/>
        <v>53.469900000000003</v>
      </c>
    </row>
    <row r="144" spans="1:16" x14ac:dyDescent="0.25">
      <c r="A144" t="s">
        <v>53</v>
      </c>
      <c r="B144">
        <v>1</v>
      </c>
      <c r="C144" t="s">
        <v>222</v>
      </c>
      <c r="D144">
        <v>617.798</v>
      </c>
      <c r="E144" s="2" t="str">
        <f>IF(B144=0,D144,"")</f>
        <v/>
      </c>
      <c r="F144" s="2">
        <f>IF(B144=1,D144,"")</f>
        <v>617.798</v>
      </c>
      <c r="G144">
        <v>1</v>
      </c>
      <c r="H144" t="s">
        <v>222</v>
      </c>
      <c r="I144">
        <v>327.20800000000003</v>
      </c>
      <c r="J144" s="2" t="str">
        <f t="shared" si="9"/>
        <v/>
      </c>
      <c r="K144" s="2">
        <f t="shared" si="8"/>
        <v>327.20800000000003</v>
      </c>
      <c r="L144">
        <v>1</v>
      </c>
      <c r="M144" t="s">
        <v>222</v>
      </c>
      <c r="N144">
        <v>33.9679</v>
      </c>
      <c r="O144" s="2" t="str">
        <f t="shared" si="10"/>
        <v/>
      </c>
      <c r="P144" s="2">
        <f t="shared" si="11"/>
        <v>33.9679</v>
      </c>
    </row>
    <row r="145" spans="1:16" x14ac:dyDescent="0.25">
      <c r="A145" t="s">
        <v>850</v>
      </c>
      <c r="B145">
        <v>1</v>
      </c>
      <c r="C145" t="s">
        <v>222</v>
      </c>
      <c r="D145">
        <v>2967.53</v>
      </c>
      <c r="E145" s="2" t="str">
        <f>IF(B145=0,D145,"")</f>
        <v/>
      </c>
      <c r="F145" s="2">
        <f>IF(B145=1,D145,"")</f>
        <v>2967.53</v>
      </c>
      <c r="G145">
        <v>1</v>
      </c>
      <c r="H145" t="s">
        <v>222</v>
      </c>
      <c r="I145">
        <v>557.91200000000003</v>
      </c>
      <c r="J145" s="2" t="str">
        <f t="shared" si="9"/>
        <v/>
      </c>
      <c r="K145" s="2">
        <f t="shared" si="8"/>
        <v>557.91200000000003</v>
      </c>
      <c r="L145">
        <v>1</v>
      </c>
      <c r="M145" t="s">
        <v>222</v>
      </c>
      <c r="N145">
        <v>60.279899999999998</v>
      </c>
      <c r="O145" s="2" t="str">
        <f t="shared" si="10"/>
        <v/>
      </c>
      <c r="P145" s="2">
        <f t="shared" si="11"/>
        <v>60.279899999999998</v>
      </c>
    </row>
    <row r="146" spans="1:16" x14ac:dyDescent="0.25">
      <c r="A146" t="s">
        <v>54</v>
      </c>
      <c r="B146">
        <v>1</v>
      </c>
      <c r="C146" t="s">
        <v>222</v>
      </c>
      <c r="D146">
        <v>1057.7</v>
      </c>
      <c r="E146" s="2" t="str">
        <f>IF(B146=0,D146,"")</f>
        <v/>
      </c>
      <c r="F146" s="2">
        <f>IF(B146=1,D146,"")</f>
        <v>1057.7</v>
      </c>
      <c r="G146">
        <v>1</v>
      </c>
      <c r="H146" t="s">
        <v>222</v>
      </c>
      <c r="I146">
        <v>674.47500000000002</v>
      </c>
      <c r="J146" s="2" t="str">
        <f t="shared" si="9"/>
        <v/>
      </c>
      <c r="K146" s="2">
        <f t="shared" si="8"/>
        <v>674.47500000000002</v>
      </c>
      <c r="L146">
        <v>1</v>
      </c>
      <c r="M146" t="s">
        <v>222</v>
      </c>
      <c r="N146">
        <v>34.717700000000001</v>
      </c>
      <c r="O146" s="2" t="str">
        <f t="shared" si="10"/>
        <v/>
      </c>
      <c r="P146" s="2">
        <f t="shared" si="11"/>
        <v>34.717700000000001</v>
      </c>
    </row>
    <row r="147" spans="1:16" x14ac:dyDescent="0.25">
      <c r="A147" t="s">
        <v>849</v>
      </c>
      <c r="B147">
        <v>1</v>
      </c>
      <c r="C147" t="s">
        <v>222</v>
      </c>
      <c r="D147">
        <v>2454.15</v>
      </c>
      <c r="E147" s="2" t="str">
        <f>IF(B147=0,D147,"")</f>
        <v/>
      </c>
      <c r="F147" s="2">
        <f>IF(B147=1,D147,"")</f>
        <v>2454.15</v>
      </c>
      <c r="G147">
        <v>1</v>
      </c>
      <c r="H147" t="s">
        <v>222</v>
      </c>
      <c r="I147">
        <v>708.63699999999994</v>
      </c>
      <c r="J147" s="2" t="str">
        <f t="shared" si="9"/>
        <v/>
      </c>
      <c r="K147" s="2">
        <f t="shared" si="8"/>
        <v>708.63699999999994</v>
      </c>
      <c r="L147">
        <v>1</v>
      </c>
      <c r="M147" t="s">
        <v>222</v>
      </c>
      <c r="N147">
        <v>59.735500000000002</v>
      </c>
      <c r="O147" s="2" t="str">
        <f t="shared" si="10"/>
        <v/>
      </c>
      <c r="P147" s="2">
        <f t="shared" si="11"/>
        <v>59.735500000000002</v>
      </c>
    </row>
    <row r="148" spans="1:16" x14ac:dyDescent="0.25">
      <c r="A148" t="s">
        <v>55</v>
      </c>
      <c r="B148">
        <v>0</v>
      </c>
      <c r="C148" t="s">
        <v>226</v>
      </c>
      <c r="D148">
        <v>2683.68</v>
      </c>
      <c r="E148" s="2">
        <f>IF(B148=0,D148,"")</f>
        <v>2683.68</v>
      </c>
      <c r="F148" s="2" t="str">
        <f>IF(B148=1,D148,"")</f>
        <v/>
      </c>
      <c r="G148">
        <v>0</v>
      </c>
      <c r="H148" t="s">
        <v>225</v>
      </c>
      <c r="I148">
        <v>701.71699999999998</v>
      </c>
      <c r="J148" s="2">
        <f t="shared" si="9"/>
        <v>701.71699999999998</v>
      </c>
      <c r="K148" s="2" t="str">
        <f t="shared" si="8"/>
        <v/>
      </c>
      <c r="L148">
        <v>1</v>
      </c>
      <c r="M148" t="s">
        <v>222</v>
      </c>
      <c r="N148">
        <v>62.270899999999997</v>
      </c>
      <c r="O148" s="2" t="str">
        <f t="shared" si="10"/>
        <v/>
      </c>
      <c r="P148" s="2">
        <f t="shared" si="11"/>
        <v>62.270899999999997</v>
      </c>
    </row>
    <row r="149" spans="1:16" x14ac:dyDescent="0.25">
      <c r="A149" t="s">
        <v>56</v>
      </c>
      <c r="B149">
        <v>1</v>
      </c>
      <c r="C149" t="s">
        <v>222</v>
      </c>
      <c r="D149">
        <v>1337</v>
      </c>
      <c r="E149" s="2" t="str">
        <f>IF(B149=0,D149,"")</f>
        <v/>
      </c>
      <c r="F149" s="2">
        <f>IF(B149=1,D149,"")</f>
        <v>1337</v>
      </c>
      <c r="G149">
        <v>1</v>
      </c>
      <c r="H149" t="s">
        <v>222</v>
      </c>
      <c r="I149">
        <v>541.50599999999997</v>
      </c>
      <c r="J149" s="2" t="str">
        <f t="shared" si="9"/>
        <v/>
      </c>
      <c r="K149" s="2">
        <f t="shared" si="8"/>
        <v>541.50599999999997</v>
      </c>
      <c r="L149">
        <v>1</v>
      </c>
      <c r="M149" t="s">
        <v>222</v>
      </c>
      <c r="N149">
        <v>48.927</v>
      </c>
      <c r="O149" s="2" t="str">
        <f t="shared" si="10"/>
        <v/>
      </c>
      <c r="P149" s="2">
        <f t="shared" si="11"/>
        <v>48.927</v>
      </c>
    </row>
    <row r="150" spans="1:16" x14ac:dyDescent="0.25">
      <c r="A150" t="s">
        <v>848</v>
      </c>
      <c r="B150">
        <v>1</v>
      </c>
      <c r="C150" t="s">
        <v>222</v>
      </c>
      <c r="D150">
        <v>2752.83</v>
      </c>
      <c r="E150" s="2" t="str">
        <f>IF(B150=0,D150,"")</f>
        <v/>
      </c>
      <c r="F150" s="2">
        <f>IF(B150=1,D150,"")</f>
        <v>2752.83</v>
      </c>
      <c r="G150">
        <v>1</v>
      </c>
      <c r="H150" t="s">
        <v>222</v>
      </c>
      <c r="I150">
        <v>601.30799999999999</v>
      </c>
      <c r="J150" s="2" t="str">
        <f t="shared" si="9"/>
        <v/>
      </c>
      <c r="K150" s="2">
        <f t="shared" si="8"/>
        <v>601.30799999999999</v>
      </c>
      <c r="L150">
        <v>1</v>
      </c>
      <c r="M150" t="s">
        <v>222</v>
      </c>
      <c r="N150">
        <v>56.167200000000001</v>
      </c>
      <c r="O150" s="2" t="str">
        <f t="shared" si="10"/>
        <v/>
      </c>
      <c r="P150" s="2">
        <f t="shared" si="11"/>
        <v>56.167200000000001</v>
      </c>
    </row>
    <row r="151" spans="1:16" x14ac:dyDescent="0.25">
      <c r="A151" t="s">
        <v>57</v>
      </c>
      <c r="B151">
        <v>1</v>
      </c>
      <c r="C151" t="s">
        <v>222</v>
      </c>
      <c r="D151">
        <v>1344.09</v>
      </c>
      <c r="E151" s="2" t="str">
        <f>IF(B151=0,D151,"")</f>
        <v/>
      </c>
      <c r="F151" s="2">
        <f>IF(B151=1,D151,"")</f>
        <v>1344.09</v>
      </c>
      <c r="G151">
        <v>1</v>
      </c>
      <c r="H151" t="s">
        <v>222</v>
      </c>
      <c r="I151">
        <v>705.85500000000002</v>
      </c>
      <c r="J151" s="2" t="str">
        <f t="shared" si="9"/>
        <v/>
      </c>
      <c r="K151" s="2">
        <f t="shared" si="8"/>
        <v>705.85500000000002</v>
      </c>
      <c r="L151">
        <v>1</v>
      </c>
      <c r="M151" t="s">
        <v>222</v>
      </c>
      <c r="N151">
        <v>48.374400000000001</v>
      </c>
      <c r="O151" s="2" t="str">
        <f t="shared" si="10"/>
        <v/>
      </c>
      <c r="P151" s="2">
        <f t="shared" si="11"/>
        <v>48.374400000000001</v>
      </c>
    </row>
    <row r="152" spans="1:16" x14ac:dyDescent="0.25">
      <c r="A152" t="s">
        <v>847</v>
      </c>
      <c r="B152">
        <v>0</v>
      </c>
      <c r="C152" t="s">
        <v>226</v>
      </c>
      <c r="D152">
        <v>2688.82</v>
      </c>
      <c r="E152" s="2">
        <f>IF(B152=0,D152,"")</f>
        <v>2688.82</v>
      </c>
      <c r="F152" s="2" t="str">
        <f>IF(B152=1,D152,"")</f>
        <v/>
      </c>
      <c r="G152">
        <v>1</v>
      </c>
      <c r="H152" t="s">
        <v>222</v>
      </c>
      <c r="I152">
        <v>506.50299999999999</v>
      </c>
      <c r="J152" s="2" t="str">
        <f t="shared" si="9"/>
        <v/>
      </c>
      <c r="K152" s="2">
        <f t="shared" si="8"/>
        <v>506.50299999999999</v>
      </c>
      <c r="L152">
        <v>1</v>
      </c>
      <c r="M152" t="s">
        <v>222</v>
      </c>
      <c r="N152">
        <v>53.134099999999997</v>
      </c>
      <c r="O152" s="2" t="str">
        <f t="shared" si="10"/>
        <v/>
      </c>
      <c r="P152" s="2">
        <f t="shared" si="11"/>
        <v>53.134099999999997</v>
      </c>
    </row>
    <row r="153" spans="1:16" x14ac:dyDescent="0.25">
      <c r="A153" t="s">
        <v>58</v>
      </c>
      <c r="B153">
        <v>1</v>
      </c>
      <c r="C153" t="s">
        <v>222</v>
      </c>
      <c r="D153">
        <v>1249.57</v>
      </c>
      <c r="E153" s="2" t="str">
        <f>IF(B153=0,D153,"")</f>
        <v/>
      </c>
      <c r="F153" s="2">
        <f>IF(B153=1,D153,"")</f>
        <v>1249.57</v>
      </c>
      <c r="G153">
        <v>1</v>
      </c>
      <c r="H153" t="s">
        <v>222</v>
      </c>
      <c r="I153">
        <v>590.07299999999998</v>
      </c>
      <c r="J153" s="2" t="str">
        <f t="shared" si="9"/>
        <v/>
      </c>
      <c r="K153" s="2">
        <f t="shared" si="8"/>
        <v>590.07299999999998</v>
      </c>
      <c r="L153">
        <v>1</v>
      </c>
      <c r="M153" t="s">
        <v>222</v>
      </c>
      <c r="N153">
        <v>38.0608</v>
      </c>
      <c r="O153" s="2" t="str">
        <f t="shared" si="10"/>
        <v/>
      </c>
      <c r="P153" s="2">
        <f t="shared" si="11"/>
        <v>38.0608</v>
      </c>
    </row>
    <row r="154" spans="1:16" x14ac:dyDescent="0.25">
      <c r="A154" t="s">
        <v>846</v>
      </c>
      <c r="B154">
        <v>0</v>
      </c>
      <c r="C154" t="s">
        <v>226</v>
      </c>
      <c r="D154">
        <v>2853.93</v>
      </c>
      <c r="E154" s="2">
        <f>IF(B154=0,D154,"")</f>
        <v>2853.93</v>
      </c>
      <c r="F154" s="2" t="str">
        <f>IF(B154=1,D154,"")</f>
        <v/>
      </c>
      <c r="G154">
        <v>1</v>
      </c>
      <c r="H154" t="s">
        <v>222</v>
      </c>
      <c r="I154">
        <v>734.15700000000004</v>
      </c>
      <c r="J154" s="2" t="str">
        <f t="shared" si="9"/>
        <v/>
      </c>
      <c r="K154" s="2">
        <f t="shared" si="8"/>
        <v>734.15700000000004</v>
      </c>
      <c r="L154">
        <v>1</v>
      </c>
      <c r="M154" t="s">
        <v>222</v>
      </c>
      <c r="N154">
        <v>51.701900000000002</v>
      </c>
      <c r="O154" s="2" t="str">
        <f t="shared" si="10"/>
        <v/>
      </c>
      <c r="P154" s="2">
        <f t="shared" si="11"/>
        <v>51.701900000000002</v>
      </c>
    </row>
    <row r="155" spans="1:16" x14ac:dyDescent="0.25">
      <c r="A155" t="s">
        <v>59</v>
      </c>
      <c r="B155">
        <v>1</v>
      </c>
      <c r="C155" t="s">
        <v>222</v>
      </c>
      <c r="D155">
        <v>2179.06</v>
      </c>
      <c r="E155" s="2" t="str">
        <f>IF(B155=0,D155,"")</f>
        <v/>
      </c>
      <c r="F155" s="2">
        <f>IF(B155=1,D155,"")</f>
        <v>2179.06</v>
      </c>
      <c r="G155">
        <v>1</v>
      </c>
      <c r="H155" t="s">
        <v>222</v>
      </c>
      <c r="I155">
        <v>835.298</v>
      </c>
      <c r="J155" s="2" t="str">
        <f t="shared" si="9"/>
        <v/>
      </c>
      <c r="K155" s="2">
        <f t="shared" si="8"/>
        <v>835.298</v>
      </c>
      <c r="L155">
        <v>1</v>
      </c>
      <c r="M155" t="s">
        <v>222</v>
      </c>
      <c r="N155">
        <v>45.5871</v>
      </c>
      <c r="O155" s="2" t="str">
        <f t="shared" si="10"/>
        <v/>
      </c>
      <c r="P155" s="2">
        <f t="shared" si="11"/>
        <v>45.5871</v>
      </c>
    </row>
    <row r="156" spans="1:16" x14ac:dyDescent="0.25">
      <c r="A156" t="s">
        <v>845</v>
      </c>
      <c r="B156">
        <v>0</v>
      </c>
      <c r="C156" t="s">
        <v>226</v>
      </c>
      <c r="D156">
        <v>2318.71</v>
      </c>
      <c r="E156" s="2">
        <f>IF(B156=0,D156,"")</f>
        <v>2318.71</v>
      </c>
      <c r="F156" s="2" t="str">
        <f>IF(B156=1,D156,"")</f>
        <v/>
      </c>
      <c r="G156">
        <v>0</v>
      </c>
      <c r="H156" t="s">
        <v>225</v>
      </c>
      <c r="I156">
        <v>759.11599999999999</v>
      </c>
      <c r="J156" s="2">
        <f t="shared" si="9"/>
        <v>759.11599999999999</v>
      </c>
      <c r="K156" s="2" t="str">
        <f t="shared" si="8"/>
        <v/>
      </c>
      <c r="L156">
        <v>1</v>
      </c>
      <c r="M156" t="s">
        <v>222</v>
      </c>
      <c r="N156">
        <v>61.451000000000001</v>
      </c>
      <c r="O156" s="2" t="str">
        <f t="shared" si="10"/>
        <v/>
      </c>
      <c r="P156" s="2">
        <f t="shared" si="11"/>
        <v>61.451000000000001</v>
      </c>
    </row>
    <row r="157" spans="1:16" x14ac:dyDescent="0.25">
      <c r="A157" t="s">
        <v>60</v>
      </c>
      <c r="B157">
        <v>1</v>
      </c>
      <c r="C157" t="s">
        <v>222</v>
      </c>
      <c r="D157">
        <v>2111.44</v>
      </c>
      <c r="E157" s="2" t="str">
        <f>IF(B157=0,D157,"")</f>
        <v/>
      </c>
      <c r="F157" s="2">
        <f>IF(B157=1,D157,"")</f>
        <v>2111.44</v>
      </c>
      <c r="G157">
        <v>1</v>
      </c>
      <c r="H157" t="s">
        <v>222</v>
      </c>
      <c r="I157">
        <v>805.73500000000001</v>
      </c>
      <c r="J157" s="2" t="str">
        <f t="shared" si="9"/>
        <v/>
      </c>
      <c r="K157" s="2">
        <f t="shared" si="8"/>
        <v>805.73500000000001</v>
      </c>
      <c r="L157">
        <v>1</v>
      </c>
      <c r="M157" t="s">
        <v>222</v>
      </c>
      <c r="N157">
        <v>48.5929</v>
      </c>
      <c r="O157" s="2" t="str">
        <f t="shared" si="10"/>
        <v/>
      </c>
      <c r="P157" s="2">
        <f t="shared" si="11"/>
        <v>48.5929</v>
      </c>
    </row>
    <row r="158" spans="1:16" x14ac:dyDescent="0.25">
      <c r="A158" t="s">
        <v>844</v>
      </c>
      <c r="B158">
        <v>1</v>
      </c>
      <c r="C158" t="s">
        <v>222</v>
      </c>
      <c r="D158">
        <v>2901.09</v>
      </c>
      <c r="E158" s="2" t="str">
        <f>IF(B158=0,D158,"")</f>
        <v/>
      </c>
      <c r="F158" s="2">
        <f>IF(B158=1,D158,"")</f>
        <v>2901.09</v>
      </c>
      <c r="G158">
        <v>0</v>
      </c>
      <c r="H158" t="s">
        <v>225</v>
      </c>
      <c r="I158">
        <v>760.78899999999999</v>
      </c>
      <c r="J158" s="2">
        <f t="shared" si="9"/>
        <v>760.78899999999999</v>
      </c>
      <c r="K158" s="2" t="str">
        <f t="shared" si="8"/>
        <v/>
      </c>
      <c r="L158">
        <v>1</v>
      </c>
      <c r="M158" t="s">
        <v>222</v>
      </c>
      <c r="N158">
        <v>68.555899999999994</v>
      </c>
      <c r="O158" s="2" t="str">
        <f t="shared" si="10"/>
        <v/>
      </c>
      <c r="P158" s="2">
        <f t="shared" si="11"/>
        <v>68.555899999999994</v>
      </c>
    </row>
    <row r="159" spans="1:16" x14ac:dyDescent="0.25">
      <c r="A159" t="s">
        <v>61</v>
      </c>
      <c r="B159">
        <v>1</v>
      </c>
      <c r="C159" t="s">
        <v>222</v>
      </c>
      <c r="D159">
        <v>2475.62</v>
      </c>
      <c r="E159" s="2" t="str">
        <f>IF(B159=0,D159,"")</f>
        <v/>
      </c>
      <c r="F159" s="2">
        <f>IF(B159=1,D159,"")</f>
        <v>2475.62</v>
      </c>
      <c r="G159">
        <v>1</v>
      </c>
      <c r="H159" t="s">
        <v>222</v>
      </c>
      <c r="I159">
        <v>566.69899999999996</v>
      </c>
      <c r="J159" s="2" t="str">
        <f t="shared" si="9"/>
        <v/>
      </c>
      <c r="K159" s="2">
        <f t="shared" si="8"/>
        <v>566.69899999999996</v>
      </c>
      <c r="L159">
        <v>1</v>
      </c>
      <c r="M159" t="s">
        <v>222</v>
      </c>
      <c r="N159">
        <v>42.8384</v>
      </c>
      <c r="O159" s="2" t="str">
        <f t="shared" si="10"/>
        <v/>
      </c>
      <c r="P159" s="2">
        <f t="shared" si="11"/>
        <v>42.8384</v>
      </c>
    </row>
    <row r="160" spans="1:16" x14ac:dyDescent="0.25">
      <c r="A160" t="s">
        <v>843</v>
      </c>
      <c r="B160">
        <v>0</v>
      </c>
      <c r="C160" t="s">
        <v>223</v>
      </c>
      <c r="D160">
        <v>2853.19</v>
      </c>
      <c r="E160" s="2">
        <f>IF(B160=0,D160,"")</f>
        <v>2853.19</v>
      </c>
      <c r="F160" s="2" t="str">
        <f>IF(B160=1,D160,"")</f>
        <v/>
      </c>
      <c r="G160">
        <v>1</v>
      </c>
      <c r="H160" t="s">
        <v>222</v>
      </c>
      <c r="I160">
        <v>715.87</v>
      </c>
      <c r="J160" s="2" t="str">
        <f t="shared" si="9"/>
        <v/>
      </c>
      <c r="K160" s="2">
        <f t="shared" si="8"/>
        <v>715.87</v>
      </c>
      <c r="L160">
        <v>0</v>
      </c>
      <c r="M160" t="s">
        <v>223</v>
      </c>
      <c r="N160">
        <v>69.414000000000001</v>
      </c>
      <c r="O160" s="2">
        <f t="shared" si="10"/>
        <v>69.414000000000001</v>
      </c>
      <c r="P160" s="2" t="str">
        <f t="shared" si="11"/>
        <v/>
      </c>
    </row>
    <row r="161" spans="1:16" x14ac:dyDescent="0.25">
      <c r="A161" t="s">
        <v>842</v>
      </c>
      <c r="B161">
        <v>0</v>
      </c>
      <c r="C161" t="s">
        <v>223</v>
      </c>
      <c r="D161">
        <v>2878.45</v>
      </c>
      <c r="E161" s="2">
        <f>IF(B161=0,D161,"")</f>
        <v>2878.45</v>
      </c>
      <c r="F161" s="2" t="str">
        <f>IF(B161=1,D161,"")</f>
        <v/>
      </c>
      <c r="G161">
        <v>1</v>
      </c>
      <c r="H161" t="s">
        <v>222</v>
      </c>
      <c r="I161">
        <v>731.221</v>
      </c>
      <c r="J161" s="2" t="str">
        <f t="shared" si="9"/>
        <v/>
      </c>
      <c r="K161" s="2">
        <f t="shared" si="8"/>
        <v>731.221</v>
      </c>
      <c r="L161">
        <v>1</v>
      </c>
      <c r="M161" t="s">
        <v>222</v>
      </c>
      <c r="N161">
        <v>59.841999999999999</v>
      </c>
      <c r="O161" s="2" t="str">
        <f t="shared" si="10"/>
        <v/>
      </c>
      <c r="P161" s="2">
        <f t="shared" si="11"/>
        <v>59.841999999999999</v>
      </c>
    </row>
    <row r="162" spans="1:16" x14ac:dyDescent="0.25">
      <c r="A162" t="s">
        <v>62</v>
      </c>
      <c r="B162">
        <v>1</v>
      </c>
      <c r="C162" t="s">
        <v>222</v>
      </c>
      <c r="D162">
        <v>3042.34</v>
      </c>
      <c r="E162" s="2" t="str">
        <f>IF(B162=0,D162,"")</f>
        <v/>
      </c>
      <c r="F162" s="2">
        <f>IF(B162=1,D162,"")</f>
        <v>3042.34</v>
      </c>
      <c r="G162">
        <v>1</v>
      </c>
      <c r="H162" t="s">
        <v>222</v>
      </c>
      <c r="I162">
        <v>566.12099999999998</v>
      </c>
      <c r="J162" s="2" t="str">
        <f t="shared" si="9"/>
        <v/>
      </c>
      <c r="K162" s="2">
        <f t="shared" si="8"/>
        <v>566.12099999999998</v>
      </c>
      <c r="L162">
        <v>1</v>
      </c>
      <c r="M162" t="s">
        <v>222</v>
      </c>
      <c r="N162">
        <v>50.054900000000004</v>
      </c>
      <c r="O162" s="2" t="str">
        <f t="shared" si="10"/>
        <v/>
      </c>
      <c r="P162" s="2">
        <f t="shared" si="11"/>
        <v>50.054900000000004</v>
      </c>
    </row>
    <row r="163" spans="1:16" x14ac:dyDescent="0.25">
      <c r="A163" t="s">
        <v>841</v>
      </c>
      <c r="B163">
        <v>0</v>
      </c>
      <c r="C163" t="s">
        <v>226</v>
      </c>
      <c r="D163">
        <v>3108.59</v>
      </c>
      <c r="E163" s="2">
        <f>IF(B163=0,D163,"")</f>
        <v>3108.59</v>
      </c>
      <c r="F163" s="2" t="str">
        <f>IF(B163=1,D163,"")</f>
        <v/>
      </c>
      <c r="G163">
        <v>1</v>
      </c>
      <c r="H163" t="s">
        <v>222</v>
      </c>
      <c r="I163">
        <v>820.24599999999998</v>
      </c>
      <c r="J163" s="2" t="str">
        <f t="shared" si="9"/>
        <v/>
      </c>
      <c r="K163" s="2">
        <f t="shared" si="8"/>
        <v>820.24599999999998</v>
      </c>
      <c r="L163">
        <v>1</v>
      </c>
      <c r="M163" t="s">
        <v>222</v>
      </c>
      <c r="N163">
        <v>54.171700000000001</v>
      </c>
      <c r="O163" s="2" t="str">
        <f t="shared" si="10"/>
        <v/>
      </c>
      <c r="P163" s="2">
        <f t="shared" si="11"/>
        <v>54.171700000000001</v>
      </c>
    </row>
    <row r="164" spans="1:16" x14ac:dyDescent="0.25">
      <c r="A164" t="s">
        <v>63</v>
      </c>
      <c r="B164">
        <v>1</v>
      </c>
      <c r="C164" t="s">
        <v>222</v>
      </c>
      <c r="D164">
        <v>2622.2</v>
      </c>
      <c r="E164" s="2" t="str">
        <f>IF(B164=0,D164,"")</f>
        <v/>
      </c>
      <c r="F164" s="2">
        <f>IF(B164=1,D164,"")</f>
        <v>2622.2</v>
      </c>
      <c r="G164">
        <v>1</v>
      </c>
      <c r="H164" t="s">
        <v>222</v>
      </c>
      <c r="I164">
        <v>433.4</v>
      </c>
      <c r="J164" s="2" t="str">
        <f t="shared" si="9"/>
        <v/>
      </c>
      <c r="K164" s="2">
        <f t="shared" si="8"/>
        <v>433.4</v>
      </c>
      <c r="L164">
        <v>1</v>
      </c>
      <c r="M164" t="s">
        <v>222</v>
      </c>
      <c r="N164">
        <v>49.093499999999999</v>
      </c>
      <c r="O164" s="2" t="str">
        <f t="shared" si="10"/>
        <v/>
      </c>
      <c r="P164" s="2">
        <f t="shared" si="11"/>
        <v>49.093499999999999</v>
      </c>
    </row>
    <row r="165" spans="1:16" x14ac:dyDescent="0.25">
      <c r="A165" t="s">
        <v>840</v>
      </c>
      <c r="B165">
        <v>1</v>
      </c>
      <c r="C165" t="s">
        <v>222</v>
      </c>
      <c r="D165">
        <v>2987.68</v>
      </c>
      <c r="E165" s="2" t="str">
        <f>IF(B165=0,D165,"")</f>
        <v/>
      </c>
      <c r="F165" s="2">
        <f>IF(B165=1,D165,"")</f>
        <v>2987.68</v>
      </c>
      <c r="G165">
        <v>1</v>
      </c>
      <c r="H165" t="s">
        <v>222</v>
      </c>
      <c r="I165">
        <v>859.96199999999999</v>
      </c>
      <c r="J165" s="2" t="str">
        <f t="shared" si="9"/>
        <v/>
      </c>
      <c r="K165" s="2">
        <f t="shared" si="8"/>
        <v>859.96199999999999</v>
      </c>
      <c r="L165">
        <v>1</v>
      </c>
      <c r="M165" t="s">
        <v>222</v>
      </c>
      <c r="N165">
        <v>55.267200000000003</v>
      </c>
      <c r="O165" s="2" t="str">
        <f t="shared" si="10"/>
        <v/>
      </c>
      <c r="P165" s="2">
        <f t="shared" si="11"/>
        <v>55.267200000000003</v>
      </c>
    </row>
    <row r="166" spans="1:16" x14ac:dyDescent="0.25">
      <c r="A166" t="s">
        <v>64</v>
      </c>
      <c r="B166">
        <v>1</v>
      </c>
      <c r="C166" t="s">
        <v>222</v>
      </c>
      <c r="D166">
        <v>2782.91</v>
      </c>
      <c r="E166" s="2" t="str">
        <f>IF(B166=0,D166,"")</f>
        <v/>
      </c>
      <c r="F166" s="2">
        <f>IF(B166=1,D166,"")</f>
        <v>2782.91</v>
      </c>
      <c r="G166">
        <v>1</v>
      </c>
      <c r="H166" t="s">
        <v>222</v>
      </c>
      <c r="I166">
        <v>427.935</v>
      </c>
      <c r="J166" s="2" t="str">
        <f t="shared" si="9"/>
        <v/>
      </c>
      <c r="K166" s="2">
        <f t="shared" si="8"/>
        <v>427.935</v>
      </c>
      <c r="L166">
        <v>1</v>
      </c>
      <c r="M166" t="s">
        <v>222</v>
      </c>
      <c r="N166">
        <v>55.613799999999998</v>
      </c>
      <c r="O166" s="2" t="str">
        <f t="shared" si="10"/>
        <v/>
      </c>
      <c r="P166" s="2">
        <f t="shared" si="11"/>
        <v>55.613799999999998</v>
      </c>
    </row>
    <row r="167" spans="1:16" x14ac:dyDescent="0.25">
      <c r="A167" t="s">
        <v>839</v>
      </c>
      <c r="B167">
        <v>1</v>
      </c>
      <c r="C167" t="s">
        <v>222</v>
      </c>
      <c r="D167">
        <v>2831.96</v>
      </c>
      <c r="E167" s="2" t="str">
        <f>IF(B167=0,D167,"")</f>
        <v/>
      </c>
      <c r="F167" s="2">
        <f>IF(B167=1,D167,"")</f>
        <v>2831.96</v>
      </c>
      <c r="G167">
        <v>1</v>
      </c>
      <c r="H167" t="s">
        <v>222</v>
      </c>
      <c r="I167">
        <v>791.10900000000004</v>
      </c>
      <c r="J167" s="2" t="str">
        <f t="shared" si="9"/>
        <v/>
      </c>
      <c r="K167" s="2">
        <f t="shared" si="8"/>
        <v>791.10900000000004</v>
      </c>
      <c r="L167">
        <v>1</v>
      </c>
      <c r="M167" t="s">
        <v>222</v>
      </c>
      <c r="N167">
        <v>65.321600000000004</v>
      </c>
      <c r="O167" s="2" t="str">
        <f t="shared" si="10"/>
        <v/>
      </c>
      <c r="P167" s="2">
        <f t="shared" si="11"/>
        <v>65.321600000000004</v>
      </c>
    </row>
    <row r="168" spans="1:16" x14ac:dyDescent="0.25">
      <c r="A168" t="s">
        <v>65</v>
      </c>
      <c r="B168">
        <v>1</v>
      </c>
      <c r="C168" t="s">
        <v>222</v>
      </c>
      <c r="D168">
        <v>1958.53</v>
      </c>
      <c r="E168" s="2" t="str">
        <f>IF(B168=0,D168,"")</f>
        <v/>
      </c>
      <c r="F168" s="2">
        <f>IF(B168=1,D168,"")</f>
        <v>1958.53</v>
      </c>
      <c r="G168">
        <v>1</v>
      </c>
      <c r="H168" t="s">
        <v>222</v>
      </c>
      <c r="I168">
        <v>229.35400000000001</v>
      </c>
      <c r="J168" s="2" t="str">
        <f t="shared" si="9"/>
        <v/>
      </c>
      <c r="K168" s="2">
        <f t="shared" si="8"/>
        <v>229.35400000000001</v>
      </c>
      <c r="L168">
        <v>1</v>
      </c>
      <c r="M168" t="s">
        <v>222</v>
      </c>
      <c r="N168">
        <v>48.0655</v>
      </c>
      <c r="O168" s="2" t="str">
        <f t="shared" si="10"/>
        <v/>
      </c>
      <c r="P168" s="2">
        <f t="shared" si="11"/>
        <v>48.0655</v>
      </c>
    </row>
    <row r="169" spans="1:16" x14ac:dyDescent="0.25">
      <c r="A169" t="s">
        <v>838</v>
      </c>
      <c r="B169">
        <v>1</v>
      </c>
      <c r="C169" t="s">
        <v>222</v>
      </c>
      <c r="D169">
        <v>2165.13</v>
      </c>
      <c r="E169" s="2" t="str">
        <f>IF(B169=0,D169,"")</f>
        <v/>
      </c>
      <c r="F169" s="2">
        <f>IF(B169=1,D169,"")</f>
        <v>2165.13</v>
      </c>
      <c r="G169">
        <v>1</v>
      </c>
      <c r="H169" t="s">
        <v>222</v>
      </c>
      <c r="I169">
        <v>458.67599999999999</v>
      </c>
      <c r="J169" s="2" t="str">
        <f t="shared" si="9"/>
        <v/>
      </c>
      <c r="K169" s="2">
        <f t="shared" si="8"/>
        <v>458.67599999999999</v>
      </c>
      <c r="L169">
        <v>1</v>
      </c>
      <c r="M169" t="s">
        <v>222</v>
      </c>
      <c r="N169">
        <v>53.437800000000003</v>
      </c>
      <c r="O169" s="2" t="str">
        <f t="shared" si="10"/>
        <v/>
      </c>
      <c r="P169" s="2">
        <f t="shared" si="11"/>
        <v>53.437800000000003</v>
      </c>
    </row>
    <row r="170" spans="1:16" x14ac:dyDescent="0.25">
      <c r="A170" t="s">
        <v>66</v>
      </c>
      <c r="B170">
        <v>0</v>
      </c>
      <c r="C170" t="s">
        <v>226</v>
      </c>
      <c r="D170">
        <v>2630.19</v>
      </c>
      <c r="E170" s="2">
        <f>IF(B170=0,D170,"")</f>
        <v>2630.19</v>
      </c>
      <c r="F170" s="2" t="str">
        <f>IF(B170=1,D170,"")</f>
        <v/>
      </c>
      <c r="G170">
        <v>0</v>
      </c>
      <c r="H170" t="s">
        <v>225</v>
      </c>
      <c r="I170">
        <v>760.18200000000002</v>
      </c>
      <c r="J170" s="2">
        <f t="shared" si="9"/>
        <v>760.18200000000002</v>
      </c>
      <c r="K170" s="2" t="str">
        <f t="shared" si="8"/>
        <v/>
      </c>
      <c r="L170">
        <v>1</v>
      </c>
      <c r="M170" t="s">
        <v>222</v>
      </c>
      <c r="N170">
        <v>60.7866</v>
      </c>
      <c r="O170" s="2" t="str">
        <f t="shared" si="10"/>
        <v/>
      </c>
      <c r="P170" s="2">
        <f t="shared" si="11"/>
        <v>60.7866</v>
      </c>
    </row>
    <row r="171" spans="1:16" x14ac:dyDescent="0.25">
      <c r="A171" t="s">
        <v>67</v>
      </c>
      <c r="B171">
        <v>1</v>
      </c>
      <c r="C171" t="s">
        <v>222</v>
      </c>
      <c r="D171">
        <v>1660.84</v>
      </c>
      <c r="E171" s="2" t="str">
        <f>IF(B171=0,D171,"")</f>
        <v/>
      </c>
      <c r="F171" s="2">
        <f>IF(B171=1,D171,"")</f>
        <v>1660.84</v>
      </c>
      <c r="G171">
        <v>1</v>
      </c>
      <c r="H171" t="s">
        <v>222</v>
      </c>
      <c r="I171">
        <v>769.86699999999996</v>
      </c>
      <c r="J171" s="2" t="str">
        <f t="shared" si="9"/>
        <v/>
      </c>
      <c r="K171" s="2">
        <f t="shared" si="8"/>
        <v>769.86699999999996</v>
      </c>
      <c r="L171">
        <v>1</v>
      </c>
      <c r="M171" t="s">
        <v>222</v>
      </c>
      <c r="N171">
        <v>55.595999999999997</v>
      </c>
      <c r="O171" s="2" t="str">
        <f t="shared" si="10"/>
        <v/>
      </c>
      <c r="P171" s="2">
        <f t="shared" si="11"/>
        <v>55.595999999999997</v>
      </c>
    </row>
    <row r="172" spans="1:16" x14ac:dyDescent="0.25">
      <c r="A172" t="s">
        <v>837</v>
      </c>
      <c r="B172">
        <v>1</v>
      </c>
      <c r="C172" t="s">
        <v>222</v>
      </c>
      <c r="D172">
        <v>2310.25</v>
      </c>
      <c r="E172" s="2" t="str">
        <f>IF(B172=0,D172,"")</f>
        <v/>
      </c>
      <c r="F172" s="2">
        <f>IF(B172=1,D172,"")</f>
        <v>2310.25</v>
      </c>
      <c r="G172">
        <v>1</v>
      </c>
      <c r="H172" t="s">
        <v>222</v>
      </c>
      <c r="I172">
        <v>1101.1099999999999</v>
      </c>
      <c r="J172" s="2" t="str">
        <f t="shared" si="9"/>
        <v/>
      </c>
      <c r="K172" s="2">
        <f t="shared" si="8"/>
        <v>1101.1099999999999</v>
      </c>
      <c r="L172">
        <v>1</v>
      </c>
      <c r="M172" t="s">
        <v>222</v>
      </c>
      <c r="N172">
        <v>57.798999999999999</v>
      </c>
      <c r="O172" s="2" t="str">
        <f t="shared" si="10"/>
        <v/>
      </c>
      <c r="P172" s="2">
        <f t="shared" si="11"/>
        <v>57.798999999999999</v>
      </c>
    </row>
    <row r="173" spans="1:16" x14ac:dyDescent="0.25">
      <c r="A173" t="s">
        <v>68</v>
      </c>
      <c r="B173">
        <v>1</v>
      </c>
      <c r="C173" t="s">
        <v>222</v>
      </c>
      <c r="D173">
        <v>1705.88</v>
      </c>
      <c r="E173" s="2" t="str">
        <f>IF(B173=0,D173,"")</f>
        <v/>
      </c>
      <c r="F173" s="2">
        <f>IF(B173=1,D173,"")</f>
        <v>1705.88</v>
      </c>
      <c r="G173">
        <v>1</v>
      </c>
      <c r="H173" t="s">
        <v>222</v>
      </c>
      <c r="I173">
        <v>379.375</v>
      </c>
      <c r="J173" s="2" t="str">
        <f t="shared" si="9"/>
        <v/>
      </c>
      <c r="K173" s="2">
        <f t="shared" si="8"/>
        <v>379.375</v>
      </c>
      <c r="L173">
        <v>1</v>
      </c>
      <c r="M173" t="s">
        <v>222</v>
      </c>
      <c r="N173">
        <v>43.542900000000003</v>
      </c>
      <c r="O173" s="2" t="str">
        <f t="shared" si="10"/>
        <v/>
      </c>
      <c r="P173" s="2">
        <f t="shared" si="11"/>
        <v>43.542900000000003</v>
      </c>
    </row>
    <row r="174" spans="1:16" x14ac:dyDescent="0.25">
      <c r="A174" t="s">
        <v>836</v>
      </c>
      <c r="B174">
        <v>1</v>
      </c>
      <c r="C174" t="s">
        <v>222</v>
      </c>
      <c r="D174">
        <v>2807.69</v>
      </c>
      <c r="E174" s="2" t="str">
        <f>IF(B174=0,D174,"")</f>
        <v/>
      </c>
      <c r="F174" s="2">
        <f>IF(B174=1,D174,"")</f>
        <v>2807.69</v>
      </c>
      <c r="G174">
        <v>1</v>
      </c>
      <c r="H174" t="s">
        <v>222</v>
      </c>
      <c r="I174">
        <v>505.69299999999998</v>
      </c>
      <c r="J174" s="2" t="str">
        <f t="shared" si="9"/>
        <v/>
      </c>
      <c r="K174" s="2">
        <f t="shared" si="8"/>
        <v>505.69299999999998</v>
      </c>
      <c r="L174">
        <v>1</v>
      </c>
      <c r="M174" t="s">
        <v>222</v>
      </c>
      <c r="N174">
        <v>53.832900000000002</v>
      </c>
      <c r="O174" s="2" t="str">
        <f t="shared" si="10"/>
        <v/>
      </c>
      <c r="P174" s="2">
        <f t="shared" si="11"/>
        <v>53.832900000000002</v>
      </c>
    </row>
    <row r="175" spans="1:16" x14ac:dyDescent="0.25">
      <c r="A175" t="s">
        <v>69</v>
      </c>
      <c r="B175">
        <v>1</v>
      </c>
      <c r="C175" t="s">
        <v>222</v>
      </c>
      <c r="D175">
        <v>1414.02</v>
      </c>
      <c r="E175" s="2" t="str">
        <f>IF(B175=0,D175,"")</f>
        <v/>
      </c>
      <c r="F175" s="2">
        <f>IF(B175=1,D175,"")</f>
        <v>1414.02</v>
      </c>
      <c r="G175">
        <v>1</v>
      </c>
      <c r="H175" t="s">
        <v>222</v>
      </c>
      <c r="I175">
        <v>433.44299999999998</v>
      </c>
      <c r="J175" s="2" t="str">
        <f t="shared" si="9"/>
        <v/>
      </c>
      <c r="K175" s="2">
        <f t="shared" si="8"/>
        <v>433.44299999999998</v>
      </c>
      <c r="L175">
        <v>1</v>
      </c>
      <c r="M175" t="s">
        <v>222</v>
      </c>
      <c r="N175">
        <v>41.129199999999997</v>
      </c>
      <c r="O175" s="2" t="str">
        <f t="shared" si="10"/>
        <v/>
      </c>
      <c r="P175" s="2">
        <f t="shared" si="11"/>
        <v>41.129199999999997</v>
      </c>
    </row>
    <row r="176" spans="1:16" x14ac:dyDescent="0.25">
      <c r="A176" t="s">
        <v>835</v>
      </c>
      <c r="B176">
        <v>1</v>
      </c>
      <c r="C176" t="s">
        <v>222</v>
      </c>
      <c r="D176">
        <v>2040.49</v>
      </c>
      <c r="E176" s="2" t="str">
        <f>IF(B176=0,D176,"")</f>
        <v/>
      </c>
      <c r="F176" s="2">
        <f>IF(B176=1,D176,"")</f>
        <v>2040.49</v>
      </c>
      <c r="G176">
        <v>0</v>
      </c>
      <c r="H176" t="s">
        <v>225</v>
      </c>
      <c r="I176">
        <v>999.78</v>
      </c>
      <c r="J176" s="2">
        <f t="shared" si="9"/>
        <v>999.78</v>
      </c>
      <c r="K176" s="2" t="str">
        <f t="shared" si="8"/>
        <v/>
      </c>
      <c r="L176">
        <v>1</v>
      </c>
      <c r="M176" t="s">
        <v>222</v>
      </c>
      <c r="N176">
        <v>57.557699999999997</v>
      </c>
      <c r="O176" s="2" t="str">
        <f t="shared" si="10"/>
        <v/>
      </c>
      <c r="P176" s="2">
        <f t="shared" si="11"/>
        <v>57.557699999999997</v>
      </c>
    </row>
    <row r="177" spans="1:16" x14ac:dyDescent="0.25">
      <c r="A177" t="s">
        <v>70</v>
      </c>
      <c r="B177">
        <v>1</v>
      </c>
      <c r="C177" t="s">
        <v>222</v>
      </c>
      <c r="D177">
        <v>1595.41</v>
      </c>
      <c r="E177" s="2" t="str">
        <f>IF(B177=0,D177,"")</f>
        <v/>
      </c>
      <c r="F177" s="2">
        <f>IF(B177=1,D177,"")</f>
        <v>1595.41</v>
      </c>
      <c r="G177">
        <v>1</v>
      </c>
      <c r="H177" t="s">
        <v>222</v>
      </c>
      <c r="I177">
        <v>435.15300000000002</v>
      </c>
      <c r="J177" s="2" t="str">
        <f t="shared" si="9"/>
        <v/>
      </c>
      <c r="K177" s="2">
        <f t="shared" si="8"/>
        <v>435.15300000000002</v>
      </c>
      <c r="L177">
        <v>1</v>
      </c>
      <c r="M177" t="s">
        <v>222</v>
      </c>
      <c r="N177">
        <v>42.167000000000002</v>
      </c>
      <c r="O177" s="2" t="str">
        <f t="shared" si="10"/>
        <v/>
      </c>
      <c r="P177" s="2">
        <f t="shared" si="11"/>
        <v>42.167000000000002</v>
      </c>
    </row>
    <row r="178" spans="1:16" x14ac:dyDescent="0.25">
      <c r="A178" t="s">
        <v>834</v>
      </c>
      <c r="B178">
        <v>1</v>
      </c>
      <c r="C178" t="s">
        <v>222</v>
      </c>
      <c r="D178">
        <v>2513.0700000000002</v>
      </c>
      <c r="E178" s="2" t="str">
        <f>IF(B178=0,D178,"")</f>
        <v/>
      </c>
      <c r="F178" s="2">
        <f>IF(B178=1,D178,"")</f>
        <v>2513.0700000000002</v>
      </c>
      <c r="G178">
        <v>0</v>
      </c>
      <c r="H178" t="s">
        <v>225</v>
      </c>
      <c r="I178">
        <v>488.65600000000001</v>
      </c>
      <c r="J178" s="2">
        <f t="shared" si="9"/>
        <v>488.65600000000001</v>
      </c>
      <c r="K178" s="2" t="str">
        <f t="shared" si="8"/>
        <v/>
      </c>
      <c r="L178">
        <v>0</v>
      </c>
      <c r="M178" t="s">
        <v>225</v>
      </c>
      <c r="N178">
        <v>69.186300000000003</v>
      </c>
      <c r="O178" s="2">
        <f t="shared" si="10"/>
        <v>69.186300000000003</v>
      </c>
      <c r="P178" s="2" t="str">
        <f t="shared" si="11"/>
        <v/>
      </c>
    </row>
    <row r="179" spans="1:16" x14ac:dyDescent="0.25">
      <c r="A179" t="s">
        <v>71</v>
      </c>
      <c r="B179">
        <v>1</v>
      </c>
      <c r="C179" t="s">
        <v>222</v>
      </c>
      <c r="D179">
        <v>1579.47</v>
      </c>
      <c r="E179" s="2" t="str">
        <f>IF(B179=0,D179,"")</f>
        <v/>
      </c>
      <c r="F179" s="2">
        <f>IF(B179=1,D179,"")</f>
        <v>1579.47</v>
      </c>
      <c r="G179">
        <v>1</v>
      </c>
      <c r="H179" t="s">
        <v>222</v>
      </c>
      <c r="I179">
        <v>225.63800000000001</v>
      </c>
      <c r="J179" s="2" t="str">
        <f t="shared" si="9"/>
        <v/>
      </c>
      <c r="K179" s="2">
        <f t="shared" si="8"/>
        <v>225.63800000000001</v>
      </c>
      <c r="L179">
        <v>1</v>
      </c>
      <c r="M179" t="s">
        <v>222</v>
      </c>
      <c r="N179">
        <v>54.368899999999996</v>
      </c>
      <c r="O179" s="2" t="str">
        <f t="shared" si="10"/>
        <v/>
      </c>
      <c r="P179" s="2">
        <f t="shared" si="11"/>
        <v>54.368899999999996</v>
      </c>
    </row>
    <row r="180" spans="1:16" x14ac:dyDescent="0.25">
      <c r="A180" t="s">
        <v>833</v>
      </c>
      <c r="B180">
        <v>1</v>
      </c>
      <c r="C180" t="s">
        <v>222</v>
      </c>
      <c r="D180">
        <v>2199.3000000000002</v>
      </c>
      <c r="E180" s="2" t="str">
        <f>IF(B180=0,D180,"")</f>
        <v/>
      </c>
      <c r="F180" s="2">
        <f>IF(B180=1,D180,"")</f>
        <v>2199.3000000000002</v>
      </c>
      <c r="G180">
        <v>1</v>
      </c>
      <c r="H180" t="s">
        <v>222</v>
      </c>
      <c r="I180">
        <v>509.30900000000003</v>
      </c>
      <c r="J180" s="2" t="str">
        <f t="shared" si="9"/>
        <v/>
      </c>
      <c r="K180" s="2">
        <f t="shared" si="8"/>
        <v>509.30900000000003</v>
      </c>
      <c r="L180">
        <v>1</v>
      </c>
      <c r="M180" t="s">
        <v>222</v>
      </c>
      <c r="N180">
        <v>69.756799999999998</v>
      </c>
      <c r="O180" s="2" t="str">
        <f t="shared" si="10"/>
        <v/>
      </c>
      <c r="P180" s="2">
        <f t="shared" si="11"/>
        <v>69.756799999999998</v>
      </c>
    </row>
    <row r="181" spans="1:16" x14ac:dyDescent="0.25">
      <c r="A181" t="s">
        <v>72</v>
      </c>
      <c r="B181">
        <v>1</v>
      </c>
      <c r="C181" t="s">
        <v>222</v>
      </c>
      <c r="D181">
        <v>2060.7399999999998</v>
      </c>
      <c r="E181" s="2" t="str">
        <f>IF(B181=0,D181,"")</f>
        <v/>
      </c>
      <c r="F181" s="2">
        <f>IF(B181=1,D181,"")</f>
        <v>2060.7399999999998</v>
      </c>
      <c r="G181">
        <v>1</v>
      </c>
      <c r="H181" t="s">
        <v>222</v>
      </c>
      <c r="I181">
        <v>730.60699999999997</v>
      </c>
      <c r="J181" s="2" t="str">
        <f t="shared" si="9"/>
        <v/>
      </c>
      <c r="K181" s="2">
        <f t="shared" si="8"/>
        <v>730.60699999999997</v>
      </c>
      <c r="L181">
        <v>1</v>
      </c>
      <c r="M181" t="s">
        <v>222</v>
      </c>
      <c r="N181">
        <v>54.682299999999998</v>
      </c>
      <c r="O181" s="2" t="str">
        <f t="shared" si="10"/>
        <v/>
      </c>
      <c r="P181" s="2">
        <f t="shared" si="11"/>
        <v>54.682299999999998</v>
      </c>
    </row>
    <row r="182" spans="1:16" x14ac:dyDescent="0.25">
      <c r="A182" t="s">
        <v>832</v>
      </c>
      <c r="B182">
        <v>1</v>
      </c>
      <c r="C182" t="s">
        <v>222</v>
      </c>
      <c r="D182">
        <v>3104.37</v>
      </c>
      <c r="E182" s="2" t="str">
        <f>IF(B182=0,D182,"")</f>
        <v/>
      </c>
      <c r="F182" s="2">
        <f>IF(B182=1,D182,"")</f>
        <v>3104.37</v>
      </c>
      <c r="G182">
        <v>1</v>
      </c>
      <c r="H182" t="s">
        <v>222</v>
      </c>
      <c r="I182">
        <v>854.31500000000005</v>
      </c>
      <c r="J182" s="2" t="str">
        <f t="shared" si="9"/>
        <v/>
      </c>
      <c r="K182" s="2">
        <f t="shared" si="8"/>
        <v>854.31500000000005</v>
      </c>
      <c r="L182">
        <v>0</v>
      </c>
      <c r="M182" t="s">
        <v>225</v>
      </c>
      <c r="N182">
        <v>68.837100000000007</v>
      </c>
      <c r="O182" s="2">
        <f t="shared" si="10"/>
        <v>68.837100000000007</v>
      </c>
      <c r="P182" s="2" t="str">
        <f t="shared" si="11"/>
        <v/>
      </c>
    </row>
    <row r="183" spans="1:16" x14ac:dyDescent="0.25">
      <c r="A183" t="s">
        <v>73</v>
      </c>
      <c r="B183">
        <v>1</v>
      </c>
      <c r="C183" t="s">
        <v>222</v>
      </c>
      <c r="D183">
        <v>2017.11</v>
      </c>
      <c r="E183" s="2" t="str">
        <f>IF(B183=0,D183,"")</f>
        <v/>
      </c>
      <c r="F183" s="2">
        <f>IF(B183=1,D183,"")</f>
        <v>2017.11</v>
      </c>
      <c r="G183">
        <v>1</v>
      </c>
      <c r="H183" t="s">
        <v>222</v>
      </c>
      <c r="I183">
        <v>395.73099999999999</v>
      </c>
      <c r="J183" s="2" t="str">
        <f t="shared" si="9"/>
        <v/>
      </c>
      <c r="K183" s="2">
        <f t="shared" si="8"/>
        <v>395.73099999999999</v>
      </c>
      <c r="L183">
        <v>1</v>
      </c>
      <c r="M183" t="s">
        <v>222</v>
      </c>
      <c r="N183">
        <v>52.704799999999999</v>
      </c>
      <c r="O183" s="2" t="str">
        <f t="shared" si="10"/>
        <v/>
      </c>
      <c r="P183" s="2">
        <f t="shared" si="11"/>
        <v>52.704799999999999</v>
      </c>
    </row>
    <row r="184" spans="1:16" x14ac:dyDescent="0.25">
      <c r="A184" t="s">
        <v>831</v>
      </c>
      <c r="B184">
        <v>0</v>
      </c>
      <c r="C184" t="s">
        <v>223</v>
      </c>
      <c r="D184">
        <v>3914.39</v>
      </c>
      <c r="E184" s="2">
        <f>IF(B184=0,D184,"")</f>
        <v>3914.39</v>
      </c>
      <c r="F184" s="2" t="str">
        <f>IF(B184=1,D184,"")</f>
        <v/>
      </c>
      <c r="G184">
        <v>1</v>
      </c>
      <c r="H184" t="s">
        <v>222</v>
      </c>
      <c r="I184">
        <v>1059.01</v>
      </c>
      <c r="J184" s="2" t="str">
        <f t="shared" si="9"/>
        <v/>
      </c>
      <c r="K184" s="2">
        <f t="shared" si="8"/>
        <v>1059.01</v>
      </c>
      <c r="L184">
        <v>0</v>
      </c>
      <c r="M184" t="s">
        <v>225</v>
      </c>
      <c r="N184">
        <v>82.561700000000002</v>
      </c>
      <c r="O184" s="2">
        <f t="shared" si="10"/>
        <v>82.561700000000002</v>
      </c>
      <c r="P184" s="2" t="str">
        <f t="shared" si="11"/>
        <v/>
      </c>
    </row>
    <row r="185" spans="1:16" x14ac:dyDescent="0.25">
      <c r="A185" t="s">
        <v>74</v>
      </c>
      <c r="B185">
        <v>1</v>
      </c>
      <c r="C185" t="s">
        <v>222</v>
      </c>
      <c r="D185">
        <v>2400.89</v>
      </c>
      <c r="E185" s="2" t="str">
        <f>IF(B185=0,D185,"")</f>
        <v/>
      </c>
      <c r="F185" s="2">
        <f>IF(B185=1,D185,"")</f>
        <v>2400.89</v>
      </c>
      <c r="G185">
        <v>1</v>
      </c>
      <c r="H185" t="s">
        <v>222</v>
      </c>
      <c r="I185">
        <v>571.81500000000005</v>
      </c>
      <c r="J185" s="2" t="str">
        <f t="shared" si="9"/>
        <v/>
      </c>
      <c r="K185" s="2">
        <f t="shared" si="8"/>
        <v>571.81500000000005</v>
      </c>
      <c r="L185">
        <v>1</v>
      </c>
      <c r="M185" t="s">
        <v>222</v>
      </c>
      <c r="N185">
        <v>45.779899999999998</v>
      </c>
      <c r="O185" s="2" t="str">
        <f t="shared" si="10"/>
        <v/>
      </c>
      <c r="P185" s="2">
        <f t="shared" si="11"/>
        <v>45.779899999999998</v>
      </c>
    </row>
    <row r="186" spans="1:16" x14ac:dyDescent="0.25">
      <c r="A186" t="s">
        <v>830</v>
      </c>
      <c r="B186">
        <v>0</v>
      </c>
      <c r="C186" t="s">
        <v>223</v>
      </c>
      <c r="D186">
        <v>3784.66</v>
      </c>
      <c r="E186" s="2">
        <f>IF(B186=0,D186,"")</f>
        <v>3784.66</v>
      </c>
      <c r="F186" s="2" t="str">
        <f>IF(B186=1,D186,"")</f>
        <v/>
      </c>
      <c r="G186">
        <v>1</v>
      </c>
      <c r="H186" t="s">
        <v>222</v>
      </c>
      <c r="I186">
        <v>1086.0999999999999</v>
      </c>
      <c r="J186" s="2" t="str">
        <f t="shared" si="9"/>
        <v/>
      </c>
      <c r="K186" s="2">
        <f t="shared" si="8"/>
        <v>1086.0999999999999</v>
      </c>
      <c r="L186">
        <v>0</v>
      </c>
      <c r="M186" t="s">
        <v>225</v>
      </c>
      <c r="N186">
        <v>75.131100000000004</v>
      </c>
      <c r="O186" s="2">
        <f t="shared" si="10"/>
        <v>75.131100000000004</v>
      </c>
      <c r="P186" s="2" t="str">
        <f t="shared" si="11"/>
        <v/>
      </c>
    </row>
    <row r="187" spans="1:16" x14ac:dyDescent="0.25">
      <c r="A187" t="s">
        <v>75</v>
      </c>
      <c r="B187">
        <v>1</v>
      </c>
      <c r="C187" t="s">
        <v>222</v>
      </c>
      <c r="D187">
        <v>2194.41</v>
      </c>
      <c r="E187" s="2" t="str">
        <f>IF(B187=0,D187,"")</f>
        <v/>
      </c>
      <c r="F187" s="2">
        <f>IF(B187=1,D187,"")</f>
        <v>2194.41</v>
      </c>
      <c r="G187">
        <v>1</v>
      </c>
      <c r="H187" t="s">
        <v>222</v>
      </c>
      <c r="I187">
        <v>318.80599999999998</v>
      </c>
      <c r="J187" s="2" t="str">
        <f t="shared" si="9"/>
        <v/>
      </c>
      <c r="K187" s="2">
        <f t="shared" si="8"/>
        <v>318.80599999999998</v>
      </c>
      <c r="L187">
        <v>1</v>
      </c>
      <c r="M187" t="s">
        <v>222</v>
      </c>
      <c r="N187">
        <v>48.298400000000001</v>
      </c>
      <c r="O187" s="2" t="str">
        <f t="shared" si="10"/>
        <v/>
      </c>
      <c r="P187" s="2">
        <f t="shared" si="11"/>
        <v>48.298400000000001</v>
      </c>
    </row>
    <row r="188" spans="1:16" x14ac:dyDescent="0.25">
      <c r="A188" t="s">
        <v>829</v>
      </c>
      <c r="B188">
        <v>0</v>
      </c>
      <c r="C188" t="s">
        <v>225</v>
      </c>
      <c r="D188">
        <v>3094.55</v>
      </c>
      <c r="E188" s="2">
        <f>IF(B188=0,D188,"")</f>
        <v>3094.55</v>
      </c>
      <c r="F188" s="2" t="str">
        <f>IF(B188=1,D188,"")</f>
        <v/>
      </c>
      <c r="G188">
        <v>1</v>
      </c>
      <c r="H188" t="s">
        <v>222</v>
      </c>
      <c r="I188">
        <v>729.26800000000003</v>
      </c>
      <c r="J188" s="2" t="str">
        <f t="shared" si="9"/>
        <v/>
      </c>
      <c r="K188" s="2">
        <f t="shared" si="8"/>
        <v>729.26800000000003</v>
      </c>
      <c r="L188">
        <v>0</v>
      </c>
      <c r="M188" t="s">
        <v>225</v>
      </c>
      <c r="N188">
        <v>72.673400000000001</v>
      </c>
      <c r="O188" s="2">
        <f t="shared" si="10"/>
        <v>72.673400000000001</v>
      </c>
      <c r="P188" s="2" t="str">
        <f t="shared" si="11"/>
        <v/>
      </c>
    </row>
    <row r="189" spans="1:16" x14ac:dyDescent="0.25">
      <c r="A189" t="s">
        <v>828</v>
      </c>
      <c r="B189">
        <v>0</v>
      </c>
      <c r="C189" t="s">
        <v>226</v>
      </c>
      <c r="D189">
        <v>3022.32</v>
      </c>
      <c r="E189" s="2">
        <f>IF(B189=0,D189,"")</f>
        <v>3022.32</v>
      </c>
      <c r="F189" s="2" t="str">
        <f>IF(B189=1,D189,"")</f>
        <v/>
      </c>
      <c r="G189">
        <v>0</v>
      </c>
      <c r="H189" t="s">
        <v>225</v>
      </c>
      <c r="I189">
        <v>953.83100000000002</v>
      </c>
      <c r="J189" s="2">
        <f t="shared" si="9"/>
        <v>953.83100000000002</v>
      </c>
      <c r="K189" s="2" t="str">
        <f t="shared" si="8"/>
        <v/>
      </c>
      <c r="L189">
        <v>0</v>
      </c>
      <c r="M189" t="s">
        <v>226</v>
      </c>
      <c r="N189">
        <v>57.8215</v>
      </c>
      <c r="O189" s="2">
        <f t="shared" si="10"/>
        <v>57.8215</v>
      </c>
      <c r="P189" s="2" t="str">
        <f t="shared" si="11"/>
        <v/>
      </c>
    </row>
    <row r="190" spans="1:16" x14ac:dyDescent="0.25">
      <c r="A190" t="s">
        <v>76</v>
      </c>
      <c r="B190">
        <v>1</v>
      </c>
      <c r="C190" t="s">
        <v>222</v>
      </c>
      <c r="D190">
        <v>1435.94</v>
      </c>
      <c r="E190" s="2" t="str">
        <f>IF(B190=0,D190,"")</f>
        <v/>
      </c>
      <c r="F190" s="2">
        <f>IF(B190=1,D190,"")</f>
        <v>1435.94</v>
      </c>
      <c r="G190">
        <v>1</v>
      </c>
      <c r="H190" t="s">
        <v>222</v>
      </c>
      <c r="I190">
        <v>389.19</v>
      </c>
      <c r="J190" s="2" t="str">
        <f t="shared" si="9"/>
        <v/>
      </c>
      <c r="K190" s="2">
        <f t="shared" si="8"/>
        <v>389.19</v>
      </c>
      <c r="L190">
        <v>1</v>
      </c>
      <c r="M190" t="s">
        <v>222</v>
      </c>
      <c r="N190">
        <v>42.855499999999999</v>
      </c>
      <c r="O190" s="2" t="str">
        <f t="shared" si="10"/>
        <v/>
      </c>
      <c r="P190" s="2">
        <f t="shared" si="11"/>
        <v>42.855499999999999</v>
      </c>
    </row>
    <row r="191" spans="1:16" x14ac:dyDescent="0.25">
      <c r="A191" t="s">
        <v>827</v>
      </c>
      <c r="B191">
        <v>1</v>
      </c>
      <c r="C191" t="s">
        <v>222</v>
      </c>
      <c r="D191">
        <v>2241</v>
      </c>
      <c r="E191" s="2" t="str">
        <f>IF(B191=0,D191,"")</f>
        <v/>
      </c>
      <c r="F191" s="2">
        <f>IF(B191=1,D191,"")</f>
        <v>2241</v>
      </c>
      <c r="G191">
        <v>1</v>
      </c>
      <c r="H191" t="s">
        <v>222</v>
      </c>
      <c r="I191">
        <v>543.47</v>
      </c>
      <c r="J191" s="2" t="str">
        <f t="shared" si="9"/>
        <v/>
      </c>
      <c r="K191" s="2">
        <f t="shared" si="8"/>
        <v>543.47</v>
      </c>
      <c r="L191">
        <v>1</v>
      </c>
      <c r="M191" t="s">
        <v>222</v>
      </c>
      <c r="N191">
        <v>61.213500000000003</v>
      </c>
      <c r="O191" s="2" t="str">
        <f t="shared" si="10"/>
        <v/>
      </c>
      <c r="P191" s="2">
        <f t="shared" si="11"/>
        <v>61.213500000000003</v>
      </c>
    </row>
    <row r="192" spans="1:16" x14ac:dyDescent="0.25">
      <c r="A192" t="s">
        <v>77</v>
      </c>
      <c r="B192">
        <v>1</v>
      </c>
      <c r="C192" t="s">
        <v>222</v>
      </c>
      <c r="D192">
        <v>2339.7399999999998</v>
      </c>
      <c r="E192" s="2" t="str">
        <f>IF(B192=0,D192,"")</f>
        <v/>
      </c>
      <c r="F192" s="2">
        <f>IF(B192=1,D192,"")</f>
        <v>2339.7399999999998</v>
      </c>
      <c r="G192">
        <v>1</v>
      </c>
      <c r="H192" t="s">
        <v>222</v>
      </c>
      <c r="I192">
        <v>667.8</v>
      </c>
      <c r="J192" s="2" t="str">
        <f t="shared" si="9"/>
        <v/>
      </c>
      <c r="K192" s="2">
        <f t="shared" si="8"/>
        <v>667.8</v>
      </c>
      <c r="L192">
        <v>0</v>
      </c>
      <c r="M192" t="s">
        <v>225</v>
      </c>
      <c r="N192">
        <v>66.334999999999994</v>
      </c>
      <c r="O192" s="2">
        <f t="shared" si="10"/>
        <v>66.334999999999994</v>
      </c>
      <c r="P192" s="2" t="str">
        <f t="shared" si="11"/>
        <v/>
      </c>
    </row>
    <row r="193" spans="1:16" x14ac:dyDescent="0.25">
      <c r="A193" t="s">
        <v>78</v>
      </c>
      <c r="B193">
        <v>1</v>
      </c>
      <c r="C193" t="s">
        <v>222</v>
      </c>
      <c r="D193">
        <v>1168.18</v>
      </c>
      <c r="E193" s="2" t="str">
        <f>IF(B193=0,D193,"")</f>
        <v/>
      </c>
      <c r="F193" s="2">
        <f>IF(B193=1,D193,"")</f>
        <v>1168.18</v>
      </c>
      <c r="G193">
        <v>1</v>
      </c>
      <c r="H193" t="s">
        <v>222</v>
      </c>
      <c r="I193">
        <v>806.06799999999998</v>
      </c>
      <c r="J193" s="2" t="str">
        <f t="shared" si="9"/>
        <v/>
      </c>
      <c r="K193" s="2">
        <f t="shared" si="8"/>
        <v>806.06799999999998</v>
      </c>
      <c r="L193">
        <v>1</v>
      </c>
      <c r="M193" t="s">
        <v>222</v>
      </c>
      <c r="N193">
        <v>45.066099999999999</v>
      </c>
      <c r="O193" s="2" t="str">
        <f t="shared" si="10"/>
        <v/>
      </c>
      <c r="P193" s="2">
        <f t="shared" si="11"/>
        <v>45.066099999999999</v>
      </c>
    </row>
    <row r="194" spans="1:16" x14ac:dyDescent="0.25">
      <c r="A194" t="s">
        <v>826</v>
      </c>
      <c r="B194">
        <v>0</v>
      </c>
      <c r="C194" t="s">
        <v>226</v>
      </c>
      <c r="D194">
        <v>3314</v>
      </c>
      <c r="E194" s="2">
        <f>IF(B194=0,D194,"")</f>
        <v>3314</v>
      </c>
      <c r="F194" s="2" t="str">
        <f>IF(B194=1,D194,"")</f>
        <v/>
      </c>
      <c r="G194">
        <v>0</v>
      </c>
      <c r="H194" t="s">
        <v>225</v>
      </c>
      <c r="I194">
        <v>859.91700000000003</v>
      </c>
      <c r="J194" s="2">
        <f t="shared" si="9"/>
        <v>859.91700000000003</v>
      </c>
      <c r="K194" s="2" t="str">
        <f t="shared" ref="K194:K210" si="12">IF(G194=1,I194,"")</f>
        <v/>
      </c>
      <c r="L194">
        <v>1</v>
      </c>
      <c r="M194" t="s">
        <v>222</v>
      </c>
      <c r="N194">
        <v>60.508400000000002</v>
      </c>
      <c r="O194" s="2" t="str">
        <f t="shared" si="10"/>
        <v/>
      </c>
      <c r="P194" s="2">
        <f t="shared" si="11"/>
        <v>60.508400000000002</v>
      </c>
    </row>
    <row r="195" spans="1:16" x14ac:dyDescent="0.25">
      <c r="A195" t="s">
        <v>79</v>
      </c>
      <c r="B195">
        <v>1</v>
      </c>
      <c r="C195" t="s">
        <v>222</v>
      </c>
      <c r="D195">
        <v>1369.59</v>
      </c>
      <c r="E195" s="2" t="str">
        <f>IF(B195=0,D195,"")</f>
        <v/>
      </c>
      <c r="F195" s="2">
        <f>IF(B195=1,D195,"")</f>
        <v>1369.59</v>
      </c>
      <c r="G195">
        <v>1</v>
      </c>
      <c r="H195" t="s">
        <v>222</v>
      </c>
      <c r="I195">
        <v>415.654</v>
      </c>
      <c r="J195" s="2" t="str">
        <f t="shared" ref="J195:J211" si="13">IF(G195=0,I195,"")</f>
        <v/>
      </c>
      <c r="K195" s="2">
        <f t="shared" si="12"/>
        <v>415.654</v>
      </c>
      <c r="L195">
        <v>1</v>
      </c>
      <c r="M195" t="s">
        <v>222</v>
      </c>
      <c r="N195">
        <v>47.592100000000002</v>
      </c>
      <c r="O195" s="2" t="str">
        <f t="shared" ref="O195:O210" si="14">IF(L195=0,N195,"")</f>
        <v/>
      </c>
      <c r="P195" s="2">
        <f t="shared" ref="P195:P211" si="15">IF(L195=1,N195,"")</f>
        <v>47.592100000000002</v>
      </c>
    </row>
    <row r="196" spans="1:16" x14ac:dyDescent="0.25">
      <c r="A196" t="s">
        <v>825</v>
      </c>
      <c r="B196">
        <v>0</v>
      </c>
      <c r="C196" t="s">
        <v>226</v>
      </c>
      <c r="D196">
        <v>3626.85</v>
      </c>
      <c r="E196" s="2">
        <f>IF(B196=0,D196,"")</f>
        <v>3626.85</v>
      </c>
      <c r="F196" s="2" t="str">
        <f>IF(B196=1,D196,"")</f>
        <v/>
      </c>
      <c r="G196">
        <v>0</v>
      </c>
      <c r="H196" t="s">
        <v>225</v>
      </c>
      <c r="I196">
        <v>808.37300000000005</v>
      </c>
      <c r="J196" s="2">
        <f t="shared" si="13"/>
        <v>808.37300000000005</v>
      </c>
      <c r="K196" s="2" t="str">
        <f t="shared" si="12"/>
        <v/>
      </c>
      <c r="L196">
        <v>0</v>
      </c>
      <c r="M196" t="s">
        <v>226</v>
      </c>
      <c r="N196">
        <v>58.556199999999997</v>
      </c>
      <c r="O196" s="2">
        <f t="shared" si="14"/>
        <v>58.556199999999997</v>
      </c>
      <c r="P196" s="2" t="str">
        <f t="shared" si="15"/>
        <v/>
      </c>
    </row>
    <row r="197" spans="1:16" x14ac:dyDescent="0.25">
      <c r="A197" t="s">
        <v>80</v>
      </c>
      <c r="B197">
        <v>1</v>
      </c>
      <c r="C197" t="s">
        <v>222</v>
      </c>
      <c r="D197">
        <v>3152.72</v>
      </c>
      <c r="E197" s="2" t="str">
        <f>IF(B197=0,D197,"")</f>
        <v/>
      </c>
      <c r="F197" s="2">
        <f>IF(B197=1,D197,"")</f>
        <v>3152.72</v>
      </c>
      <c r="G197">
        <v>1</v>
      </c>
      <c r="H197" t="s">
        <v>222</v>
      </c>
      <c r="I197">
        <v>723.42700000000002</v>
      </c>
      <c r="J197" s="2" t="str">
        <f t="shared" si="13"/>
        <v/>
      </c>
      <c r="K197" s="2">
        <f t="shared" si="12"/>
        <v>723.42700000000002</v>
      </c>
      <c r="L197">
        <v>1</v>
      </c>
      <c r="M197" t="s">
        <v>222</v>
      </c>
      <c r="N197">
        <v>51.1357</v>
      </c>
      <c r="O197" s="2" t="str">
        <f t="shared" si="14"/>
        <v/>
      </c>
      <c r="P197" s="2">
        <f t="shared" si="15"/>
        <v>51.1357</v>
      </c>
    </row>
    <row r="198" spans="1:16" x14ac:dyDescent="0.25">
      <c r="A198" t="s">
        <v>824</v>
      </c>
      <c r="B198">
        <v>0</v>
      </c>
      <c r="C198" t="s">
        <v>226</v>
      </c>
      <c r="D198">
        <v>4225.97</v>
      </c>
      <c r="E198" s="2">
        <f>IF(B198=0,D198,"")</f>
        <v>4225.97</v>
      </c>
      <c r="F198" s="2" t="str">
        <f>IF(B198=1,D198,"")</f>
        <v/>
      </c>
      <c r="G198">
        <v>1</v>
      </c>
      <c r="H198" t="s">
        <v>222</v>
      </c>
      <c r="I198">
        <v>551.45000000000005</v>
      </c>
      <c r="J198" s="2" t="str">
        <f t="shared" si="13"/>
        <v/>
      </c>
      <c r="K198" s="2">
        <f t="shared" si="12"/>
        <v>551.45000000000005</v>
      </c>
      <c r="L198">
        <v>0</v>
      </c>
      <c r="M198" t="s">
        <v>223</v>
      </c>
      <c r="N198">
        <v>81.763499999999993</v>
      </c>
      <c r="O198" s="2">
        <f t="shared" si="14"/>
        <v>81.763499999999993</v>
      </c>
      <c r="P198" s="2" t="str">
        <f t="shared" si="15"/>
        <v/>
      </c>
    </row>
    <row r="199" spans="1:16" x14ac:dyDescent="0.25">
      <c r="A199" t="s">
        <v>823</v>
      </c>
      <c r="B199">
        <v>0</v>
      </c>
      <c r="C199" t="s">
        <v>226</v>
      </c>
      <c r="D199">
        <v>3459.28</v>
      </c>
      <c r="E199" s="2">
        <f>IF(B199=0,D199,"")</f>
        <v>3459.28</v>
      </c>
      <c r="F199" s="2" t="str">
        <f>IF(B199=1,D199,"")</f>
        <v/>
      </c>
      <c r="G199">
        <v>0</v>
      </c>
      <c r="H199" t="s">
        <v>225</v>
      </c>
      <c r="I199">
        <v>858.35199999999998</v>
      </c>
      <c r="J199" s="2">
        <f t="shared" si="13"/>
        <v>858.35199999999998</v>
      </c>
      <c r="K199" s="2" t="str">
        <f t="shared" si="12"/>
        <v/>
      </c>
      <c r="L199">
        <v>1</v>
      </c>
      <c r="M199" t="s">
        <v>222</v>
      </c>
      <c r="N199">
        <v>63.466099999999997</v>
      </c>
      <c r="O199" s="2" t="str">
        <f t="shared" si="14"/>
        <v/>
      </c>
      <c r="P199" s="2">
        <f t="shared" si="15"/>
        <v>63.466099999999997</v>
      </c>
    </row>
    <row r="200" spans="1:16" x14ac:dyDescent="0.25">
      <c r="A200" t="s">
        <v>822</v>
      </c>
      <c r="B200">
        <v>1</v>
      </c>
      <c r="C200" t="s">
        <v>222</v>
      </c>
      <c r="D200">
        <v>2962.44</v>
      </c>
      <c r="E200" s="2" t="str">
        <f>IF(B200=0,D200,"")</f>
        <v/>
      </c>
      <c r="F200" s="2">
        <f>IF(B200=1,D200,"")</f>
        <v>2962.44</v>
      </c>
      <c r="G200">
        <v>0</v>
      </c>
      <c r="H200" t="s">
        <v>225</v>
      </c>
      <c r="I200">
        <v>706.77300000000002</v>
      </c>
      <c r="J200" s="2">
        <f t="shared" si="13"/>
        <v>706.77300000000002</v>
      </c>
      <c r="K200" s="2" t="str">
        <f t="shared" si="12"/>
        <v/>
      </c>
      <c r="L200">
        <v>1</v>
      </c>
      <c r="M200" t="s">
        <v>222</v>
      </c>
      <c r="N200">
        <v>53.419800000000002</v>
      </c>
      <c r="O200" s="2" t="str">
        <f t="shared" si="14"/>
        <v/>
      </c>
      <c r="P200" s="2">
        <f t="shared" si="15"/>
        <v>53.419800000000002</v>
      </c>
    </row>
    <row r="201" spans="1:16" x14ac:dyDescent="0.25">
      <c r="A201" t="s">
        <v>821</v>
      </c>
      <c r="B201">
        <v>1</v>
      </c>
      <c r="C201" t="s">
        <v>222</v>
      </c>
      <c r="D201">
        <v>2363.64</v>
      </c>
      <c r="E201" s="2" t="str">
        <f>IF(B201=0,D201,"")</f>
        <v/>
      </c>
      <c r="F201" s="2">
        <f>IF(B201=1,D201,"")</f>
        <v>2363.64</v>
      </c>
      <c r="G201">
        <v>1</v>
      </c>
      <c r="H201" t="s">
        <v>222</v>
      </c>
      <c r="I201">
        <v>776.50900000000001</v>
      </c>
      <c r="J201" s="2" t="str">
        <f t="shared" si="13"/>
        <v/>
      </c>
      <c r="K201" s="2">
        <f t="shared" si="12"/>
        <v>776.50900000000001</v>
      </c>
      <c r="L201">
        <v>1</v>
      </c>
      <c r="M201" t="s">
        <v>222</v>
      </c>
      <c r="N201">
        <v>59.982500000000002</v>
      </c>
      <c r="O201" s="2" t="str">
        <f t="shared" si="14"/>
        <v/>
      </c>
      <c r="P201" s="2">
        <f t="shared" si="15"/>
        <v>59.982500000000002</v>
      </c>
    </row>
    <row r="202" spans="1:16" x14ac:dyDescent="0.25">
      <c r="A202" t="s">
        <v>820</v>
      </c>
      <c r="B202">
        <v>1</v>
      </c>
      <c r="C202" t="s">
        <v>222</v>
      </c>
      <c r="D202">
        <v>1448.17</v>
      </c>
      <c r="E202" s="2" t="str">
        <f>IF(B202=0,D202,"")</f>
        <v/>
      </c>
      <c r="F202" s="2">
        <f>IF(B202=1,D202,"")</f>
        <v>1448.17</v>
      </c>
      <c r="G202">
        <v>1</v>
      </c>
      <c r="H202" t="s">
        <v>222</v>
      </c>
      <c r="I202">
        <v>424.387</v>
      </c>
      <c r="J202" s="2" t="str">
        <f t="shared" si="13"/>
        <v/>
      </c>
      <c r="K202" s="2">
        <f t="shared" si="12"/>
        <v>424.387</v>
      </c>
      <c r="L202">
        <v>1</v>
      </c>
      <c r="M202" t="s">
        <v>222</v>
      </c>
      <c r="N202">
        <v>61.482300000000002</v>
      </c>
      <c r="O202" s="2" t="str">
        <f t="shared" si="14"/>
        <v/>
      </c>
      <c r="P202" s="2">
        <f t="shared" si="15"/>
        <v>61.482300000000002</v>
      </c>
    </row>
    <row r="203" spans="1:16" x14ac:dyDescent="0.25">
      <c r="A203" t="s">
        <v>819</v>
      </c>
      <c r="B203">
        <v>1</v>
      </c>
      <c r="C203" t="s">
        <v>222</v>
      </c>
      <c r="D203">
        <v>2603.98</v>
      </c>
      <c r="E203" s="2" t="str">
        <f>IF(B203=0,D203,"")</f>
        <v/>
      </c>
      <c r="F203" s="2">
        <f>IF(B203=1,D203,"")</f>
        <v>2603.98</v>
      </c>
      <c r="G203">
        <v>1</v>
      </c>
      <c r="H203" t="s">
        <v>222</v>
      </c>
      <c r="I203">
        <v>553.096</v>
      </c>
      <c r="J203" s="2" t="str">
        <f t="shared" si="13"/>
        <v/>
      </c>
      <c r="K203" s="2">
        <f t="shared" si="12"/>
        <v>553.096</v>
      </c>
      <c r="L203">
        <v>1</v>
      </c>
      <c r="M203" t="s">
        <v>222</v>
      </c>
      <c r="N203">
        <v>78.183999999999997</v>
      </c>
      <c r="O203" s="2" t="str">
        <f t="shared" si="14"/>
        <v/>
      </c>
      <c r="P203" s="2">
        <f t="shared" si="15"/>
        <v>78.183999999999997</v>
      </c>
    </row>
    <row r="204" spans="1:16" x14ac:dyDescent="0.25">
      <c r="A204" t="s">
        <v>818</v>
      </c>
      <c r="B204">
        <v>1</v>
      </c>
      <c r="C204" t="s">
        <v>222</v>
      </c>
      <c r="D204">
        <v>2473.5700000000002</v>
      </c>
      <c r="E204" s="2" t="str">
        <f>IF(B204=0,D204,"")</f>
        <v/>
      </c>
      <c r="F204" s="2">
        <f>IF(B204=1,D204,"")</f>
        <v>2473.5700000000002</v>
      </c>
      <c r="G204">
        <v>1</v>
      </c>
      <c r="H204" t="s">
        <v>222</v>
      </c>
      <c r="I204">
        <v>874.58699999999999</v>
      </c>
      <c r="J204" s="2" t="str">
        <f t="shared" si="13"/>
        <v/>
      </c>
      <c r="K204" s="2">
        <f t="shared" si="12"/>
        <v>874.58699999999999</v>
      </c>
      <c r="L204">
        <v>1</v>
      </c>
      <c r="M204" t="s">
        <v>222</v>
      </c>
      <c r="N204">
        <v>78.002799999999993</v>
      </c>
      <c r="O204" s="2" t="str">
        <f t="shared" si="14"/>
        <v/>
      </c>
      <c r="P204" s="2">
        <f t="shared" si="15"/>
        <v>78.002799999999993</v>
      </c>
    </row>
    <row r="205" spans="1:16" x14ac:dyDescent="0.25">
      <c r="A205" t="s">
        <v>817</v>
      </c>
      <c r="B205">
        <v>1</v>
      </c>
      <c r="C205" t="s">
        <v>222</v>
      </c>
      <c r="D205">
        <v>2823.6</v>
      </c>
      <c r="E205" s="2" t="str">
        <f>IF(B205=0,D205,"")</f>
        <v/>
      </c>
      <c r="F205" s="2">
        <f>IF(B205=1,D205,"")</f>
        <v>2823.6</v>
      </c>
      <c r="G205">
        <v>1</v>
      </c>
      <c r="H205" t="s">
        <v>222</v>
      </c>
      <c r="I205">
        <v>551.49400000000003</v>
      </c>
      <c r="J205" s="2" t="str">
        <f t="shared" si="13"/>
        <v/>
      </c>
      <c r="K205" s="2">
        <f t="shared" si="12"/>
        <v>551.49400000000003</v>
      </c>
      <c r="L205">
        <v>0</v>
      </c>
      <c r="M205" t="s">
        <v>224</v>
      </c>
      <c r="N205">
        <v>68.443299999999994</v>
      </c>
      <c r="O205" s="2">
        <f t="shared" si="14"/>
        <v>68.443299999999994</v>
      </c>
      <c r="P205" s="2" t="str">
        <f t="shared" si="15"/>
        <v/>
      </c>
    </row>
    <row r="206" spans="1:16" x14ac:dyDescent="0.25">
      <c r="A206" t="s">
        <v>816</v>
      </c>
      <c r="B206">
        <v>1</v>
      </c>
      <c r="C206" t="s">
        <v>222</v>
      </c>
      <c r="D206">
        <v>2504.1799999999998</v>
      </c>
      <c r="E206" s="2" t="str">
        <f>IF(B206=0,D206,"")</f>
        <v/>
      </c>
      <c r="F206" s="2">
        <f>IF(B206=1,D206,"")</f>
        <v>2504.1799999999998</v>
      </c>
      <c r="G206">
        <v>1</v>
      </c>
      <c r="H206" t="s">
        <v>222</v>
      </c>
      <c r="I206">
        <v>708.68299999999999</v>
      </c>
      <c r="J206" s="2" t="str">
        <f t="shared" si="13"/>
        <v/>
      </c>
      <c r="K206" s="2">
        <f t="shared" si="12"/>
        <v>708.68299999999999</v>
      </c>
      <c r="L206">
        <v>1</v>
      </c>
      <c r="M206" t="s">
        <v>222</v>
      </c>
      <c r="N206">
        <v>63.586399999999998</v>
      </c>
      <c r="O206" s="2" t="str">
        <f t="shared" si="14"/>
        <v/>
      </c>
      <c r="P206" s="2">
        <f t="shared" si="15"/>
        <v>63.586399999999998</v>
      </c>
    </row>
    <row r="207" spans="1:16" x14ac:dyDescent="0.25">
      <c r="A207" t="s">
        <v>81</v>
      </c>
      <c r="B207">
        <v>1</v>
      </c>
      <c r="C207" t="s">
        <v>222</v>
      </c>
      <c r="D207">
        <v>2501.19</v>
      </c>
      <c r="E207" s="2" t="str">
        <f>IF(B207=0,D207,"")</f>
        <v/>
      </c>
      <c r="F207" s="2">
        <f>IF(B207=1,D207,"")</f>
        <v>2501.19</v>
      </c>
      <c r="G207">
        <v>0</v>
      </c>
      <c r="H207" t="s">
        <v>225</v>
      </c>
      <c r="I207">
        <v>692.68700000000001</v>
      </c>
      <c r="J207" s="2">
        <f t="shared" si="13"/>
        <v>692.68700000000001</v>
      </c>
      <c r="K207" s="2" t="str">
        <f t="shared" si="12"/>
        <v/>
      </c>
      <c r="L207">
        <v>0</v>
      </c>
      <c r="M207" t="s">
        <v>225</v>
      </c>
      <c r="N207">
        <v>63.313800000000001</v>
      </c>
      <c r="O207" s="2">
        <f t="shared" si="14"/>
        <v>63.313800000000001</v>
      </c>
      <c r="P207" s="2" t="str">
        <f t="shared" si="15"/>
        <v/>
      </c>
    </row>
    <row r="208" spans="1:16" x14ac:dyDescent="0.25">
      <c r="A208" t="s">
        <v>82</v>
      </c>
      <c r="B208">
        <v>1</v>
      </c>
      <c r="C208" t="s">
        <v>222</v>
      </c>
      <c r="D208">
        <v>3558.6</v>
      </c>
      <c r="E208" s="2" t="str">
        <f>IF(B208=0,D208,"")</f>
        <v/>
      </c>
      <c r="F208" s="2">
        <f>IF(B208=1,D208,"")</f>
        <v>3558.6</v>
      </c>
      <c r="G208">
        <v>1</v>
      </c>
      <c r="H208" t="s">
        <v>222</v>
      </c>
      <c r="I208">
        <v>528.625</v>
      </c>
      <c r="J208" s="2" t="str">
        <f t="shared" si="13"/>
        <v/>
      </c>
      <c r="K208" s="2">
        <f t="shared" si="12"/>
        <v>528.625</v>
      </c>
      <c r="L208">
        <v>0</v>
      </c>
      <c r="M208" t="s">
        <v>223</v>
      </c>
      <c r="N208">
        <v>100.973</v>
      </c>
      <c r="O208" s="2">
        <f t="shared" si="14"/>
        <v>100.973</v>
      </c>
      <c r="P208" s="2" t="str">
        <f t="shared" si="15"/>
        <v/>
      </c>
    </row>
    <row r="209" spans="1:16" x14ac:dyDescent="0.25">
      <c r="A209" t="s">
        <v>815</v>
      </c>
      <c r="B209">
        <v>1</v>
      </c>
      <c r="C209" t="s">
        <v>222</v>
      </c>
      <c r="D209">
        <v>2880.99</v>
      </c>
      <c r="E209" s="2" t="str">
        <f>IF(B209=0,D209,"")</f>
        <v/>
      </c>
      <c r="F209" s="2">
        <f>IF(B209=1,D209,"")</f>
        <v>2880.99</v>
      </c>
      <c r="G209">
        <v>1</v>
      </c>
      <c r="H209" t="s">
        <v>222</v>
      </c>
      <c r="I209">
        <v>678.91499999999996</v>
      </c>
      <c r="J209" s="2" t="str">
        <f t="shared" si="13"/>
        <v/>
      </c>
      <c r="K209" s="2">
        <f t="shared" si="12"/>
        <v>678.91499999999996</v>
      </c>
      <c r="L209">
        <v>0</v>
      </c>
      <c r="M209" t="s">
        <v>224</v>
      </c>
      <c r="N209">
        <v>66.618799999999993</v>
      </c>
      <c r="O209" s="2">
        <f t="shared" si="14"/>
        <v>66.618799999999993</v>
      </c>
      <c r="P209" s="2" t="str">
        <f t="shared" si="15"/>
        <v/>
      </c>
    </row>
    <row r="210" spans="1:16" x14ac:dyDescent="0.25">
      <c r="A210" t="s">
        <v>814</v>
      </c>
      <c r="B210">
        <v>1</v>
      </c>
      <c r="C210" t="s">
        <v>222</v>
      </c>
      <c r="D210">
        <v>2757.61</v>
      </c>
      <c r="E210" s="2" t="str">
        <f>IF(B210=0,D210,"")</f>
        <v/>
      </c>
      <c r="F210" s="2">
        <f>IF(B210=1,D210,"")</f>
        <v>2757.61</v>
      </c>
      <c r="G210">
        <v>1</v>
      </c>
      <c r="H210" t="s">
        <v>222</v>
      </c>
      <c r="I210">
        <v>698.97299999999996</v>
      </c>
      <c r="J210" s="2" t="str">
        <f t="shared" si="13"/>
        <v/>
      </c>
      <c r="K210" s="2">
        <f t="shared" si="12"/>
        <v>698.97299999999996</v>
      </c>
      <c r="L210">
        <v>1</v>
      </c>
      <c r="M210" t="s">
        <v>222</v>
      </c>
      <c r="N210">
        <v>60.581099999999999</v>
      </c>
      <c r="O210" s="2" t="str">
        <f t="shared" si="14"/>
        <v/>
      </c>
      <c r="P210" s="2">
        <f t="shared" si="15"/>
        <v>60.581099999999999</v>
      </c>
    </row>
    <row r="211" spans="1:16" x14ac:dyDescent="0.25">
      <c r="A211" t="s">
        <v>813</v>
      </c>
      <c r="B211">
        <v>0</v>
      </c>
      <c r="C211" t="s">
        <v>226</v>
      </c>
      <c r="D211">
        <v>3325.52</v>
      </c>
      <c r="E211" s="2">
        <f>IF(B211=0,D211,"")</f>
        <v>3325.52</v>
      </c>
      <c r="F211" s="2" t="str">
        <f>IF(B211=1,D211,"")</f>
        <v/>
      </c>
      <c r="G211">
        <v>1</v>
      </c>
      <c r="H211" t="s">
        <v>222</v>
      </c>
      <c r="I211">
        <v>596.35400000000004</v>
      </c>
      <c r="J211" s="2" t="str">
        <f t="shared" si="13"/>
        <v/>
      </c>
      <c r="K211">
        <v>1</v>
      </c>
      <c r="L211">
        <v>1</v>
      </c>
      <c r="M211" t="s">
        <v>222</v>
      </c>
      <c r="N211">
        <v>58.657400000000003</v>
      </c>
      <c r="P211" s="2">
        <f t="shared" si="15"/>
        <v>58.657400000000003</v>
      </c>
    </row>
    <row r="212" spans="1:16" x14ac:dyDescent="0.25">
      <c r="A212" t="s">
        <v>812</v>
      </c>
      <c r="B212">
        <v>1</v>
      </c>
      <c r="C212" t="s">
        <v>222</v>
      </c>
      <c r="D212">
        <v>3749.88</v>
      </c>
      <c r="G212">
        <v>1</v>
      </c>
      <c r="H212" t="s">
        <v>222</v>
      </c>
      <c r="I212">
        <v>500.17200000000003</v>
      </c>
      <c r="L212">
        <v>1</v>
      </c>
      <c r="M212" t="s">
        <v>222</v>
      </c>
      <c r="N212">
        <v>61.9069</v>
      </c>
    </row>
    <row r="213" spans="1:16" x14ac:dyDescent="0.25">
      <c r="A213" t="s">
        <v>811</v>
      </c>
      <c r="B213">
        <v>1</v>
      </c>
      <c r="C213" t="s">
        <v>222</v>
      </c>
      <c r="D213">
        <v>3296.07</v>
      </c>
      <c r="G213">
        <v>1</v>
      </c>
      <c r="H213" t="s">
        <v>222</v>
      </c>
      <c r="I213">
        <v>536.005</v>
      </c>
      <c r="L213">
        <v>0</v>
      </c>
      <c r="M213" t="s">
        <v>225</v>
      </c>
      <c r="N213">
        <v>65.209900000000005</v>
      </c>
    </row>
    <row r="214" spans="1:16" x14ac:dyDescent="0.25">
      <c r="A214" t="s">
        <v>810</v>
      </c>
      <c r="B214">
        <v>1</v>
      </c>
      <c r="C214" t="s">
        <v>222</v>
      </c>
      <c r="D214">
        <v>2736.11</v>
      </c>
      <c r="G214">
        <v>1</v>
      </c>
      <c r="H214" t="s">
        <v>222</v>
      </c>
      <c r="I214">
        <v>531.78499999999997</v>
      </c>
      <c r="L214">
        <v>0</v>
      </c>
      <c r="M214" t="s">
        <v>225</v>
      </c>
      <c r="N214">
        <v>54.755299999999998</v>
      </c>
    </row>
    <row r="215" spans="1:16" x14ac:dyDescent="0.25">
      <c r="A215" t="s">
        <v>809</v>
      </c>
      <c r="B215">
        <v>1</v>
      </c>
      <c r="C215" t="s">
        <v>222</v>
      </c>
      <c r="D215">
        <v>2648.33</v>
      </c>
      <c r="G215">
        <v>1</v>
      </c>
      <c r="H215" t="s">
        <v>222</v>
      </c>
      <c r="I215">
        <v>575.471</v>
      </c>
      <c r="L215">
        <v>0</v>
      </c>
      <c r="M215" t="s">
        <v>225</v>
      </c>
      <c r="N215">
        <v>55.229500000000002</v>
      </c>
    </row>
    <row r="216" spans="1:16" x14ac:dyDescent="0.25">
      <c r="A216" t="s">
        <v>808</v>
      </c>
      <c r="B216">
        <v>1</v>
      </c>
      <c r="C216" t="s">
        <v>222</v>
      </c>
      <c r="D216">
        <v>3385.28</v>
      </c>
      <c r="G216">
        <v>1</v>
      </c>
      <c r="H216" t="s">
        <v>222</v>
      </c>
      <c r="I216">
        <v>455.60899999999998</v>
      </c>
      <c r="L216">
        <v>0</v>
      </c>
      <c r="M216" t="s">
        <v>225</v>
      </c>
      <c r="N216">
        <v>67.328100000000006</v>
      </c>
    </row>
    <row r="217" spans="1:16" x14ac:dyDescent="0.25">
      <c r="A217" t="s">
        <v>807</v>
      </c>
      <c r="B217">
        <v>0</v>
      </c>
      <c r="C217" t="s">
        <v>225</v>
      </c>
      <c r="D217">
        <v>3862</v>
      </c>
      <c r="G217">
        <v>1</v>
      </c>
      <c r="H217" t="s">
        <v>222</v>
      </c>
      <c r="I217">
        <v>646.029</v>
      </c>
      <c r="L217">
        <v>1</v>
      </c>
      <c r="M217" t="s">
        <v>222</v>
      </c>
      <c r="N217">
        <v>82.210899999999995</v>
      </c>
    </row>
    <row r="218" spans="1:16" x14ac:dyDescent="0.25">
      <c r="A218" t="s">
        <v>806</v>
      </c>
      <c r="B218">
        <v>0</v>
      </c>
      <c r="C218" t="s">
        <v>226</v>
      </c>
      <c r="D218">
        <v>3404.3</v>
      </c>
      <c r="G218">
        <v>1</v>
      </c>
      <c r="H218" t="s">
        <v>222</v>
      </c>
      <c r="I218">
        <v>758.92399999999998</v>
      </c>
      <c r="L218">
        <v>1</v>
      </c>
      <c r="M218" t="s">
        <v>222</v>
      </c>
      <c r="N218">
        <v>52.8568</v>
      </c>
    </row>
    <row r="219" spans="1:16" x14ac:dyDescent="0.25">
      <c r="A219" t="s">
        <v>805</v>
      </c>
      <c r="B219">
        <v>1</v>
      </c>
      <c r="C219" t="s">
        <v>222</v>
      </c>
      <c r="D219">
        <v>2443.5700000000002</v>
      </c>
      <c r="G219">
        <v>1</v>
      </c>
      <c r="H219" t="s">
        <v>222</v>
      </c>
      <c r="I219">
        <v>732.25400000000002</v>
      </c>
      <c r="L219">
        <v>1</v>
      </c>
      <c r="M219" t="s">
        <v>222</v>
      </c>
      <c r="N219">
        <v>64.781499999999994</v>
      </c>
    </row>
    <row r="220" spans="1:16" x14ac:dyDescent="0.25">
      <c r="A220" t="s">
        <v>83</v>
      </c>
      <c r="B220">
        <v>1</v>
      </c>
      <c r="C220" t="s">
        <v>222</v>
      </c>
      <c r="D220">
        <v>2626.94</v>
      </c>
      <c r="G220">
        <v>1</v>
      </c>
      <c r="H220" t="s">
        <v>222</v>
      </c>
      <c r="I220">
        <v>714.279</v>
      </c>
      <c r="L220">
        <v>0</v>
      </c>
      <c r="M220" t="s">
        <v>224</v>
      </c>
      <c r="N220">
        <v>83.396600000000007</v>
      </c>
    </row>
    <row r="221" spans="1:16" x14ac:dyDescent="0.25">
      <c r="A221" t="s">
        <v>84</v>
      </c>
      <c r="B221">
        <v>1</v>
      </c>
      <c r="C221" t="s">
        <v>222</v>
      </c>
      <c r="D221">
        <v>3462.77</v>
      </c>
      <c r="G221">
        <v>1</v>
      </c>
      <c r="H221" t="s">
        <v>222</v>
      </c>
      <c r="I221">
        <v>792.899</v>
      </c>
      <c r="L221">
        <v>0</v>
      </c>
      <c r="M221" t="s">
        <v>223</v>
      </c>
      <c r="N221">
        <v>90.641499999999994</v>
      </c>
    </row>
    <row r="222" spans="1:16" x14ac:dyDescent="0.25">
      <c r="A222" t="s">
        <v>804</v>
      </c>
      <c r="B222">
        <v>0</v>
      </c>
      <c r="C222" t="s">
        <v>226</v>
      </c>
      <c r="D222">
        <v>3355.64</v>
      </c>
      <c r="G222">
        <v>1</v>
      </c>
      <c r="H222" t="s">
        <v>222</v>
      </c>
      <c r="I222">
        <v>687.25800000000004</v>
      </c>
      <c r="L222">
        <v>1</v>
      </c>
      <c r="M222" t="s">
        <v>222</v>
      </c>
      <c r="N222">
        <v>58.3461</v>
      </c>
    </row>
    <row r="223" spans="1:16" x14ac:dyDescent="0.25">
      <c r="A223" t="s">
        <v>803</v>
      </c>
      <c r="B223">
        <v>1</v>
      </c>
      <c r="C223" t="s">
        <v>222</v>
      </c>
      <c r="D223">
        <v>2201.56</v>
      </c>
      <c r="G223">
        <v>1</v>
      </c>
      <c r="H223" t="s">
        <v>222</v>
      </c>
      <c r="I223">
        <v>760.49699999999996</v>
      </c>
      <c r="L223">
        <v>0</v>
      </c>
      <c r="M223" t="s">
        <v>225</v>
      </c>
      <c r="N223">
        <v>60.3416</v>
      </c>
    </row>
    <row r="224" spans="1:16" x14ac:dyDescent="0.25">
      <c r="A224" t="s">
        <v>802</v>
      </c>
      <c r="B224">
        <v>1</v>
      </c>
      <c r="C224" t="s">
        <v>222</v>
      </c>
      <c r="D224">
        <v>2523.41</v>
      </c>
      <c r="G224">
        <v>1</v>
      </c>
      <c r="H224" t="s">
        <v>222</v>
      </c>
      <c r="I224">
        <v>1019.75</v>
      </c>
      <c r="L224">
        <v>0</v>
      </c>
      <c r="M224" t="s">
        <v>225</v>
      </c>
      <c r="N224">
        <v>56.282299999999999</v>
      </c>
    </row>
    <row r="225" spans="1:14" x14ac:dyDescent="0.25">
      <c r="A225" t="s">
        <v>801</v>
      </c>
      <c r="B225">
        <v>1</v>
      </c>
      <c r="C225" t="s">
        <v>222</v>
      </c>
      <c r="D225">
        <v>2238.6799999999998</v>
      </c>
      <c r="G225">
        <v>1</v>
      </c>
      <c r="H225" t="s">
        <v>222</v>
      </c>
      <c r="I225">
        <v>514.43200000000002</v>
      </c>
      <c r="L225">
        <v>1</v>
      </c>
      <c r="M225" t="s">
        <v>222</v>
      </c>
      <c r="N225">
        <v>59.064700000000002</v>
      </c>
    </row>
    <row r="226" spans="1:14" x14ac:dyDescent="0.25">
      <c r="A226" t="s">
        <v>800</v>
      </c>
      <c r="B226">
        <v>1</v>
      </c>
      <c r="C226" t="s">
        <v>222</v>
      </c>
      <c r="D226">
        <v>2181.06</v>
      </c>
      <c r="G226">
        <v>1</v>
      </c>
      <c r="H226" t="s">
        <v>222</v>
      </c>
      <c r="I226">
        <v>377.42</v>
      </c>
      <c r="L226">
        <v>1</v>
      </c>
      <c r="M226" t="s">
        <v>222</v>
      </c>
      <c r="N226">
        <v>53.049599999999998</v>
      </c>
    </row>
    <row r="227" spans="1:14" x14ac:dyDescent="0.25">
      <c r="A227" t="s">
        <v>799</v>
      </c>
      <c r="B227">
        <v>1</v>
      </c>
      <c r="C227" t="s">
        <v>222</v>
      </c>
      <c r="D227">
        <v>2915.36</v>
      </c>
      <c r="G227">
        <v>0</v>
      </c>
      <c r="H227" t="s">
        <v>225</v>
      </c>
      <c r="I227">
        <v>683.26199999999994</v>
      </c>
      <c r="L227">
        <v>1</v>
      </c>
      <c r="M227" t="s">
        <v>222</v>
      </c>
      <c r="N227">
        <v>54.253599999999999</v>
      </c>
    </row>
    <row r="228" spans="1:14" x14ac:dyDescent="0.25">
      <c r="A228" t="s">
        <v>798</v>
      </c>
      <c r="B228">
        <v>1</v>
      </c>
      <c r="C228" t="s">
        <v>222</v>
      </c>
      <c r="D228">
        <v>3057.64</v>
      </c>
      <c r="G228">
        <v>1</v>
      </c>
      <c r="H228" t="s">
        <v>222</v>
      </c>
      <c r="I228">
        <v>809.25699999999995</v>
      </c>
      <c r="L228">
        <v>1</v>
      </c>
      <c r="M228" t="s">
        <v>222</v>
      </c>
      <c r="N228">
        <v>62.819699999999997</v>
      </c>
    </row>
    <row r="229" spans="1:14" x14ac:dyDescent="0.25">
      <c r="A229" t="s">
        <v>797</v>
      </c>
      <c r="B229">
        <v>1</v>
      </c>
      <c r="C229" t="s">
        <v>222</v>
      </c>
      <c r="D229">
        <v>2787.54</v>
      </c>
      <c r="G229">
        <v>1</v>
      </c>
      <c r="H229" t="s">
        <v>222</v>
      </c>
      <c r="I229">
        <v>515.29700000000003</v>
      </c>
      <c r="L229">
        <v>1</v>
      </c>
      <c r="M229" t="s">
        <v>222</v>
      </c>
      <c r="N229">
        <v>49.685699999999997</v>
      </c>
    </row>
    <row r="230" spans="1:14" x14ac:dyDescent="0.25">
      <c r="A230" t="s">
        <v>796</v>
      </c>
      <c r="B230">
        <v>1</v>
      </c>
      <c r="C230" t="s">
        <v>222</v>
      </c>
      <c r="D230">
        <v>3018.26</v>
      </c>
      <c r="G230">
        <v>1</v>
      </c>
      <c r="H230" t="s">
        <v>222</v>
      </c>
      <c r="I230">
        <v>721.22900000000004</v>
      </c>
      <c r="L230">
        <v>1</v>
      </c>
      <c r="M230" t="s">
        <v>222</v>
      </c>
      <c r="N230">
        <v>51.977200000000003</v>
      </c>
    </row>
    <row r="231" spans="1:14" x14ac:dyDescent="0.25">
      <c r="A231" t="s">
        <v>795</v>
      </c>
      <c r="B231">
        <v>0</v>
      </c>
      <c r="C231" t="s">
        <v>226</v>
      </c>
      <c r="D231">
        <v>3108.59</v>
      </c>
      <c r="G231">
        <v>0</v>
      </c>
      <c r="H231" t="s">
        <v>225</v>
      </c>
      <c r="I231">
        <v>1221.19</v>
      </c>
      <c r="L231">
        <v>1</v>
      </c>
      <c r="M231" t="s">
        <v>222</v>
      </c>
      <c r="N231">
        <v>58.554600000000001</v>
      </c>
    </row>
    <row r="232" spans="1:14" x14ac:dyDescent="0.25">
      <c r="A232" t="s">
        <v>794</v>
      </c>
      <c r="B232">
        <v>1</v>
      </c>
      <c r="C232" t="s">
        <v>222</v>
      </c>
      <c r="D232">
        <v>2555.9499999999998</v>
      </c>
      <c r="G232">
        <v>1</v>
      </c>
      <c r="H232" t="s">
        <v>222</v>
      </c>
      <c r="I232">
        <v>732.25199999999995</v>
      </c>
      <c r="L232">
        <v>0</v>
      </c>
      <c r="M232" t="s">
        <v>225</v>
      </c>
      <c r="N232">
        <v>63.829799999999999</v>
      </c>
    </row>
    <row r="233" spans="1:14" x14ac:dyDescent="0.25">
      <c r="A233" t="s">
        <v>85</v>
      </c>
      <c r="B233">
        <v>1</v>
      </c>
      <c r="C233" t="s">
        <v>222</v>
      </c>
      <c r="D233">
        <v>2807.31</v>
      </c>
      <c r="G233">
        <v>1</v>
      </c>
      <c r="H233" t="s">
        <v>222</v>
      </c>
      <c r="I233">
        <v>686.447</v>
      </c>
      <c r="L233">
        <v>0</v>
      </c>
      <c r="M233" t="s">
        <v>224</v>
      </c>
      <c r="N233">
        <v>86.536500000000004</v>
      </c>
    </row>
    <row r="234" spans="1:14" x14ac:dyDescent="0.25">
      <c r="A234" t="s">
        <v>86</v>
      </c>
      <c r="B234">
        <v>1</v>
      </c>
      <c r="C234" t="s">
        <v>222</v>
      </c>
      <c r="D234">
        <v>3543.6</v>
      </c>
      <c r="G234">
        <v>1</v>
      </c>
      <c r="H234" t="s">
        <v>222</v>
      </c>
      <c r="I234">
        <v>2017.5</v>
      </c>
      <c r="L234">
        <v>0</v>
      </c>
      <c r="M234" t="s">
        <v>226</v>
      </c>
      <c r="N234">
        <v>90.417900000000003</v>
      </c>
    </row>
    <row r="235" spans="1:14" x14ac:dyDescent="0.25">
      <c r="A235" t="s">
        <v>793</v>
      </c>
      <c r="B235">
        <v>1</v>
      </c>
      <c r="C235" t="s">
        <v>222</v>
      </c>
      <c r="D235">
        <v>3005.82</v>
      </c>
      <c r="G235">
        <v>0</v>
      </c>
      <c r="H235" t="s">
        <v>225</v>
      </c>
      <c r="I235">
        <v>1138.46</v>
      </c>
      <c r="L235">
        <v>1</v>
      </c>
      <c r="M235" t="s">
        <v>222</v>
      </c>
      <c r="N235">
        <v>57.255499999999998</v>
      </c>
    </row>
    <row r="236" spans="1:14" x14ac:dyDescent="0.25">
      <c r="A236" t="s">
        <v>792</v>
      </c>
      <c r="B236">
        <v>0</v>
      </c>
      <c r="C236" t="s">
        <v>223</v>
      </c>
      <c r="D236">
        <v>3177.2</v>
      </c>
      <c r="G236">
        <v>0</v>
      </c>
      <c r="H236" t="s">
        <v>225</v>
      </c>
      <c r="I236">
        <v>697.59400000000005</v>
      </c>
      <c r="L236">
        <v>0</v>
      </c>
      <c r="M236" t="s">
        <v>226</v>
      </c>
      <c r="N236">
        <v>54.5608</v>
      </c>
    </row>
    <row r="237" spans="1:14" x14ac:dyDescent="0.25">
      <c r="A237" t="s">
        <v>791</v>
      </c>
      <c r="B237">
        <v>1</v>
      </c>
      <c r="C237" t="s">
        <v>222</v>
      </c>
      <c r="D237">
        <v>2463.5500000000002</v>
      </c>
      <c r="G237">
        <v>1</v>
      </c>
      <c r="H237" t="s">
        <v>222</v>
      </c>
      <c r="I237">
        <v>646.88900000000001</v>
      </c>
      <c r="L237">
        <v>1</v>
      </c>
      <c r="M237" t="s">
        <v>222</v>
      </c>
      <c r="N237">
        <v>44.402799999999999</v>
      </c>
    </row>
    <row r="238" spans="1:14" x14ac:dyDescent="0.25">
      <c r="A238" t="s">
        <v>790</v>
      </c>
      <c r="B238">
        <v>1</v>
      </c>
      <c r="C238" t="s">
        <v>222</v>
      </c>
      <c r="D238">
        <v>2324.42</v>
      </c>
      <c r="G238">
        <v>1</v>
      </c>
      <c r="H238" t="s">
        <v>222</v>
      </c>
      <c r="I238">
        <v>743.59100000000001</v>
      </c>
      <c r="L238">
        <v>1</v>
      </c>
      <c r="M238" t="s">
        <v>222</v>
      </c>
      <c r="N238">
        <v>46.341000000000001</v>
      </c>
    </row>
    <row r="239" spans="1:14" x14ac:dyDescent="0.25">
      <c r="A239" t="s">
        <v>789</v>
      </c>
      <c r="B239">
        <v>1</v>
      </c>
      <c r="C239" t="s">
        <v>222</v>
      </c>
      <c r="D239">
        <v>2783.07</v>
      </c>
      <c r="G239">
        <v>1</v>
      </c>
      <c r="H239" t="s">
        <v>222</v>
      </c>
      <c r="I239">
        <v>371.24599999999998</v>
      </c>
      <c r="L239">
        <v>1</v>
      </c>
      <c r="M239" t="s">
        <v>222</v>
      </c>
      <c r="N239">
        <v>58.5242</v>
      </c>
    </row>
    <row r="240" spans="1:14" x14ac:dyDescent="0.25">
      <c r="A240" t="s">
        <v>788</v>
      </c>
      <c r="B240">
        <v>1</v>
      </c>
      <c r="C240" t="s">
        <v>222</v>
      </c>
      <c r="D240">
        <v>2767.81</v>
      </c>
      <c r="G240">
        <v>1</v>
      </c>
      <c r="H240" t="s">
        <v>222</v>
      </c>
      <c r="I240">
        <v>332.94099999999997</v>
      </c>
      <c r="L240">
        <v>1</v>
      </c>
      <c r="M240" t="s">
        <v>222</v>
      </c>
      <c r="N240">
        <v>56.63</v>
      </c>
    </row>
    <row r="241" spans="1:14" x14ac:dyDescent="0.25">
      <c r="A241" t="s">
        <v>787</v>
      </c>
      <c r="B241">
        <v>1</v>
      </c>
      <c r="C241" t="s">
        <v>222</v>
      </c>
      <c r="D241">
        <v>2960.63</v>
      </c>
      <c r="G241">
        <v>1</v>
      </c>
      <c r="H241" t="s">
        <v>222</v>
      </c>
      <c r="I241">
        <v>562.54600000000005</v>
      </c>
      <c r="L241">
        <v>1</v>
      </c>
      <c r="M241" t="s">
        <v>222</v>
      </c>
      <c r="N241">
        <v>55.581499999999998</v>
      </c>
    </row>
    <row r="242" spans="1:14" x14ac:dyDescent="0.25">
      <c r="A242" t="s">
        <v>786</v>
      </c>
      <c r="B242">
        <v>1</v>
      </c>
      <c r="C242" t="s">
        <v>222</v>
      </c>
      <c r="D242">
        <v>3279.98</v>
      </c>
      <c r="G242">
        <v>0</v>
      </c>
      <c r="H242" t="s">
        <v>225</v>
      </c>
      <c r="I242">
        <v>756.01700000000005</v>
      </c>
      <c r="L242">
        <v>1</v>
      </c>
      <c r="M242" t="s">
        <v>222</v>
      </c>
      <c r="N242">
        <v>60.131500000000003</v>
      </c>
    </row>
    <row r="243" spans="1:14" x14ac:dyDescent="0.25">
      <c r="A243" t="s">
        <v>785</v>
      </c>
      <c r="B243">
        <v>1</v>
      </c>
      <c r="C243" t="s">
        <v>222</v>
      </c>
      <c r="D243">
        <v>2862.83</v>
      </c>
      <c r="G243">
        <v>1</v>
      </c>
      <c r="H243" t="s">
        <v>222</v>
      </c>
      <c r="I243">
        <v>439.40699999999998</v>
      </c>
      <c r="L243">
        <v>1</v>
      </c>
      <c r="M243" t="s">
        <v>222</v>
      </c>
      <c r="N243">
        <v>51.58</v>
      </c>
    </row>
    <row r="244" spans="1:14" x14ac:dyDescent="0.25">
      <c r="A244" t="s">
        <v>940</v>
      </c>
      <c r="B244">
        <v>0</v>
      </c>
      <c r="C244" t="s">
        <v>222</v>
      </c>
      <c r="D244">
        <v>2630.68</v>
      </c>
      <c r="G244">
        <v>1</v>
      </c>
      <c r="H244" t="s">
        <v>224</v>
      </c>
      <c r="I244">
        <v>975.98299999999995</v>
      </c>
      <c r="L244">
        <v>1</v>
      </c>
      <c r="M244" t="s">
        <v>224</v>
      </c>
      <c r="N244">
        <v>70.192899999999995</v>
      </c>
    </row>
    <row r="245" spans="1:14" x14ac:dyDescent="0.25">
      <c r="A245" t="s">
        <v>941</v>
      </c>
      <c r="B245">
        <v>1</v>
      </c>
      <c r="C245" t="s">
        <v>224</v>
      </c>
      <c r="D245">
        <v>0</v>
      </c>
      <c r="G245">
        <v>1</v>
      </c>
      <c r="H245" t="s">
        <v>224</v>
      </c>
      <c r="I245">
        <v>651.48500000000001</v>
      </c>
      <c r="L245">
        <v>1</v>
      </c>
      <c r="M245" t="s">
        <v>224</v>
      </c>
      <c r="N245">
        <v>3.6055700000000002</v>
      </c>
    </row>
    <row r="246" spans="1:14" x14ac:dyDescent="0.25">
      <c r="A246" t="s">
        <v>942</v>
      </c>
      <c r="B246">
        <v>0</v>
      </c>
      <c r="C246" t="s">
        <v>222</v>
      </c>
      <c r="D246">
        <v>2968.18</v>
      </c>
      <c r="G246">
        <v>1</v>
      </c>
      <c r="H246" t="s">
        <v>224</v>
      </c>
      <c r="I246">
        <v>553.82500000000005</v>
      </c>
      <c r="L246">
        <v>1</v>
      </c>
      <c r="M246" t="s">
        <v>224</v>
      </c>
      <c r="N246">
        <v>67.489400000000003</v>
      </c>
    </row>
    <row r="247" spans="1:14" x14ac:dyDescent="0.25">
      <c r="A247" t="s">
        <v>87</v>
      </c>
      <c r="B247">
        <v>1</v>
      </c>
      <c r="C247" t="s">
        <v>224</v>
      </c>
      <c r="D247">
        <v>3562.95</v>
      </c>
      <c r="G247">
        <v>1</v>
      </c>
      <c r="H247" t="s">
        <v>224</v>
      </c>
      <c r="I247">
        <v>392.99200000000002</v>
      </c>
      <c r="L247">
        <v>1</v>
      </c>
      <c r="M247" t="s">
        <v>224</v>
      </c>
      <c r="N247">
        <v>63.788899999999998</v>
      </c>
    </row>
    <row r="248" spans="1:14" x14ac:dyDescent="0.25">
      <c r="A248" t="s">
        <v>88</v>
      </c>
      <c r="B248">
        <v>1</v>
      </c>
      <c r="C248" t="s">
        <v>224</v>
      </c>
      <c r="D248">
        <v>3497.83</v>
      </c>
      <c r="G248">
        <v>1</v>
      </c>
      <c r="H248" t="s">
        <v>224</v>
      </c>
      <c r="I248">
        <v>411.16199999999998</v>
      </c>
      <c r="L248">
        <v>1</v>
      </c>
      <c r="M248" t="s">
        <v>224</v>
      </c>
      <c r="N248">
        <v>70.203699999999998</v>
      </c>
    </row>
    <row r="249" spans="1:14" x14ac:dyDescent="0.25">
      <c r="A249" t="s">
        <v>89</v>
      </c>
      <c r="B249">
        <v>1</v>
      </c>
      <c r="C249" t="s">
        <v>224</v>
      </c>
      <c r="D249">
        <v>3898.76</v>
      </c>
      <c r="G249">
        <v>1</v>
      </c>
      <c r="H249" t="s">
        <v>224</v>
      </c>
      <c r="I249">
        <v>437.55</v>
      </c>
      <c r="L249">
        <v>1</v>
      </c>
      <c r="M249" t="s">
        <v>224</v>
      </c>
      <c r="N249">
        <v>71.195599999999999</v>
      </c>
    </row>
    <row r="250" spans="1:14" x14ac:dyDescent="0.25">
      <c r="A250" t="s">
        <v>90</v>
      </c>
      <c r="B250">
        <v>1</v>
      </c>
      <c r="C250" t="s">
        <v>224</v>
      </c>
      <c r="D250">
        <v>3491.05</v>
      </c>
      <c r="G250">
        <v>1</v>
      </c>
      <c r="H250" t="s">
        <v>224</v>
      </c>
      <c r="I250">
        <v>366.35599999999999</v>
      </c>
      <c r="L250">
        <v>1</v>
      </c>
      <c r="M250" t="s">
        <v>224</v>
      </c>
      <c r="N250">
        <v>70.517600000000002</v>
      </c>
    </row>
    <row r="251" spans="1:14" x14ac:dyDescent="0.25">
      <c r="A251" t="s">
        <v>91</v>
      </c>
      <c r="B251">
        <v>1</v>
      </c>
      <c r="C251" t="s">
        <v>224</v>
      </c>
      <c r="D251">
        <v>3493.94</v>
      </c>
      <c r="G251">
        <v>1</v>
      </c>
      <c r="H251" t="s">
        <v>224</v>
      </c>
      <c r="I251">
        <v>363.03500000000003</v>
      </c>
      <c r="L251">
        <v>1</v>
      </c>
      <c r="M251" t="s">
        <v>224</v>
      </c>
      <c r="N251">
        <v>70.040899999999993</v>
      </c>
    </row>
    <row r="252" spans="1:14" x14ac:dyDescent="0.25">
      <c r="A252" t="s">
        <v>92</v>
      </c>
      <c r="B252">
        <v>1</v>
      </c>
      <c r="C252" t="s">
        <v>224</v>
      </c>
      <c r="D252">
        <v>3574.22</v>
      </c>
      <c r="G252">
        <v>1</v>
      </c>
      <c r="H252" t="s">
        <v>224</v>
      </c>
      <c r="I252">
        <v>548.75599999999997</v>
      </c>
      <c r="L252">
        <v>1</v>
      </c>
      <c r="M252" t="s">
        <v>224</v>
      </c>
      <c r="N252">
        <v>71.426699999999997</v>
      </c>
    </row>
    <row r="253" spans="1:14" x14ac:dyDescent="0.25">
      <c r="A253" t="s">
        <v>93</v>
      </c>
      <c r="B253">
        <v>1</v>
      </c>
      <c r="C253" t="s">
        <v>224</v>
      </c>
      <c r="D253">
        <v>3735.53</v>
      </c>
      <c r="G253">
        <v>1</v>
      </c>
      <c r="H253" t="s">
        <v>224</v>
      </c>
      <c r="I253">
        <v>557.75800000000004</v>
      </c>
      <c r="L253">
        <v>1</v>
      </c>
      <c r="M253" t="s">
        <v>224</v>
      </c>
      <c r="N253">
        <v>78.473100000000002</v>
      </c>
    </row>
    <row r="254" spans="1:14" x14ac:dyDescent="0.25">
      <c r="A254" t="s">
        <v>94</v>
      </c>
      <c r="B254">
        <v>1</v>
      </c>
      <c r="C254" t="s">
        <v>224</v>
      </c>
      <c r="D254">
        <v>3278.95</v>
      </c>
      <c r="G254">
        <v>1</v>
      </c>
      <c r="H254" t="s">
        <v>224</v>
      </c>
      <c r="I254">
        <v>549.84699999999998</v>
      </c>
      <c r="L254">
        <v>1</v>
      </c>
      <c r="M254" t="s">
        <v>224</v>
      </c>
      <c r="N254">
        <v>72.914400000000001</v>
      </c>
    </row>
    <row r="255" spans="1:14" x14ac:dyDescent="0.25">
      <c r="A255" t="s">
        <v>95</v>
      </c>
      <c r="B255">
        <v>0</v>
      </c>
      <c r="C255" t="s">
        <v>226</v>
      </c>
      <c r="D255">
        <v>4231.87</v>
      </c>
      <c r="G255">
        <v>1</v>
      </c>
      <c r="H255" t="s">
        <v>224</v>
      </c>
      <c r="I255">
        <v>634.29399999999998</v>
      </c>
      <c r="L255">
        <v>1</v>
      </c>
      <c r="M255" t="s">
        <v>224</v>
      </c>
      <c r="N255">
        <v>79.4726</v>
      </c>
    </row>
    <row r="256" spans="1:14" x14ac:dyDescent="0.25">
      <c r="A256" t="s">
        <v>96</v>
      </c>
      <c r="B256">
        <v>1</v>
      </c>
      <c r="C256" t="s">
        <v>224</v>
      </c>
      <c r="D256">
        <v>3761.94</v>
      </c>
      <c r="G256">
        <v>1</v>
      </c>
      <c r="H256" t="s">
        <v>224</v>
      </c>
      <c r="I256">
        <v>570.28300000000002</v>
      </c>
      <c r="L256">
        <v>1</v>
      </c>
      <c r="M256" t="s">
        <v>224</v>
      </c>
      <c r="N256">
        <v>75.578000000000003</v>
      </c>
    </row>
    <row r="257" spans="1:14" x14ac:dyDescent="0.25">
      <c r="A257" t="s">
        <v>943</v>
      </c>
      <c r="B257">
        <v>1</v>
      </c>
      <c r="C257" t="s">
        <v>224</v>
      </c>
      <c r="D257">
        <v>0</v>
      </c>
      <c r="G257">
        <v>1</v>
      </c>
      <c r="H257" t="s">
        <v>224</v>
      </c>
      <c r="I257">
        <v>651.48500000000001</v>
      </c>
      <c r="L257">
        <v>1</v>
      </c>
      <c r="M257" t="s">
        <v>224</v>
      </c>
      <c r="N257">
        <v>3.6055700000000002</v>
      </c>
    </row>
    <row r="258" spans="1:14" x14ac:dyDescent="0.25">
      <c r="A258" t="s">
        <v>944</v>
      </c>
      <c r="B258">
        <v>0</v>
      </c>
      <c r="C258" t="s">
        <v>222</v>
      </c>
      <c r="D258">
        <v>2856.69</v>
      </c>
      <c r="G258">
        <v>1</v>
      </c>
      <c r="H258" t="s">
        <v>224</v>
      </c>
      <c r="I258">
        <v>690.024</v>
      </c>
      <c r="L258">
        <v>1</v>
      </c>
      <c r="M258" t="s">
        <v>224</v>
      </c>
      <c r="N258">
        <v>64.912999999999997</v>
      </c>
    </row>
    <row r="259" spans="1:14" x14ac:dyDescent="0.25">
      <c r="A259" t="s">
        <v>97</v>
      </c>
      <c r="B259">
        <v>1</v>
      </c>
      <c r="C259" t="s">
        <v>224</v>
      </c>
      <c r="D259">
        <v>4063.68</v>
      </c>
      <c r="G259">
        <v>1</v>
      </c>
      <c r="H259" t="s">
        <v>224</v>
      </c>
      <c r="I259">
        <v>534.09</v>
      </c>
      <c r="L259">
        <v>1</v>
      </c>
      <c r="M259" t="s">
        <v>224</v>
      </c>
      <c r="N259">
        <v>73.341800000000006</v>
      </c>
    </row>
    <row r="260" spans="1:14" x14ac:dyDescent="0.25">
      <c r="A260" t="s">
        <v>98</v>
      </c>
      <c r="B260">
        <v>1</v>
      </c>
      <c r="C260" t="s">
        <v>224</v>
      </c>
      <c r="D260">
        <v>3948.51</v>
      </c>
      <c r="G260">
        <v>1</v>
      </c>
      <c r="H260" t="s">
        <v>224</v>
      </c>
      <c r="I260">
        <v>558.548</v>
      </c>
      <c r="L260">
        <v>1</v>
      </c>
      <c r="M260" t="s">
        <v>224</v>
      </c>
      <c r="N260">
        <v>73.078800000000001</v>
      </c>
    </row>
    <row r="261" spans="1:14" x14ac:dyDescent="0.25">
      <c r="A261" t="s">
        <v>99</v>
      </c>
      <c r="B261">
        <v>1</v>
      </c>
      <c r="C261" t="s">
        <v>224</v>
      </c>
      <c r="D261">
        <v>3963.05</v>
      </c>
      <c r="G261">
        <v>1</v>
      </c>
      <c r="H261" t="s">
        <v>224</v>
      </c>
      <c r="I261">
        <v>516.08799999999997</v>
      </c>
      <c r="L261">
        <v>1</v>
      </c>
      <c r="M261" t="s">
        <v>224</v>
      </c>
      <c r="N261">
        <v>65.863500000000002</v>
      </c>
    </row>
    <row r="262" spans="1:14" x14ac:dyDescent="0.25">
      <c r="A262" t="s">
        <v>100</v>
      </c>
      <c r="B262">
        <v>1</v>
      </c>
      <c r="C262" t="s">
        <v>224</v>
      </c>
      <c r="D262">
        <v>3845.48</v>
      </c>
      <c r="G262">
        <v>1</v>
      </c>
      <c r="H262" t="s">
        <v>224</v>
      </c>
      <c r="I262">
        <v>365.53500000000003</v>
      </c>
      <c r="L262">
        <v>1</v>
      </c>
      <c r="M262" t="s">
        <v>224</v>
      </c>
      <c r="N262">
        <v>62.752000000000002</v>
      </c>
    </row>
    <row r="263" spans="1:14" x14ac:dyDescent="0.25">
      <c r="A263" t="s">
        <v>101</v>
      </c>
      <c r="B263">
        <v>1</v>
      </c>
      <c r="C263" t="s">
        <v>224</v>
      </c>
      <c r="D263">
        <v>3602.67</v>
      </c>
      <c r="G263">
        <v>1</v>
      </c>
      <c r="H263" t="s">
        <v>224</v>
      </c>
      <c r="I263">
        <v>299.87099999999998</v>
      </c>
      <c r="L263">
        <v>1</v>
      </c>
      <c r="M263" t="s">
        <v>224</v>
      </c>
      <c r="N263">
        <v>64.107699999999994</v>
      </c>
    </row>
    <row r="264" spans="1:14" x14ac:dyDescent="0.25">
      <c r="A264" t="s">
        <v>102</v>
      </c>
      <c r="B264">
        <v>1</v>
      </c>
      <c r="C264" t="s">
        <v>224</v>
      </c>
      <c r="D264">
        <v>3894.54</v>
      </c>
      <c r="G264">
        <v>1</v>
      </c>
      <c r="H264" t="s">
        <v>224</v>
      </c>
      <c r="I264">
        <v>311.06700000000001</v>
      </c>
      <c r="L264">
        <v>1</v>
      </c>
      <c r="M264" t="s">
        <v>224</v>
      </c>
      <c r="N264">
        <v>62.866599999999998</v>
      </c>
    </row>
    <row r="265" spans="1:14" x14ac:dyDescent="0.25">
      <c r="A265" t="s">
        <v>945</v>
      </c>
      <c r="B265">
        <v>1</v>
      </c>
      <c r="C265" t="s">
        <v>224</v>
      </c>
      <c r="D265">
        <v>805.245</v>
      </c>
      <c r="G265">
        <v>1</v>
      </c>
      <c r="H265" t="s">
        <v>224</v>
      </c>
      <c r="I265">
        <v>759.41600000000005</v>
      </c>
      <c r="L265">
        <v>1</v>
      </c>
      <c r="M265" t="s">
        <v>224</v>
      </c>
      <c r="N265">
        <v>25.034700000000001</v>
      </c>
    </row>
    <row r="266" spans="1:14" x14ac:dyDescent="0.25">
      <c r="A266" t="s">
        <v>946</v>
      </c>
      <c r="B266">
        <v>0</v>
      </c>
      <c r="C266" t="s">
        <v>222</v>
      </c>
      <c r="D266">
        <v>2871.2</v>
      </c>
      <c r="G266">
        <v>1</v>
      </c>
      <c r="H266" t="s">
        <v>224</v>
      </c>
      <c r="I266">
        <v>812.10799999999995</v>
      </c>
      <c r="L266">
        <v>1</v>
      </c>
      <c r="M266" t="s">
        <v>224</v>
      </c>
      <c r="N266">
        <v>61.559899999999999</v>
      </c>
    </row>
    <row r="267" spans="1:14" x14ac:dyDescent="0.25">
      <c r="A267" t="s">
        <v>947</v>
      </c>
      <c r="B267">
        <v>1</v>
      </c>
      <c r="C267" t="s">
        <v>224</v>
      </c>
      <c r="D267">
        <v>805.245</v>
      </c>
      <c r="G267">
        <v>1</v>
      </c>
      <c r="H267" t="s">
        <v>224</v>
      </c>
      <c r="I267">
        <v>759.41600000000005</v>
      </c>
      <c r="L267">
        <v>1</v>
      </c>
      <c r="M267" t="s">
        <v>224</v>
      </c>
      <c r="N267">
        <v>25.034700000000001</v>
      </c>
    </row>
    <row r="268" spans="1:14" x14ac:dyDescent="0.25">
      <c r="A268" t="s">
        <v>948</v>
      </c>
      <c r="B268">
        <v>0</v>
      </c>
      <c r="C268" t="s">
        <v>222</v>
      </c>
      <c r="D268">
        <v>3011.75</v>
      </c>
      <c r="G268">
        <v>1</v>
      </c>
      <c r="H268" t="s">
        <v>224</v>
      </c>
      <c r="I268">
        <v>1053.1500000000001</v>
      </c>
      <c r="L268">
        <v>1</v>
      </c>
      <c r="M268" t="s">
        <v>224</v>
      </c>
      <c r="N268">
        <v>60.840800000000002</v>
      </c>
    </row>
    <row r="269" spans="1:14" x14ac:dyDescent="0.25">
      <c r="A269" t="s">
        <v>949</v>
      </c>
      <c r="B269">
        <v>1</v>
      </c>
      <c r="C269" t="s">
        <v>224</v>
      </c>
      <c r="D269">
        <v>805.245</v>
      </c>
      <c r="G269">
        <v>1</v>
      </c>
      <c r="H269" t="s">
        <v>224</v>
      </c>
      <c r="I269">
        <v>759.41600000000005</v>
      </c>
      <c r="L269">
        <v>1</v>
      </c>
      <c r="M269" t="s">
        <v>224</v>
      </c>
      <c r="N269">
        <v>25.034700000000001</v>
      </c>
    </row>
    <row r="270" spans="1:14" x14ac:dyDescent="0.25">
      <c r="A270" t="s">
        <v>950</v>
      </c>
      <c r="B270">
        <v>0</v>
      </c>
      <c r="C270" t="s">
        <v>222</v>
      </c>
      <c r="D270">
        <v>2905.5</v>
      </c>
      <c r="G270">
        <v>1</v>
      </c>
      <c r="H270" t="s">
        <v>224</v>
      </c>
      <c r="I270">
        <v>850.43299999999999</v>
      </c>
      <c r="L270">
        <v>1</v>
      </c>
      <c r="M270" t="s">
        <v>224</v>
      </c>
      <c r="N270">
        <v>68.483699999999999</v>
      </c>
    </row>
    <row r="271" spans="1:14" x14ac:dyDescent="0.25">
      <c r="A271" t="s">
        <v>951</v>
      </c>
      <c r="B271">
        <v>1</v>
      </c>
      <c r="C271" t="s">
        <v>224</v>
      </c>
      <c r="D271">
        <v>2048.8000000000002</v>
      </c>
      <c r="G271">
        <v>1</v>
      </c>
      <c r="H271" t="s">
        <v>224</v>
      </c>
      <c r="I271">
        <v>813.47500000000002</v>
      </c>
      <c r="L271">
        <v>1</v>
      </c>
      <c r="M271" t="s">
        <v>224</v>
      </c>
      <c r="N271">
        <v>39.089300000000001</v>
      </c>
    </row>
    <row r="272" spans="1:14" x14ac:dyDescent="0.25">
      <c r="A272" t="s">
        <v>952</v>
      </c>
      <c r="B272">
        <v>0</v>
      </c>
      <c r="C272" t="s">
        <v>222</v>
      </c>
      <c r="D272">
        <v>2932.27</v>
      </c>
      <c r="G272">
        <v>1</v>
      </c>
      <c r="H272" t="s">
        <v>224</v>
      </c>
      <c r="I272">
        <v>902.3</v>
      </c>
      <c r="L272">
        <v>1</v>
      </c>
      <c r="M272" t="s">
        <v>224</v>
      </c>
      <c r="N272">
        <v>72.432199999999995</v>
      </c>
    </row>
    <row r="273" spans="1:14" x14ac:dyDescent="0.25">
      <c r="A273" t="s">
        <v>953</v>
      </c>
      <c r="B273">
        <v>1</v>
      </c>
      <c r="C273" t="s">
        <v>224</v>
      </c>
      <c r="D273">
        <v>2048.8000000000002</v>
      </c>
      <c r="G273">
        <v>1</v>
      </c>
      <c r="H273" t="s">
        <v>224</v>
      </c>
      <c r="I273">
        <v>813.47500000000002</v>
      </c>
      <c r="L273">
        <v>1</v>
      </c>
      <c r="M273" t="s">
        <v>224</v>
      </c>
      <c r="N273">
        <v>39.089300000000001</v>
      </c>
    </row>
    <row r="274" spans="1:14" x14ac:dyDescent="0.25">
      <c r="A274" t="s">
        <v>954</v>
      </c>
      <c r="B274">
        <v>0</v>
      </c>
      <c r="C274" t="s">
        <v>222</v>
      </c>
      <c r="D274">
        <v>2815.38</v>
      </c>
      <c r="G274">
        <v>1</v>
      </c>
      <c r="H274" t="s">
        <v>224</v>
      </c>
      <c r="I274">
        <v>913.54600000000005</v>
      </c>
      <c r="L274">
        <v>1</v>
      </c>
      <c r="M274" t="s">
        <v>224</v>
      </c>
      <c r="N274">
        <v>70.147199999999998</v>
      </c>
    </row>
    <row r="275" spans="1:14" x14ac:dyDescent="0.25">
      <c r="A275" t="s">
        <v>955</v>
      </c>
      <c r="B275">
        <v>1</v>
      </c>
      <c r="C275" t="s">
        <v>224</v>
      </c>
      <c r="D275">
        <v>2048.8000000000002</v>
      </c>
      <c r="G275">
        <v>1</v>
      </c>
      <c r="H275" t="s">
        <v>224</v>
      </c>
      <c r="I275">
        <v>813.47500000000002</v>
      </c>
      <c r="L275">
        <v>1</v>
      </c>
      <c r="M275" t="s">
        <v>224</v>
      </c>
      <c r="N275">
        <v>39.089300000000001</v>
      </c>
    </row>
    <row r="276" spans="1:14" x14ac:dyDescent="0.25">
      <c r="A276" t="s">
        <v>956</v>
      </c>
      <c r="B276">
        <v>0</v>
      </c>
      <c r="C276" t="s">
        <v>222</v>
      </c>
      <c r="D276">
        <v>2833.81</v>
      </c>
      <c r="G276">
        <v>1</v>
      </c>
      <c r="H276" t="s">
        <v>224</v>
      </c>
      <c r="I276">
        <v>789.03</v>
      </c>
      <c r="L276">
        <v>1</v>
      </c>
      <c r="M276" t="s">
        <v>224</v>
      </c>
      <c r="N276">
        <v>70.334999999999994</v>
      </c>
    </row>
    <row r="277" spans="1:14" x14ac:dyDescent="0.25">
      <c r="A277" t="s">
        <v>957</v>
      </c>
      <c r="B277">
        <v>1</v>
      </c>
      <c r="C277" t="s">
        <v>224</v>
      </c>
      <c r="D277">
        <v>2048.8000000000002</v>
      </c>
      <c r="G277">
        <v>1</v>
      </c>
      <c r="H277" t="s">
        <v>224</v>
      </c>
      <c r="I277">
        <v>813.47500000000002</v>
      </c>
      <c r="L277">
        <v>1</v>
      </c>
      <c r="M277" t="s">
        <v>224</v>
      </c>
      <c r="N277">
        <v>39.089300000000001</v>
      </c>
    </row>
    <row r="278" spans="1:14" x14ac:dyDescent="0.25">
      <c r="A278" t="s">
        <v>958</v>
      </c>
      <c r="B278">
        <v>0</v>
      </c>
      <c r="C278" t="s">
        <v>222</v>
      </c>
      <c r="D278">
        <v>2947.04</v>
      </c>
      <c r="G278">
        <v>1</v>
      </c>
      <c r="H278" t="s">
        <v>224</v>
      </c>
      <c r="I278">
        <v>903.42</v>
      </c>
      <c r="L278">
        <v>1</v>
      </c>
      <c r="M278" t="s">
        <v>224</v>
      </c>
      <c r="N278">
        <v>63.770800000000001</v>
      </c>
    </row>
    <row r="279" spans="1:14" x14ac:dyDescent="0.25">
      <c r="A279" t="s">
        <v>959</v>
      </c>
      <c r="B279">
        <v>1</v>
      </c>
      <c r="C279" t="s">
        <v>224</v>
      </c>
      <c r="D279">
        <v>2048.8000000000002</v>
      </c>
      <c r="G279">
        <v>1</v>
      </c>
      <c r="H279" t="s">
        <v>224</v>
      </c>
      <c r="I279">
        <v>813.47500000000002</v>
      </c>
      <c r="L279">
        <v>1</v>
      </c>
      <c r="M279" t="s">
        <v>224</v>
      </c>
      <c r="N279">
        <v>39.089300000000001</v>
      </c>
    </row>
    <row r="280" spans="1:14" x14ac:dyDescent="0.25">
      <c r="A280" t="s">
        <v>960</v>
      </c>
      <c r="B280">
        <v>0</v>
      </c>
      <c r="C280" t="s">
        <v>222</v>
      </c>
      <c r="D280">
        <v>2851.62</v>
      </c>
      <c r="G280">
        <v>1</v>
      </c>
      <c r="H280" t="s">
        <v>224</v>
      </c>
      <c r="I280">
        <v>906.89800000000002</v>
      </c>
      <c r="L280">
        <v>1</v>
      </c>
      <c r="M280" t="s">
        <v>224</v>
      </c>
      <c r="N280">
        <v>67.051699999999997</v>
      </c>
    </row>
    <row r="281" spans="1:14" x14ac:dyDescent="0.25">
      <c r="A281" t="s">
        <v>961</v>
      </c>
      <c r="B281">
        <v>0</v>
      </c>
      <c r="C281" t="s">
        <v>222</v>
      </c>
      <c r="D281">
        <v>2780.01</v>
      </c>
      <c r="G281">
        <v>1</v>
      </c>
      <c r="H281" t="s">
        <v>224</v>
      </c>
      <c r="I281">
        <v>972.12599999999998</v>
      </c>
      <c r="L281">
        <v>1</v>
      </c>
      <c r="M281" t="s">
        <v>224</v>
      </c>
      <c r="N281">
        <v>61.253799999999998</v>
      </c>
    </row>
    <row r="282" spans="1:14" x14ac:dyDescent="0.25">
      <c r="A282" t="s">
        <v>962</v>
      </c>
      <c r="B282">
        <v>1</v>
      </c>
      <c r="C282" t="s">
        <v>224</v>
      </c>
      <c r="D282">
        <v>2048.8000000000002</v>
      </c>
      <c r="G282">
        <v>1</v>
      </c>
      <c r="H282" t="s">
        <v>224</v>
      </c>
      <c r="I282">
        <v>813.47500000000002</v>
      </c>
      <c r="L282">
        <v>1</v>
      </c>
      <c r="M282" t="s">
        <v>224</v>
      </c>
      <c r="N282">
        <v>39.089300000000001</v>
      </c>
    </row>
    <row r="283" spans="1:14" x14ac:dyDescent="0.25">
      <c r="A283" t="s">
        <v>963</v>
      </c>
      <c r="B283">
        <v>0</v>
      </c>
      <c r="C283" t="s">
        <v>222</v>
      </c>
      <c r="D283">
        <v>2867.04</v>
      </c>
      <c r="G283">
        <v>1</v>
      </c>
      <c r="H283" t="s">
        <v>224</v>
      </c>
      <c r="I283">
        <v>654.11599999999999</v>
      </c>
      <c r="L283">
        <v>1</v>
      </c>
      <c r="M283" t="s">
        <v>224</v>
      </c>
      <c r="N283">
        <v>69.060699999999997</v>
      </c>
    </row>
    <row r="284" spans="1:14" x14ac:dyDescent="0.25">
      <c r="A284" t="s">
        <v>964</v>
      </c>
      <c r="B284">
        <v>1</v>
      </c>
      <c r="C284" t="s">
        <v>224</v>
      </c>
      <c r="D284">
        <v>2048.8000000000002</v>
      </c>
      <c r="G284">
        <v>1</v>
      </c>
      <c r="H284" t="s">
        <v>224</v>
      </c>
      <c r="I284">
        <v>813.47500000000002</v>
      </c>
      <c r="L284">
        <v>1</v>
      </c>
      <c r="M284" t="s">
        <v>224</v>
      </c>
      <c r="N284">
        <v>39.089300000000001</v>
      </c>
    </row>
    <row r="285" spans="1:14" x14ac:dyDescent="0.25">
      <c r="A285" t="s">
        <v>965</v>
      </c>
      <c r="B285">
        <v>0</v>
      </c>
      <c r="C285" t="s">
        <v>222</v>
      </c>
      <c r="D285">
        <v>2923.86</v>
      </c>
      <c r="G285">
        <v>1</v>
      </c>
      <c r="H285" t="s">
        <v>224</v>
      </c>
      <c r="I285">
        <v>779.68499999999995</v>
      </c>
      <c r="L285">
        <v>1</v>
      </c>
      <c r="M285" t="s">
        <v>224</v>
      </c>
      <c r="N285">
        <v>72.206699999999998</v>
      </c>
    </row>
    <row r="286" spans="1:14" x14ac:dyDescent="0.25">
      <c r="A286" t="s">
        <v>966</v>
      </c>
      <c r="B286">
        <v>1</v>
      </c>
      <c r="C286" t="s">
        <v>224</v>
      </c>
      <c r="D286">
        <v>2361.9299999999998</v>
      </c>
      <c r="G286">
        <v>1</v>
      </c>
      <c r="H286" t="s">
        <v>224</v>
      </c>
      <c r="I286">
        <v>694.90099999999995</v>
      </c>
      <c r="L286">
        <v>1</v>
      </c>
      <c r="M286" t="s">
        <v>224</v>
      </c>
      <c r="N286">
        <v>35.3489</v>
      </c>
    </row>
    <row r="287" spans="1:14" x14ac:dyDescent="0.25">
      <c r="A287" t="s">
        <v>967</v>
      </c>
      <c r="B287">
        <v>0</v>
      </c>
      <c r="C287" t="s">
        <v>222</v>
      </c>
      <c r="D287">
        <v>2999.31</v>
      </c>
      <c r="G287">
        <v>1</v>
      </c>
      <c r="H287" t="s">
        <v>224</v>
      </c>
      <c r="I287">
        <v>685.85199999999998</v>
      </c>
      <c r="L287">
        <v>0</v>
      </c>
      <c r="M287" t="s">
        <v>222</v>
      </c>
      <c r="N287">
        <v>78.050399999999996</v>
      </c>
    </row>
    <row r="288" spans="1:14" x14ac:dyDescent="0.25">
      <c r="A288" t="s">
        <v>968</v>
      </c>
      <c r="B288">
        <v>1</v>
      </c>
      <c r="C288" t="s">
        <v>224</v>
      </c>
      <c r="D288">
        <v>3252.44</v>
      </c>
      <c r="G288">
        <v>0</v>
      </c>
      <c r="H288" t="s">
        <v>225</v>
      </c>
      <c r="I288">
        <v>1532.69</v>
      </c>
      <c r="L288">
        <v>1</v>
      </c>
      <c r="M288" t="s">
        <v>224</v>
      </c>
      <c r="N288">
        <v>87.555999999999997</v>
      </c>
    </row>
    <row r="289" spans="1:14" x14ac:dyDescent="0.25">
      <c r="A289" t="s">
        <v>969</v>
      </c>
      <c r="B289">
        <v>0</v>
      </c>
      <c r="C289" t="s">
        <v>222</v>
      </c>
      <c r="D289">
        <v>3017.89</v>
      </c>
      <c r="G289">
        <v>1</v>
      </c>
      <c r="H289" t="s">
        <v>224</v>
      </c>
      <c r="I289">
        <v>595.74400000000003</v>
      </c>
      <c r="L289">
        <v>1</v>
      </c>
      <c r="M289" t="s">
        <v>224</v>
      </c>
      <c r="N289">
        <v>73.658100000000005</v>
      </c>
    </row>
    <row r="290" spans="1:14" x14ac:dyDescent="0.25">
      <c r="A290" t="s">
        <v>970</v>
      </c>
      <c r="B290">
        <v>1</v>
      </c>
      <c r="C290" t="s">
        <v>224</v>
      </c>
      <c r="D290">
        <v>1906.31</v>
      </c>
      <c r="G290">
        <v>1</v>
      </c>
      <c r="H290" t="s">
        <v>224</v>
      </c>
      <c r="I290">
        <v>806.96900000000005</v>
      </c>
      <c r="L290">
        <v>1</v>
      </c>
      <c r="M290" t="s">
        <v>224</v>
      </c>
      <c r="N290">
        <v>31.116599999999998</v>
      </c>
    </row>
    <row r="291" spans="1:14" x14ac:dyDescent="0.25">
      <c r="A291" t="s">
        <v>971</v>
      </c>
      <c r="B291">
        <v>0</v>
      </c>
      <c r="C291" t="s">
        <v>222</v>
      </c>
      <c r="D291">
        <v>2959.25</v>
      </c>
      <c r="G291">
        <v>1</v>
      </c>
      <c r="H291" t="s">
        <v>224</v>
      </c>
      <c r="I291">
        <v>589.32899999999995</v>
      </c>
      <c r="L291">
        <v>1</v>
      </c>
      <c r="M291" t="s">
        <v>224</v>
      </c>
      <c r="N291">
        <v>67.900700000000001</v>
      </c>
    </row>
    <row r="292" spans="1:14" x14ac:dyDescent="0.25">
      <c r="A292" t="s">
        <v>972</v>
      </c>
      <c r="B292">
        <v>1</v>
      </c>
      <c r="C292" t="s">
        <v>224</v>
      </c>
      <c r="D292">
        <v>742.58199999999999</v>
      </c>
      <c r="G292">
        <v>1</v>
      </c>
      <c r="H292" t="s">
        <v>224</v>
      </c>
      <c r="I292">
        <v>681.02300000000002</v>
      </c>
      <c r="L292">
        <v>1</v>
      </c>
      <c r="M292" t="s">
        <v>224</v>
      </c>
      <c r="N292">
        <v>27.010100000000001</v>
      </c>
    </row>
    <row r="293" spans="1:14" x14ac:dyDescent="0.25">
      <c r="A293" t="s">
        <v>973</v>
      </c>
      <c r="B293">
        <v>0</v>
      </c>
      <c r="C293" t="s">
        <v>222</v>
      </c>
      <c r="D293">
        <v>2980.64</v>
      </c>
      <c r="G293">
        <v>1</v>
      </c>
      <c r="H293" t="s">
        <v>224</v>
      </c>
      <c r="I293">
        <v>584.25300000000004</v>
      </c>
      <c r="L293">
        <v>1</v>
      </c>
      <c r="M293" t="s">
        <v>224</v>
      </c>
      <c r="N293">
        <v>72.728399999999993</v>
      </c>
    </row>
    <row r="294" spans="1:14" x14ac:dyDescent="0.25">
      <c r="A294" t="s">
        <v>974</v>
      </c>
      <c r="B294">
        <v>0</v>
      </c>
      <c r="C294" t="s">
        <v>222</v>
      </c>
      <c r="D294">
        <v>2991.04</v>
      </c>
      <c r="G294">
        <v>1</v>
      </c>
      <c r="H294" t="s">
        <v>224</v>
      </c>
      <c r="I294">
        <v>563.375</v>
      </c>
      <c r="L294">
        <v>1</v>
      </c>
      <c r="M294" t="s">
        <v>224</v>
      </c>
      <c r="N294">
        <v>75.2363</v>
      </c>
    </row>
    <row r="295" spans="1:14" x14ac:dyDescent="0.25">
      <c r="A295" t="s">
        <v>975</v>
      </c>
      <c r="B295">
        <v>0</v>
      </c>
      <c r="C295" t="s">
        <v>222</v>
      </c>
      <c r="D295">
        <v>3092.99</v>
      </c>
      <c r="G295">
        <v>1</v>
      </c>
      <c r="H295" t="s">
        <v>224</v>
      </c>
      <c r="I295">
        <v>483.709</v>
      </c>
      <c r="L295">
        <v>1</v>
      </c>
      <c r="M295" t="s">
        <v>224</v>
      </c>
      <c r="N295">
        <v>68.006900000000002</v>
      </c>
    </row>
    <row r="296" spans="1:14" x14ac:dyDescent="0.25">
      <c r="A296" t="s">
        <v>976</v>
      </c>
      <c r="B296">
        <v>1</v>
      </c>
      <c r="C296" t="s">
        <v>224</v>
      </c>
      <c r="D296">
        <v>1479.83</v>
      </c>
      <c r="G296">
        <v>1</v>
      </c>
      <c r="H296" t="s">
        <v>224</v>
      </c>
      <c r="I296">
        <v>656.40599999999995</v>
      </c>
      <c r="L296">
        <v>1</v>
      </c>
      <c r="M296" t="s">
        <v>224</v>
      </c>
      <c r="N296">
        <v>39.868200000000002</v>
      </c>
    </row>
    <row r="297" spans="1:14" x14ac:dyDescent="0.25">
      <c r="A297" t="s">
        <v>977</v>
      </c>
      <c r="B297">
        <v>0</v>
      </c>
      <c r="C297" t="s">
        <v>222</v>
      </c>
      <c r="D297">
        <v>3466.19</v>
      </c>
      <c r="G297">
        <v>1</v>
      </c>
      <c r="H297" t="s">
        <v>224</v>
      </c>
      <c r="I297">
        <v>717.94600000000003</v>
      </c>
      <c r="L297">
        <v>1</v>
      </c>
      <c r="M297" t="s">
        <v>224</v>
      </c>
      <c r="N297">
        <v>62.319099999999999</v>
      </c>
    </row>
    <row r="298" spans="1:14" x14ac:dyDescent="0.25">
      <c r="A298" t="s">
        <v>978</v>
      </c>
      <c r="B298">
        <v>1</v>
      </c>
      <c r="C298" t="s">
        <v>224</v>
      </c>
      <c r="D298">
        <v>1555.47</v>
      </c>
      <c r="G298">
        <v>1</v>
      </c>
      <c r="H298" t="s">
        <v>224</v>
      </c>
      <c r="I298">
        <v>813.08500000000004</v>
      </c>
      <c r="L298">
        <v>1</v>
      </c>
      <c r="M298" t="s">
        <v>224</v>
      </c>
      <c r="N298">
        <v>31.561499999999999</v>
      </c>
    </row>
    <row r="299" spans="1:14" x14ac:dyDescent="0.25">
      <c r="A299" t="s">
        <v>979</v>
      </c>
      <c r="B299">
        <v>0</v>
      </c>
      <c r="C299" t="s">
        <v>222</v>
      </c>
      <c r="D299">
        <v>3555.16</v>
      </c>
      <c r="G299">
        <v>1</v>
      </c>
      <c r="H299" t="s">
        <v>224</v>
      </c>
      <c r="I299">
        <v>471.74700000000001</v>
      </c>
      <c r="L299">
        <v>1</v>
      </c>
      <c r="M299" t="s">
        <v>224</v>
      </c>
      <c r="N299">
        <v>61.423699999999997</v>
      </c>
    </row>
    <row r="300" spans="1:14" x14ac:dyDescent="0.25">
      <c r="A300" t="s">
        <v>980</v>
      </c>
      <c r="B300">
        <v>1</v>
      </c>
      <c r="C300" t="s">
        <v>224</v>
      </c>
      <c r="D300">
        <v>0</v>
      </c>
      <c r="G300">
        <v>1</v>
      </c>
      <c r="H300" t="s">
        <v>224</v>
      </c>
      <c r="I300">
        <v>651.48500000000001</v>
      </c>
      <c r="L300">
        <v>1</v>
      </c>
      <c r="M300" t="s">
        <v>224</v>
      </c>
      <c r="N300">
        <v>3.6055700000000002</v>
      </c>
    </row>
    <row r="301" spans="1:14" x14ac:dyDescent="0.25">
      <c r="A301" t="s">
        <v>981</v>
      </c>
      <c r="B301">
        <v>0</v>
      </c>
      <c r="C301" t="s">
        <v>222</v>
      </c>
      <c r="D301">
        <v>2630.96</v>
      </c>
      <c r="G301">
        <v>1</v>
      </c>
      <c r="H301" t="s">
        <v>224</v>
      </c>
      <c r="I301">
        <v>850.40300000000002</v>
      </c>
      <c r="L301">
        <v>1</v>
      </c>
      <c r="M301" t="s">
        <v>224</v>
      </c>
      <c r="N301">
        <v>70.688500000000005</v>
      </c>
    </row>
    <row r="302" spans="1:14" x14ac:dyDescent="0.25">
      <c r="A302" t="s">
        <v>982</v>
      </c>
      <c r="B302">
        <v>1</v>
      </c>
      <c r="C302" t="s">
        <v>224</v>
      </c>
      <c r="D302">
        <v>1980.29</v>
      </c>
      <c r="G302">
        <v>1</v>
      </c>
      <c r="H302" t="s">
        <v>224</v>
      </c>
      <c r="I302">
        <v>742.33799999999997</v>
      </c>
      <c r="L302">
        <v>1</v>
      </c>
      <c r="M302" t="s">
        <v>224</v>
      </c>
      <c r="N302">
        <v>35.847700000000003</v>
      </c>
    </row>
    <row r="303" spans="1:14" x14ac:dyDescent="0.25">
      <c r="A303" t="s">
        <v>983</v>
      </c>
      <c r="B303">
        <v>1</v>
      </c>
      <c r="C303" t="s">
        <v>224</v>
      </c>
      <c r="D303">
        <v>0</v>
      </c>
      <c r="G303">
        <v>1</v>
      </c>
      <c r="H303" t="s">
        <v>224</v>
      </c>
      <c r="I303">
        <v>651.48500000000001</v>
      </c>
      <c r="L303">
        <v>1</v>
      </c>
      <c r="M303" t="s">
        <v>224</v>
      </c>
      <c r="N303">
        <v>3.6055700000000002</v>
      </c>
    </row>
    <row r="304" spans="1:14" x14ac:dyDescent="0.25">
      <c r="A304" t="s">
        <v>984</v>
      </c>
      <c r="B304">
        <v>0</v>
      </c>
      <c r="C304" t="s">
        <v>222</v>
      </c>
      <c r="D304">
        <v>2881.33</v>
      </c>
      <c r="G304">
        <v>1</v>
      </c>
      <c r="H304" t="s">
        <v>224</v>
      </c>
      <c r="I304">
        <v>1029.24</v>
      </c>
      <c r="L304">
        <v>1</v>
      </c>
      <c r="M304" t="s">
        <v>224</v>
      </c>
      <c r="N304">
        <v>59.315199999999997</v>
      </c>
    </row>
    <row r="305" spans="1:14" x14ac:dyDescent="0.25">
      <c r="A305" t="s">
        <v>985</v>
      </c>
      <c r="B305">
        <v>0</v>
      </c>
      <c r="C305" t="s">
        <v>222</v>
      </c>
      <c r="D305">
        <v>2832.47</v>
      </c>
      <c r="G305">
        <v>1</v>
      </c>
      <c r="H305" t="s">
        <v>224</v>
      </c>
      <c r="I305">
        <v>916.02</v>
      </c>
      <c r="L305">
        <v>1</v>
      </c>
      <c r="M305" t="s">
        <v>224</v>
      </c>
      <c r="N305">
        <v>58.454900000000002</v>
      </c>
    </row>
    <row r="306" spans="1:14" x14ac:dyDescent="0.25">
      <c r="A306" t="s">
        <v>986</v>
      </c>
      <c r="B306">
        <v>0</v>
      </c>
      <c r="C306" t="s">
        <v>222</v>
      </c>
      <c r="D306">
        <v>2653.82</v>
      </c>
      <c r="G306">
        <v>1</v>
      </c>
      <c r="H306" t="s">
        <v>224</v>
      </c>
      <c r="I306">
        <v>761.78200000000004</v>
      </c>
      <c r="L306">
        <v>1</v>
      </c>
      <c r="M306" t="s">
        <v>224</v>
      </c>
      <c r="N306">
        <v>67.561999999999998</v>
      </c>
    </row>
    <row r="307" spans="1:14" x14ac:dyDescent="0.25">
      <c r="A307" t="s">
        <v>987</v>
      </c>
      <c r="B307">
        <v>1</v>
      </c>
      <c r="C307" t="s">
        <v>224</v>
      </c>
      <c r="D307">
        <v>0</v>
      </c>
      <c r="G307">
        <v>1</v>
      </c>
      <c r="H307" t="s">
        <v>224</v>
      </c>
      <c r="I307">
        <v>651.48500000000001</v>
      </c>
      <c r="L307">
        <v>1</v>
      </c>
      <c r="M307" t="s">
        <v>224</v>
      </c>
      <c r="N307">
        <v>3.6055700000000002</v>
      </c>
    </row>
    <row r="308" spans="1:14" x14ac:dyDescent="0.25">
      <c r="A308" t="s">
        <v>988</v>
      </c>
      <c r="B308">
        <v>0</v>
      </c>
      <c r="C308" t="s">
        <v>222</v>
      </c>
      <c r="D308">
        <v>2711.59</v>
      </c>
      <c r="G308">
        <v>1</v>
      </c>
      <c r="H308" t="s">
        <v>224</v>
      </c>
      <c r="I308">
        <v>488.58199999999999</v>
      </c>
      <c r="L308">
        <v>1</v>
      </c>
      <c r="M308" t="s">
        <v>224</v>
      </c>
      <c r="N308">
        <v>76.330799999999996</v>
      </c>
    </row>
    <row r="309" spans="1:14" x14ac:dyDescent="0.25">
      <c r="A309" t="s">
        <v>989</v>
      </c>
      <c r="B309">
        <v>1</v>
      </c>
      <c r="C309" t="s">
        <v>224</v>
      </c>
      <c r="D309">
        <v>0</v>
      </c>
      <c r="G309">
        <v>1</v>
      </c>
      <c r="H309" t="s">
        <v>224</v>
      </c>
      <c r="I309">
        <v>651.48500000000001</v>
      </c>
      <c r="L309">
        <v>1</v>
      </c>
      <c r="M309" t="s">
        <v>224</v>
      </c>
      <c r="N309">
        <v>3.6055700000000002</v>
      </c>
    </row>
    <row r="310" spans="1:14" x14ac:dyDescent="0.25">
      <c r="A310" t="s">
        <v>990</v>
      </c>
      <c r="B310">
        <v>0</v>
      </c>
      <c r="C310" t="s">
        <v>222</v>
      </c>
      <c r="D310">
        <v>2896.24</v>
      </c>
      <c r="G310">
        <v>1</v>
      </c>
      <c r="H310" t="s">
        <v>224</v>
      </c>
      <c r="I310">
        <v>378.94499999999999</v>
      </c>
      <c r="L310">
        <v>1</v>
      </c>
      <c r="M310" t="s">
        <v>224</v>
      </c>
      <c r="N310">
        <v>70.546099999999996</v>
      </c>
    </row>
    <row r="311" spans="1:14" x14ac:dyDescent="0.25">
      <c r="A311" t="s">
        <v>103</v>
      </c>
      <c r="B311">
        <v>0</v>
      </c>
      <c r="C311" t="s">
        <v>226</v>
      </c>
      <c r="D311">
        <v>4205.93</v>
      </c>
      <c r="G311">
        <v>1</v>
      </c>
      <c r="H311" t="s">
        <v>224</v>
      </c>
      <c r="I311">
        <v>154.73400000000001</v>
      </c>
      <c r="L311">
        <v>1</v>
      </c>
      <c r="M311" t="s">
        <v>224</v>
      </c>
      <c r="N311">
        <v>90.659199999999998</v>
      </c>
    </row>
    <row r="312" spans="1:14" x14ac:dyDescent="0.25">
      <c r="A312" t="s">
        <v>104</v>
      </c>
      <c r="B312">
        <v>0</v>
      </c>
      <c r="C312" t="s">
        <v>226</v>
      </c>
      <c r="D312">
        <v>4152.7700000000004</v>
      </c>
      <c r="G312">
        <v>1</v>
      </c>
      <c r="H312" t="s">
        <v>224</v>
      </c>
      <c r="I312">
        <v>266.53899999999999</v>
      </c>
      <c r="L312">
        <v>1</v>
      </c>
      <c r="M312" t="s">
        <v>224</v>
      </c>
      <c r="N312">
        <v>81.482399999999998</v>
      </c>
    </row>
    <row r="313" spans="1:14" x14ac:dyDescent="0.25">
      <c r="A313" t="s">
        <v>105</v>
      </c>
      <c r="B313">
        <v>0</v>
      </c>
      <c r="C313" t="s">
        <v>226</v>
      </c>
      <c r="D313">
        <v>4154.4799999999996</v>
      </c>
      <c r="G313">
        <v>1</v>
      </c>
      <c r="H313" t="s">
        <v>224</v>
      </c>
      <c r="I313">
        <v>275.60300000000001</v>
      </c>
      <c r="L313">
        <v>1</v>
      </c>
      <c r="M313" t="s">
        <v>224</v>
      </c>
      <c r="N313">
        <v>74.213099999999997</v>
      </c>
    </row>
    <row r="314" spans="1:14" x14ac:dyDescent="0.25">
      <c r="A314" t="s">
        <v>106</v>
      </c>
      <c r="B314">
        <v>0</v>
      </c>
      <c r="C314" t="s">
        <v>226</v>
      </c>
      <c r="D314">
        <v>4146.04</v>
      </c>
      <c r="G314">
        <v>1</v>
      </c>
      <c r="H314" t="s">
        <v>224</v>
      </c>
      <c r="I314">
        <v>234.43</v>
      </c>
      <c r="L314">
        <v>1</v>
      </c>
      <c r="M314" t="s">
        <v>224</v>
      </c>
      <c r="N314">
        <v>69.098200000000006</v>
      </c>
    </row>
    <row r="315" spans="1:14" x14ac:dyDescent="0.25">
      <c r="A315" t="s">
        <v>107</v>
      </c>
      <c r="B315">
        <v>0</v>
      </c>
      <c r="C315" t="s">
        <v>226</v>
      </c>
      <c r="D315">
        <v>4083.58</v>
      </c>
      <c r="G315">
        <v>1</v>
      </c>
      <c r="H315" t="s">
        <v>224</v>
      </c>
      <c r="I315">
        <v>331.255</v>
      </c>
      <c r="L315">
        <v>1</v>
      </c>
      <c r="M315" t="s">
        <v>224</v>
      </c>
      <c r="N315">
        <v>67.205200000000005</v>
      </c>
    </row>
    <row r="316" spans="1:14" x14ac:dyDescent="0.25">
      <c r="A316" t="s">
        <v>108</v>
      </c>
      <c r="B316">
        <v>1</v>
      </c>
      <c r="C316" t="s">
        <v>224</v>
      </c>
      <c r="D316">
        <v>4135.1899999999996</v>
      </c>
      <c r="G316">
        <v>1</v>
      </c>
      <c r="H316" t="s">
        <v>224</v>
      </c>
      <c r="I316">
        <v>191.70699999999999</v>
      </c>
      <c r="L316">
        <v>1</v>
      </c>
      <c r="M316" t="s">
        <v>224</v>
      </c>
      <c r="N316">
        <v>64.440799999999996</v>
      </c>
    </row>
    <row r="317" spans="1:14" x14ac:dyDescent="0.25">
      <c r="A317" t="s">
        <v>991</v>
      </c>
      <c r="B317">
        <v>1</v>
      </c>
      <c r="C317" t="s">
        <v>224</v>
      </c>
      <c r="D317">
        <v>0</v>
      </c>
      <c r="G317">
        <v>1</v>
      </c>
      <c r="H317" t="s">
        <v>224</v>
      </c>
      <c r="I317">
        <v>651.48500000000001</v>
      </c>
      <c r="L317">
        <v>1</v>
      </c>
      <c r="M317" t="s">
        <v>224</v>
      </c>
      <c r="N317">
        <v>3.6055700000000002</v>
      </c>
    </row>
    <row r="318" spans="1:14" x14ac:dyDescent="0.25">
      <c r="A318" t="s">
        <v>992</v>
      </c>
      <c r="B318">
        <v>0</v>
      </c>
      <c r="C318" t="s">
        <v>222</v>
      </c>
      <c r="D318">
        <v>3447.39</v>
      </c>
      <c r="G318">
        <v>1</v>
      </c>
      <c r="H318" t="s">
        <v>224</v>
      </c>
      <c r="I318">
        <v>564.04200000000003</v>
      </c>
      <c r="L318">
        <v>1</v>
      </c>
      <c r="M318" t="s">
        <v>224</v>
      </c>
      <c r="N318">
        <v>61.313899999999997</v>
      </c>
    </row>
    <row r="319" spans="1:14" x14ac:dyDescent="0.25">
      <c r="A319" t="s">
        <v>109</v>
      </c>
      <c r="B319">
        <v>1</v>
      </c>
      <c r="C319" t="s">
        <v>224</v>
      </c>
      <c r="D319">
        <v>4087.24</v>
      </c>
      <c r="G319">
        <v>1</v>
      </c>
      <c r="H319" t="s">
        <v>224</v>
      </c>
      <c r="I319">
        <v>226.57499999999999</v>
      </c>
      <c r="L319">
        <v>1</v>
      </c>
      <c r="M319" t="s">
        <v>224</v>
      </c>
      <c r="N319">
        <v>65.392499999999998</v>
      </c>
    </row>
    <row r="320" spans="1:14" x14ac:dyDescent="0.25">
      <c r="A320" t="s">
        <v>110</v>
      </c>
      <c r="B320">
        <v>1</v>
      </c>
      <c r="C320" t="s">
        <v>224</v>
      </c>
      <c r="D320">
        <v>4101.28</v>
      </c>
      <c r="G320">
        <v>1</v>
      </c>
      <c r="H320" t="s">
        <v>224</v>
      </c>
      <c r="I320">
        <v>289.41899999999998</v>
      </c>
      <c r="L320">
        <v>1</v>
      </c>
      <c r="M320" t="s">
        <v>224</v>
      </c>
      <c r="N320">
        <v>63.7515</v>
      </c>
    </row>
    <row r="321" spans="1:14" x14ac:dyDescent="0.25">
      <c r="A321" t="s">
        <v>111</v>
      </c>
      <c r="B321">
        <v>1</v>
      </c>
      <c r="C321" t="s">
        <v>224</v>
      </c>
      <c r="D321">
        <v>3980.37</v>
      </c>
      <c r="G321">
        <v>1</v>
      </c>
      <c r="H321" t="s">
        <v>224</v>
      </c>
      <c r="I321">
        <v>234.22</v>
      </c>
      <c r="L321">
        <v>1</v>
      </c>
      <c r="M321" t="s">
        <v>224</v>
      </c>
      <c r="N321">
        <v>64.125699999999995</v>
      </c>
    </row>
    <row r="322" spans="1:14" x14ac:dyDescent="0.25">
      <c r="A322" t="s">
        <v>112</v>
      </c>
      <c r="B322">
        <v>0</v>
      </c>
      <c r="C322" t="s">
        <v>226</v>
      </c>
      <c r="D322">
        <v>4035.6</v>
      </c>
      <c r="G322">
        <v>1</v>
      </c>
      <c r="H322" t="s">
        <v>224</v>
      </c>
      <c r="I322">
        <v>476.74299999999999</v>
      </c>
      <c r="L322">
        <v>1</v>
      </c>
      <c r="M322" t="s">
        <v>224</v>
      </c>
      <c r="N322">
        <v>62.3354</v>
      </c>
    </row>
    <row r="323" spans="1:14" x14ac:dyDescent="0.25">
      <c r="A323" t="s">
        <v>113</v>
      </c>
      <c r="B323">
        <v>0</v>
      </c>
      <c r="C323" t="s">
        <v>226</v>
      </c>
      <c r="D323">
        <v>4051.5</v>
      </c>
      <c r="G323">
        <v>1</v>
      </c>
      <c r="H323" t="s">
        <v>224</v>
      </c>
      <c r="I323">
        <v>562.90099999999995</v>
      </c>
      <c r="L323">
        <v>1</v>
      </c>
      <c r="M323" t="s">
        <v>224</v>
      </c>
      <c r="N323">
        <v>61.603700000000003</v>
      </c>
    </row>
    <row r="324" spans="1:14" x14ac:dyDescent="0.25">
      <c r="A324" t="s">
        <v>114</v>
      </c>
      <c r="B324">
        <v>1</v>
      </c>
      <c r="C324" t="s">
        <v>224</v>
      </c>
      <c r="D324">
        <v>3774</v>
      </c>
      <c r="G324">
        <v>1</v>
      </c>
      <c r="H324" t="s">
        <v>224</v>
      </c>
      <c r="I324">
        <v>507.846</v>
      </c>
      <c r="L324">
        <v>1</v>
      </c>
      <c r="M324" t="s">
        <v>224</v>
      </c>
      <c r="N324">
        <v>68.731300000000005</v>
      </c>
    </row>
    <row r="325" spans="1:14" x14ac:dyDescent="0.25">
      <c r="A325" t="s">
        <v>115</v>
      </c>
      <c r="B325">
        <v>1</v>
      </c>
      <c r="C325" t="s">
        <v>224</v>
      </c>
      <c r="D325">
        <v>3831.08</v>
      </c>
      <c r="G325">
        <v>1</v>
      </c>
      <c r="H325" t="s">
        <v>224</v>
      </c>
      <c r="I325">
        <v>535.82799999999997</v>
      </c>
      <c r="L325">
        <v>1</v>
      </c>
      <c r="M325" t="s">
        <v>224</v>
      </c>
      <c r="N325">
        <v>64.957400000000007</v>
      </c>
    </row>
    <row r="326" spans="1:14" x14ac:dyDescent="0.25">
      <c r="A326" t="s">
        <v>116</v>
      </c>
      <c r="B326">
        <v>1</v>
      </c>
      <c r="C326" t="s">
        <v>224</v>
      </c>
      <c r="D326">
        <v>3649.56</v>
      </c>
      <c r="G326">
        <v>1</v>
      </c>
      <c r="H326" t="s">
        <v>224</v>
      </c>
      <c r="I326">
        <v>314.029</v>
      </c>
      <c r="L326">
        <v>1</v>
      </c>
      <c r="M326" t="s">
        <v>224</v>
      </c>
      <c r="N326">
        <v>63.501600000000003</v>
      </c>
    </row>
    <row r="327" spans="1:14" x14ac:dyDescent="0.25">
      <c r="A327" t="s">
        <v>117</v>
      </c>
      <c r="B327">
        <v>0</v>
      </c>
      <c r="C327" t="s">
        <v>226</v>
      </c>
      <c r="D327">
        <v>3950.2</v>
      </c>
      <c r="G327">
        <v>1</v>
      </c>
      <c r="H327" t="s">
        <v>224</v>
      </c>
      <c r="I327">
        <v>441.26799999999997</v>
      </c>
      <c r="L327">
        <v>1</v>
      </c>
      <c r="M327" t="s">
        <v>224</v>
      </c>
      <c r="N327">
        <v>67.746700000000004</v>
      </c>
    </row>
    <row r="328" spans="1:14" x14ac:dyDescent="0.25">
      <c r="A328" t="s">
        <v>118</v>
      </c>
      <c r="B328">
        <v>1</v>
      </c>
      <c r="C328" t="s">
        <v>224</v>
      </c>
      <c r="D328">
        <v>3583.42</v>
      </c>
      <c r="G328">
        <v>1</v>
      </c>
      <c r="H328" t="s">
        <v>224</v>
      </c>
      <c r="I328">
        <v>418.91800000000001</v>
      </c>
      <c r="L328">
        <v>1</v>
      </c>
      <c r="M328" t="s">
        <v>224</v>
      </c>
      <c r="N328">
        <v>64.774100000000004</v>
      </c>
    </row>
    <row r="329" spans="1:14" x14ac:dyDescent="0.25">
      <c r="A329" t="s">
        <v>784</v>
      </c>
      <c r="B329">
        <v>1</v>
      </c>
      <c r="C329" t="s">
        <v>225</v>
      </c>
      <c r="D329">
        <v>2103.42</v>
      </c>
      <c r="G329">
        <v>1</v>
      </c>
      <c r="H329" t="s">
        <v>225</v>
      </c>
      <c r="I329">
        <v>875.69</v>
      </c>
      <c r="L329">
        <v>1</v>
      </c>
      <c r="M329" t="s">
        <v>225</v>
      </c>
      <c r="N329">
        <v>53.821300000000001</v>
      </c>
    </row>
    <row r="330" spans="1:14" x14ac:dyDescent="0.25">
      <c r="A330" t="s">
        <v>119</v>
      </c>
      <c r="B330">
        <v>0</v>
      </c>
      <c r="C330" t="s">
        <v>223</v>
      </c>
      <c r="D330">
        <v>4670.3900000000003</v>
      </c>
      <c r="G330">
        <v>1</v>
      </c>
      <c r="H330" t="s">
        <v>225</v>
      </c>
      <c r="I330">
        <v>344.166</v>
      </c>
      <c r="L330">
        <v>1</v>
      </c>
      <c r="M330" t="s">
        <v>225</v>
      </c>
      <c r="N330">
        <v>109.32</v>
      </c>
    </row>
    <row r="331" spans="1:14" x14ac:dyDescent="0.25">
      <c r="A331" t="s">
        <v>783</v>
      </c>
      <c r="B331">
        <v>1</v>
      </c>
      <c r="C331" t="s">
        <v>225</v>
      </c>
      <c r="D331">
        <v>2221.0700000000002</v>
      </c>
      <c r="G331">
        <v>1</v>
      </c>
      <c r="H331" t="s">
        <v>225</v>
      </c>
      <c r="I331">
        <v>360.70400000000001</v>
      </c>
      <c r="L331">
        <v>1</v>
      </c>
      <c r="M331" t="s">
        <v>225</v>
      </c>
      <c r="N331">
        <v>60.629199999999997</v>
      </c>
    </row>
    <row r="332" spans="1:14" x14ac:dyDescent="0.25">
      <c r="A332" t="s">
        <v>120</v>
      </c>
      <c r="B332">
        <v>0</v>
      </c>
      <c r="C332" t="s">
        <v>223</v>
      </c>
      <c r="D332">
        <v>5004.53</v>
      </c>
      <c r="G332">
        <v>1</v>
      </c>
      <c r="H332" t="s">
        <v>225</v>
      </c>
      <c r="I332">
        <v>293.839</v>
      </c>
      <c r="L332">
        <v>1</v>
      </c>
      <c r="M332" t="s">
        <v>225</v>
      </c>
      <c r="N332">
        <v>106.254</v>
      </c>
    </row>
    <row r="333" spans="1:14" x14ac:dyDescent="0.25">
      <c r="A333" t="s">
        <v>782</v>
      </c>
      <c r="B333">
        <v>1</v>
      </c>
      <c r="C333" t="s">
        <v>225</v>
      </c>
      <c r="D333">
        <v>2870.94</v>
      </c>
      <c r="G333">
        <v>1</v>
      </c>
      <c r="H333" t="s">
        <v>225</v>
      </c>
      <c r="I333">
        <v>474.82299999999998</v>
      </c>
      <c r="L333">
        <v>1</v>
      </c>
      <c r="M333" t="s">
        <v>225</v>
      </c>
      <c r="N333">
        <v>72.350300000000004</v>
      </c>
    </row>
    <row r="334" spans="1:14" x14ac:dyDescent="0.25">
      <c r="A334" t="s">
        <v>781</v>
      </c>
      <c r="B334">
        <v>1</v>
      </c>
      <c r="C334" t="s">
        <v>225</v>
      </c>
      <c r="D334">
        <v>2949.18</v>
      </c>
      <c r="G334">
        <v>1</v>
      </c>
      <c r="H334" t="s">
        <v>225</v>
      </c>
      <c r="I334">
        <v>491.44299999999998</v>
      </c>
      <c r="L334">
        <v>1</v>
      </c>
      <c r="M334" t="s">
        <v>225</v>
      </c>
      <c r="N334">
        <v>64.049700000000001</v>
      </c>
    </row>
    <row r="335" spans="1:14" x14ac:dyDescent="0.25">
      <c r="A335" t="s">
        <v>780</v>
      </c>
      <c r="B335">
        <v>1</v>
      </c>
      <c r="C335" t="s">
        <v>225</v>
      </c>
      <c r="D335">
        <v>3196.08</v>
      </c>
      <c r="G335">
        <v>1</v>
      </c>
      <c r="H335" t="s">
        <v>225</v>
      </c>
      <c r="I335">
        <v>438.82600000000002</v>
      </c>
      <c r="L335">
        <v>1</v>
      </c>
      <c r="M335" t="s">
        <v>225</v>
      </c>
      <c r="N335">
        <v>58.893300000000004</v>
      </c>
    </row>
    <row r="336" spans="1:14" x14ac:dyDescent="0.25">
      <c r="A336" t="s">
        <v>779</v>
      </c>
      <c r="B336">
        <v>1</v>
      </c>
      <c r="C336" t="s">
        <v>225</v>
      </c>
      <c r="D336">
        <v>3141.1</v>
      </c>
      <c r="G336">
        <v>1</v>
      </c>
      <c r="H336" t="s">
        <v>225</v>
      </c>
      <c r="I336">
        <v>495.483</v>
      </c>
      <c r="L336">
        <v>1</v>
      </c>
      <c r="M336" t="s">
        <v>225</v>
      </c>
      <c r="N336">
        <v>61.252000000000002</v>
      </c>
    </row>
    <row r="337" spans="1:14" x14ac:dyDescent="0.25">
      <c r="A337" t="s">
        <v>778</v>
      </c>
      <c r="B337">
        <v>1</v>
      </c>
      <c r="C337" t="s">
        <v>225</v>
      </c>
      <c r="D337">
        <v>3163.3</v>
      </c>
      <c r="G337">
        <v>1</v>
      </c>
      <c r="H337" t="s">
        <v>225</v>
      </c>
      <c r="I337">
        <v>375.697</v>
      </c>
      <c r="L337">
        <v>1</v>
      </c>
      <c r="M337" t="s">
        <v>225</v>
      </c>
      <c r="N337">
        <v>65.267200000000003</v>
      </c>
    </row>
    <row r="338" spans="1:14" x14ac:dyDescent="0.25">
      <c r="A338" t="s">
        <v>777</v>
      </c>
      <c r="B338">
        <v>1</v>
      </c>
      <c r="C338" t="s">
        <v>225</v>
      </c>
      <c r="D338">
        <v>3233.1</v>
      </c>
      <c r="G338">
        <v>1</v>
      </c>
      <c r="H338" t="s">
        <v>225</v>
      </c>
      <c r="I338">
        <v>199.98699999999999</v>
      </c>
      <c r="L338">
        <v>1</v>
      </c>
      <c r="M338" t="s">
        <v>225</v>
      </c>
      <c r="N338">
        <v>67.162700000000001</v>
      </c>
    </row>
    <row r="339" spans="1:14" x14ac:dyDescent="0.25">
      <c r="A339" t="s">
        <v>776</v>
      </c>
      <c r="B339">
        <v>1</v>
      </c>
      <c r="C339" t="s">
        <v>225</v>
      </c>
      <c r="D339">
        <v>3153.03</v>
      </c>
      <c r="G339">
        <v>1</v>
      </c>
      <c r="H339" t="s">
        <v>225</v>
      </c>
      <c r="I339">
        <v>329.15899999999999</v>
      </c>
      <c r="L339">
        <v>1</v>
      </c>
      <c r="M339" t="s">
        <v>225</v>
      </c>
      <c r="N339">
        <v>66.556899999999999</v>
      </c>
    </row>
    <row r="340" spans="1:14" x14ac:dyDescent="0.25">
      <c r="A340" t="s">
        <v>775</v>
      </c>
      <c r="B340">
        <v>1</v>
      </c>
      <c r="C340" t="s">
        <v>225</v>
      </c>
      <c r="D340">
        <v>976.36</v>
      </c>
      <c r="G340">
        <v>1</v>
      </c>
      <c r="H340" t="s">
        <v>225</v>
      </c>
      <c r="I340">
        <v>713.83</v>
      </c>
      <c r="L340">
        <v>1</v>
      </c>
      <c r="M340" t="s">
        <v>225</v>
      </c>
      <c r="N340">
        <v>35.8705</v>
      </c>
    </row>
    <row r="341" spans="1:14" x14ac:dyDescent="0.25">
      <c r="A341" t="s">
        <v>774</v>
      </c>
      <c r="B341">
        <v>1</v>
      </c>
      <c r="C341" t="s">
        <v>225</v>
      </c>
      <c r="D341">
        <v>1248.92</v>
      </c>
      <c r="G341">
        <v>1</v>
      </c>
      <c r="H341" t="s">
        <v>225</v>
      </c>
      <c r="I341">
        <v>571.649</v>
      </c>
      <c r="L341">
        <v>1</v>
      </c>
      <c r="M341" t="s">
        <v>225</v>
      </c>
      <c r="N341">
        <v>40.114899999999999</v>
      </c>
    </row>
    <row r="342" spans="1:14" x14ac:dyDescent="0.25">
      <c r="A342" t="s">
        <v>773</v>
      </c>
      <c r="B342">
        <v>1</v>
      </c>
      <c r="C342" t="s">
        <v>225</v>
      </c>
      <c r="D342">
        <v>1175.43</v>
      </c>
      <c r="G342">
        <v>1</v>
      </c>
      <c r="H342" t="s">
        <v>225</v>
      </c>
      <c r="I342">
        <v>507.80700000000002</v>
      </c>
      <c r="L342">
        <v>1</v>
      </c>
      <c r="M342" t="s">
        <v>225</v>
      </c>
      <c r="N342">
        <v>40.7027</v>
      </c>
    </row>
    <row r="343" spans="1:14" x14ac:dyDescent="0.25">
      <c r="A343" t="s">
        <v>772</v>
      </c>
      <c r="B343">
        <v>1</v>
      </c>
      <c r="C343" t="s">
        <v>225</v>
      </c>
      <c r="D343">
        <v>2330.0300000000002</v>
      </c>
      <c r="G343">
        <v>1</v>
      </c>
      <c r="H343" t="s">
        <v>225</v>
      </c>
      <c r="I343">
        <v>1014.73</v>
      </c>
      <c r="L343">
        <v>1</v>
      </c>
      <c r="M343" t="s">
        <v>225</v>
      </c>
      <c r="N343">
        <v>52.114100000000001</v>
      </c>
    </row>
    <row r="344" spans="1:14" x14ac:dyDescent="0.25">
      <c r="A344" t="s">
        <v>121</v>
      </c>
      <c r="B344">
        <v>0</v>
      </c>
      <c r="C344" t="s">
        <v>223</v>
      </c>
      <c r="D344">
        <v>4904.3100000000004</v>
      </c>
      <c r="G344">
        <v>1</v>
      </c>
      <c r="H344" t="s">
        <v>225</v>
      </c>
      <c r="I344">
        <v>397.46600000000001</v>
      </c>
      <c r="L344">
        <v>1</v>
      </c>
      <c r="M344" t="s">
        <v>225</v>
      </c>
      <c r="N344">
        <v>105.63</v>
      </c>
    </row>
    <row r="345" spans="1:14" x14ac:dyDescent="0.25">
      <c r="A345" t="s">
        <v>771</v>
      </c>
      <c r="B345">
        <v>1</v>
      </c>
      <c r="C345" t="s">
        <v>225</v>
      </c>
      <c r="D345">
        <v>1179.46</v>
      </c>
      <c r="G345">
        <v>1</v>
      </c>
      <c r="H345" t="s">
        <v>225</v>
      </c>
      <c r="I345">
        <v>661.59299999999996</v>
      </c>
      <c r="L345">
        <v>1</v>
      </c>
      <c r="M345" t="s">
        <v>225</v>
      </c>
      <c r="N345">
        <v>36.167400000000001</v>
      </c>
    </row>
    <row r="346" spans="1:14" x14ac:dyDescent="0.25">
      <c r="A346" t="s">
        <v>770</v>
      </c>
      <c r="B346">
        <v>1</v>
      </c>
      <c r="C346" t="s">
        <v>225</v>
      </c>
      <c r="D346">
        <v>1066.52</v>
      </c>
      <c r="G346">
        <v>1</v>
      </c>
      <c r="H346" t="s">
        <v>225</v>
      </c>
      <c r="I346">
        <v>590.06399999999996</v>
      </c>
      <c r="L346">
        <v>1</v>
      </c>
      <c r="M346" t="s">
        <v>225</v>
      </c>
      <c r="N346">
        <v>36.891399999999997</v>
      </c>
    </row>
    <row r="347" spans="1:14" x14ac:dyDescent="0.25">
      <c r="A347" t="s">
        <v>769</v>
      </c>
      <c r="B347">
        <v>1</v>
      </c>
      <c r="C347" t="s">
        <v>225</v>
      </c>
      <c r="D347">
        <v>1350.77</v>
      </c>
      <c r="G347">
        <v>1</v>
      </c>
      <c r="H347" t="s">
        <v>225</v>
      </c>
      <c r="I347">
        <v>538.63199999999995</v>
      </c>
      <c r="L347">
        <v>1</v>
      </c>
      <c r="M347" t="s">
        <v>225</v>
      </c>
      <c r="N347">
        <v>41.340299999999999</v>
      </c>
    </row>
    <row r="348" spans="1:14" x14ac:dyDescent="0.25">
      <c r="A348" t="s">
        <v>768</v>
      </c>
      <c r="B348">
        <v>1</v>
      </c>
      <c r="C348" t="s">
        <v>225</v>
      </c>
      <c r="D348">
        <v>741.30700000000002</v>
      </c>
      <c r="G348">
        <v>1</v>
      </c>
      <c r="H348" t="s">
        <v>225</v>
      </c>
      <c r="I348">
        <v>872.09100000000001</v>
      </c>
      <c r="L348">
        <v>1</v>
      </c>
      <c r="M348" t="s">
        <v>225</v>
      </c>
      <c r="N348">
        <v>24.808499999999999</v>
      </c>
    </row>
    <row r="349" spans="1:14" x14ac:dyDescent="0.25">
      <c r="A349" t="s">
        <v>767</v>
      </c>
      <c r="B349">
        <v>1</v>
      </c>
      <c r="C349" t="s">
        <v>225</v>
      </c>
      <c r="D349">
        <v>953.31</v>
      </c>
      <c r="G349">
        <v>1</v>
      </c>
      <c r="H349" t="s">
        <v>225</v>
      </c>
      <c r="I349">
        <v>693.577</v>
      </c>
      <c r="L349">
        <v>1</v>
      </c>
      <c r="M349" t="s">
        <v>225</v>
      </c>
      <c r="N349">
        <v>42.348199999999999</v>
      </c>
    </row>
    <row r="350" spans="1:14" x14ac:dyDescent="0.25">
      <c r="A350" t="s">
        <v>766</v>
      </c>
      <c r="B350">
        <v>1</v>
      </c>
      <c r="C350" t="s">
        <v>225</v>
      </c>
      <c r="D350">
        <v>1243.32</v>
      </c>
      <c r="G350">
        <v>1</v>
      </c>
      <c r="H350" t="s">
        <v>225</v>
      </c>
      <c r="I350">
        <v>706.82600000000002</v>
      </c>
      <c r="L350">
        <v>1</v>
      </c>
      <c r="M350" t="s">
        <v>225</v>
      </c>
      <c r="N350">
        <v>41.250100000000003</v>
      </c>
    </row>
    <row r="351" spans="1:14" x14ac:dyDescent="0.25">
      <c r="A351" t="s">
        <v>765</v>
      </c>
      <c r="B351">
        <v>1</v>
      </c>
      <c r="C351" t="s">
        <v>225</v>
      </c>
      <c r="D351">
        <v>1419.7</v>
      </c>
      <c r="G351">
        <v>1</v>
      </c>
      <c r="H351" t="s">
        <v>225</v>
      </c>
      <c r="I351">
        <v>638.16800000000001</v>
      </c>
      <c r="L351">
        <v>1</v>
      </c>
      <c r="M351" t="s">
        <v>225</v>
      </c>
      <c r="N351">
        <v>50.7</v>
      </c>
    </row>
    <row r="352" spans="1:14" x14ac:dyDescent="0.25">
      <c r="A352" t="s">
        <v>764</v>
      </c>
      <c r="B352">
        <v>1</v>
      </c>
      <c r="C352" t="s">
        <v>225</v>
      </c>
      <c r="D352">
        <v>1088.08</v>
      </c>
      <c r="G352">
        <v>1</v>
      </c>
      <c r="H352" t="s">
        <v>225</v>
      </c>
      <c r="I352">
        <v>749.29899999999998</v>
      </c>
      <c r="L352">
        <v>1</v>
      </c>
      <c r="M352" t="s">
        <v>225</v>
      </c>
      <c r="N352">
        <v>40.9358</v>
      </c>
    </row>
    <row r="353" spans="1:14" x14ac:dyDescent="0.25">
      <c r="A353" t="s">
        <v>763</v>
      </c>
      <c r="B353">
        <v>1</v>
      </c>
      <c r="C353" t="s">
        <v>225</v>
      </c>
      <c r="D353">
        <v>1256.76</v>
      </c>
      <c r="G353">
        <v>1</v>
      </c>
      <c r="H353" t="s">
        <v>225</v>
      </c>
      <c r="I353">
        <v>535.71799999999996</v>
      </c>
      <c r="L353">
        <v>1</v>
      </c>
      <c r="M353" t="s">
        <v>225</v>
      </c>
      <c r="N353">
        <v>43.561</v>
      </c>
    </row>
    <row r="354" spans="1:14" x14ac:dyDescent="0.25">
      <c r="A354" t="s">
        <v>122</v>
      </c>
      <c r="B354">
        <v>0</v>
      </c>
      <c r="C354" t="s">
        <v>223</v>
      </c>
      <c r="D354">
        <v>4913.8100000000004</v>
      </c>
      <c r="G354">
        <v>1</v>
      </c>
      <c r="H354" t="s">
        <v>225</v>
      </c>
      <c r="I354">
        <v>413.28</v>
      </c>
      <c r="L354">
        <v>1</v>
      </c>
      <c r="M354" t="s">
        <v>225</v>
      </c>
      <c r="N354">
        <v>93.960700000000003</v>
      </c>
    </row>
    <row r="355" spans="1:14" x14ac:dyDescent="0.25">
      <c r="A355" t="s">
        <v>762</v>
      </c>
      <c r="B355">
        <v>1</v>
      </c>
      <c r="C355" t="s">
        <v>225</v>
      </c>
      <c r="D355">
        <v>1387.33</v>
      </c>
      <c r="G355">
        <v>1</v>
      </c>
      <c r="H355" t="s">
        <v>225</v>
      </c>
      <c r="I355">
        <v>644.08900000000006</v>
      </c>
      <c r="L355">
        <v>1</v>
      </c>
      <c r="M355" t="s">
        <v>225</v>
      </c>
      <c r="N355">
        <v>45.453899999999997</v>
      </c>
    </row>
    <row r="356" spans="1:14" x14ac:dyDescent="0.25">
      <c r="A356" t="s">
        <v>761</v>
      </c>
      <c r="B356">
        <v>1</v>
      </c>
      <c r="C356" t="s">
        <v>225</v>
      </c>
      <c r="D356">
        <v>983.75199999999995</v>
      </c>
      <c r="G356">
        <v>1</v>
      </c>
      <c r="H356" t="s">
        <v>225</v>
      </c>
      <c r="I356">
        <v>698.56100000000004</v>
      </c>
      <c r="L356">
        <v>1</v>
      </c>
      <c r="M356" t="s">
        <v>225</v>
      </c>
      <c r="N356">
        <v>36.069800000000001</v>
      </c>
    </row>
    <row r="357" spans="1:14" x14ac:dyDescent="0.25">
      <c r="A357" t="s">
        <v>760</v>
      </c>
      <c r="B357">
        <v>1</v>
      </c>
      <c r="C357" t="s">
        <v>225</v>
      </c>
      <c r="D357">
        <v>1225.5</v>
      </c>
      <c r="G357">
        <v>1</v>
      </c>
      <c r="H357" t="s">
        <v>225</v>
      </c>
      <c r="I357">
        <v>657.38800000000003</v>
      </c>
      <c r="L357">
        <v>1</v>
      </c>
      <c r="M357" t="s">
        <v>225</v>
      </c>
      <c r="N357">
        <v>41.130099999999999</v>
      </c>
    </row>
    <row r="358" spans="1:14" x14ac:dyDescent="0.25">
      <c r="A358" t="s">
        <v>759</v>
      </c>
      <c r="B358">
        <v>1</v>
      </c>
      <c r="C358" t="s">
        <v>225</v>
      </c>
      <c r="D358">
        <v>1087.1400000000001</v>
      </c>
      <c r="G358">
        <v>1</v>
      </c>
      <c r="H358" t="s">
        <v>225</v>
      </c>
      <c r="I358">
        <v>827.79399999999998</v>
      </c>
      <c r="L358">
        <v>1</v>
      </c>
      <c r="M358" t="s">
        <v>225</v>
      </c>
      <c r="N358">
        <v>38.315800000000003</v>
      </c>
    </row>
    <row r="359" spans="1:14" x14ac:dyDescent="0.25">
      <c r="A359" t="s">
        <v>758</v>
      </c>
      <c r="B359">
        <v>1</v>
      </c>
      <c r="C359" t="s">
        <v>225</v>
      </c>
      <c r="D359">
        <v>1037.6099999999999</v>
      </c>
      <c r="G359">
        <v>1</v>
      </c>
      <c r="H359" t="s">
        <v>225</v>
      </c>
      <c r="I359">
        <v>816.33699999999999</v>
      </c>
      <c r="L359">
        <v>1</v>
      </c>
      <c r="M359" t="s">
        <v>225</v>
      </c>
      <c r="N359">
        <v>37.505800000000001</v>
      </c>
    </row>
    <row r="360" spans="1:14" x14ac:dyDescent="0.25">
      <c r="A360" t="s">
        <v>757</v>
      </c>
      <c r="B360">
        <v>1</v>
      </c>
      <c r="C360" t="s">
        <v>225</v>
      </c>
      <c r="D360">
        <v>1053.3900000000001</v>
      </c>
      <c r="G360">
        <v>1</v>
      </c>
      <c r="H360" t="s">
        <v>225</v>
      </c>
      <c r="I360">
        <v>882.85199999999998</v>
      </c>
      <c r="L360">
        <v>1</v>
      </c>
      <c r="M360" t="s">
        <v>225</v>
      </c>
      <c r="N360">
        <v>35.4163</v>
      </c>
    </row>
    <row r="361" spans="1:14" x14ac:dyDescent="0.25">
      <c r="A361" t="s">
        <v>756</v>
      </c>
      <c r="B361">
        <v>1</v>
      </c>
      <c r="C361" t="s">
        <v>225</v>
      </c>
      <c r="D361">
        <v>832.91899999999998</v>
      </c>
      <c r="G361">
        <v>1</v>
      </c>
      <c r="H361" t="s">
        <v>225</v>
      </c>
      <c r="I361">
        <v>803.14200000000005</v>
      </c>
      <c r="L361">
        <v>1</v>
      </c>
      <c r="M361" t="s">
        <v>225</v>
      </c>
      <c r="N361">
        <v>34.561999999999998</v>
      </c>
    </row>
    <row r="362" spans="1:14" x14ac:dyDescent="0.25">
      <c r="A362" t="s">
        <v>755</v>
      </c>
      <c r="B362">
        <v>1</v>
      </c>
      <c r="C362" t="s">
        <v>225</v>
      </c>
      <c r="D362">
        <v>793.221</v>
      </c>
      <c r="G362">
        <v>1</v>
      </c>
      <c r="H362" t="s">
        <v>225</v>
      </c>
      <c r="I362">
        <v>914.50199999999995</v>
      </c>
      <c r="L362">
        <v>1</v>
      </c>
      <c r="M362" t="s">
        <v>225</v>
      </c>
      <c r="N362">
        <v>37.827500000000001</v>
      </c>
    </row>
    <row r="363" spans="1:14" x14ac:dyDescent="0.25">
      <c r="A363" t="s">
        <v>754</v>
      </c>
      <c r="B363">
        <v>1</v>
      </c>
      <c r="C363" t="s">
        <v>225</v>
      </c>
      <c r="D363">
        <v>1242.78</v>
      </c>
      <c r="G363">
        <v>1</v>
      </c>
      <c r="H363" t="s">
        <v>225</v>
      </c>
      <c r="I363">
        <v>848.71500000000003</v>
      </c>
      <c r="L363">
        <v>1</v>
      </c>
      <c r="M363" t="s">
        <v>225</v>
      </c>
      <c r="N363">
        <v>41.247900000000001</v>
      </c>
    </row>
    <row r="364" spans="1:14" x14ac:dyDescent="0.25">
      <c r="A364" t="s">
        <v>753</v>
      </c>
      <c r="B364">
        <v>1</v>
      </c>
      <c r="C364" t="s">
        <v>225</v>
      </c>
      <c r="D364">
        <v>1257.73</v>
      </c>
      <c r="G364">
        <v>1</v>
      </c>
      <c r="H364" t="s">
        <v>225</v>
      </c>
      <c r="I364">
        <v>765.84199999999998</v>
      </c>
      <c r="L364">
        <v>1</v>
      </c>
      <c r="M364" t="s">
        <v>225</v>
      </c>
      <c r="N364">
        <v>35.809199999999997</v>
      </c>
    </row>
    <row r="365" spans="1:14" x14ac:dyDescent="0.25">
      <c r="A365" t="s">
        <v>752</v>
      </c>
      <c r="B365">
        <v>1</v>
      </c>
      <c r="C365" t="s">
        <v>225</v>
      </c>
      <c r="D365">
        <v>1942.76</v>
      </c>
      <c r="G365">
        <v>1</v>
      </c>
      <c r="H365" t="s">
        <v>225</v>
      </c>
      <c r="I365">
        <v>930.35400000000004</v>
      </c>
      <c r="L365">
        <v>1</v>
      </c>
      <c r="M365" t="s">
        <v>225</v>
      </c>
      <c r="N365">
        <v>53.041800000000002</v>
      </c>
    </row>
    <row r="366" spans="1:14" x14ac:dyDescent="0.25">
      <c r="A366" t="s">
        <v>123</v>
      </c>
      <c r="B366">
        <v>1</v>
      </c>
      <c r="C366" t="s">
        <v>225</v>
      </c>
      <c r="D366">
        <v>5114.2</v>
      </c>
      <c r="G366">
        <v>1</v>
      </c>
      <c r="H366" t="s">
        <v>225</v>
      </c>
      <c r="I366">
        <v>185.113</v>
      </c>
      <c r="L366">
        <v>1</v>
      </c>
      <c r="M366" t="s">
        <v>225</v>
      </c>
      <c r="N366">
        <v>73.682500000000005</v>
      </c>
    </row>
    <row r="367" spans="1:14" x14ac:dyDescent="0.25">
      <c r="A367" t="s">
        <v>751</v>
      </c>
      <c r="B367">
        <v>1</v>
      </c>
      <c r="C367" t="s">
        <v>225</v>
      </c>
      <c r="D367">
        <v>1441.57</v>
      </c>
      <c r="G367">
        <v>1</v>
      </c>
      <c r="H367" t="s">
        <v>225</v>
      </c>
      <c r="I367">
        <v>745.57600000000002</v>
      </c>
      <c r="L367">
        <v>1</v>
      </c>
      <c r="M367" t="s">
        <v>225</v>
      </c>
      <c r="N367">
        <v>38.9407</v>
      </c>
    </row>
    <row r="368" spans="1:14" x14ac:dyDescent="0.25">
      <c r="A368" t="s">
        <v>750</v>
      </c>
      <c r="B368">
        <v>1</v>
      </c>
      <c r="C368" t="s">
        <v>225</v>
      </c>
      <c r="D368">
        <v>1132.0999999999999</v>
      </c>
      <c r="G368">
        <v>1</v>
      </c>
      <c r="H368" t="s">
        <v>225</v>
      </c>
      <c r="I368">
        <v>832.01499999999999</v>
      </c>
      <c r="L368">
        <v>1</v>
      </c>
      <c r="M368" t="s">
        <v>225</v>
      </c>
      <c r="N368">
        <v>35.292900000000003</v>
      </c>
    </row>
    <row r="369" spans="1:14" x14ac:dyDescent="0.25">
      <c r="A369" t="s">
        <v>749</v>
      </c>
      <c r="B369">
        <v>1</v>
      </c>
      <c r="C369" t="s">
        <v>225</v>
      </c>
      <c r="D369">
        <v>1012.23</v>
      </c>
      <c r="G369">
        <v>1</v>
      </c>
      <c r="H369" t="s">
        <v>225</v>
      </c>
      <c r="I369">
        <v>686.66099999999994</v>
      </c>
      <c r="L369">
        <v>1</v>
      </c>
      <c r="M369" t="s">
        <v>225</v>
      </c>
      <c r="N369">
        <v>38.319000000000003</v>
      </c>
    </row>
    <row r="370" spans="1:14" x14ac:dyDescent="0.25">
      <c r="A370" t="s">
        <v>748</v>
      </c>
      <c r="B370">
        <v>1</v>
      </c>
      <c r="C370" t="s">
        <v>225</v>
      </c>
      <c r="D370">
        <v>1055.08</v>
      </c>
      <c r="G370">
        <v>1</v>
      </c>
      <c r="H370" t="s">
        <v>225</v>
      </c>
      <c r="I370">
        <v>785.60699999999997</v>
      </c>
      <c r="L370">
        <v>1</v>
      </c>
      <c r="M370" t="s">
        <v>225</v>
      </c>
      <c r="N370">
        <v>39.588700000000003</v>
      </c>
    </row>
    <row r="371" spans="1:14" x14ac:dyDescent="0.25">
      <c r="A371" t="s">
        <v>747</v>
      </c>
      <c r="B371">
        <v>1</v>
      </c>
      <c r="C371" t="s">
        <v>225</v>
      </c>
      <c r="D371">
        <v>1058.08</v>
      </c>
      <c r="G371">
        <v>1</v>
      </c>
      <c r="H371" t="s">
        <v>225</v>
      </c>
      <c r="I371">
        <v>808.01</v>
      </c>
      <c r="L371">
        <v>1</v>
      </c>
      <c r="M371" t="s">
        <v>225</v>
      </c>
      <c r="N371">
        <v>35.812199999999997</v>
      </c>
    </row>
    <row r="372" spans="1:14" x14ac:dyDescent="0.25">
      <c r="A372" t="s">
        <v>746</v>
      </c>
      <c r="B372">
        <v>1</v>
      </c>
      <c r="C372" t="s">
        <v>225</v>
      </c>
      <c r="D372">
        <v>1156.57</v>
      </c>
      <c r="G372">
        <v>1</v>
      </c>
      <c r="H372" t="s">
        <v>225</v>
      </c>
      <c r="I372">
        <v>748.85500000000002</v>
      </c>
      <c r="L372">
        <v>1</v>
      </c>
      <c r="M372" t="s">
        <v>225</v>
      </c>
      <c r="N372">
        <v>35.456299999999999</v>
      </c>
    </row>
    <row r="373" spans="1:14" x14ac:dyDescent="0.25">
      <c r="A373" t="s">
        <v>745</v>
      </c>
      <c r="B373">
        <v>1</v>
      </c>
      <c r="C373" t="s">
        <v>225</v>
      </c>
      <c r="D373">
        <v>1188.22</v>
      </c>
      <c r="G373">
        <v>1</v>
      </c>
      <c r="H373" t="s">
        <v>225</v>
      </c>
      <c r="I373">
        <v>710.43100000000004</v>
      </c>
      <c r="L373">
        <v>1</v>
      </c>
      <c r="M373" t="s">
        <v>225</v>
      </c>
      <c r="N373">
        <v>43.856200000000001</v>
      </c>
    </row>
    <row r="374" spans="1:14" x14ac:dyDescent="0.25">
      <c r="A374" t="s">
        <v>744</v>
      </c>
      <c r="B374">
        <v>1</v>
      </c>
      <c r="C374" t="s">
        <v>225</v>
      </c>
      <c r="D374">
        <v>1020.66</v>
      </c>
      <c r="G374">
        <v>1</v>
      </c>
      <c r="H374" t="s">
        <v>225</v>
      </c>
      <c r="I374">
        <v>768.178</v>
      </c>
      <c r="L374">
        <v>1</v>
      </c>
      <c r="M374" t="s">
        <v>225</v>
      </c>
      <c r="N374">
        <v>35.513199999999998</v>
      </c>
    </row>
    <row r="375" spans="1:14" x14ac:dyDescent="0.25">
      <c r="A375" t="s">
        <v>743</v>
      </c>
      <c r="B375">
        <v>1</v>
      </c>
      <c r="C375" t="s">
        <v>225</v>
      </c>
      <c r="D375">
        <v>945.43899999999996</v>
      </c>
      <c r="G375">
        <v>1</v>
      </c>
      <c r="H375" t="s">
        <v>225</v>
      </c>
      <c r="I375">
        <v>729.577</v>
      </c>
      <c r="L375">
        <v>1</v>
      </c>
      <c r="M375" t="s">
        <v>225</v>
      </c>
      <c r="N375">
        <v>41.950499999999998</v>
      </c>
    </row>
    <row r="376" spans="1:14" x14ac:dyDescent="0.25">
      <c r="A376" t="s">
        <v>742</v>
      </c>
      <c r="B376">
        <v>1</v>
      </c>
      <c r="C376" t="s">
        <v>225</v>
      </c>
      <c r="D376">
        <v>2121.3200000000002</v>
      </c>
      <c r="G376">
        <v>1</v>
      </c>
      <c r="H376" t="s">
        <v>225</v>
      </c>
      <c r="I376">
        <v>770.74</v>
      </c>
      <c r="L376">
        <v>1</v>
      </c>
      <c r="M376" t="s">
        <v>225</v>
      </c>
      <c r="N376">
        <v>52.940300000000001</v>
      </c>
    </row>
    <row r="377" spans="1:14" x14ac:dyDescent="0.25">
      <c r="A377" t="s">
        <v>124</v>
      </c>
      <c r="B377">
        <v>0</v>
      </c>
      <c r="C377" t="s">
        <v>223</v>
      </c>
      <c r="D377">
        <v>4970.42</v>
      </c>
      <c r="G377">
        <v>1</v>
      </c>
      <c r="H377" t="s">
        <v>225</v>
      </c>
      <c r="I377">
        <v>508.67700000000002</v>
      </c>
      <c r="L377">
        <v>1</v>
      </c>
      <c r="M377" t="s">
        <v>225</v>
      </c>
      <c r="N377">
        <v>91.695599999999999</v>
      </c>
    </row>
    <row r="378" spans="1:14" x14ac:dyDescent="0.25">
      <c r="A378" t="s">
        <v>741</v>
      </c>
      <c r="B378">
        <v>1</v>
      </c>
      <c r="C378" t="s">
        <v>225</v>
      </c>
      <c r="D378">
        <v>1904.34</v>
      </c>
      <c r="G378">
        <v>1</v>
      </c>
      <c r="H378" t="s">
        <v>225</v>
      </c>
      <c r="I378">
        <v>979.04600000000005</v>
      </c>
      <c r="L378">
        <v>1</v>
      </c>
      <c r="M378" t="s">
        <v>225</v>
      </c>
      <c r="N378">
        <v>50.146299999999997</v>
      </c>
    </row>
    <row r="379" spans="1:14" x14ac:dyDescent="0.25">
      <c r="A379" t="s">
        <v>740</v>
      </c>
      <c r="B379">
        <v>1</v>
      </c>
      <c r="C379" t="s">
        <v>225</v>
      </c>
      <c r="D379">
        <v>1954.13</v>
      </c>
      <c r="G379">
        <v>1</v>
      </c>
      <c r="H379" t="s">
        <v>225</v>
      </c>
      <c r="I379">
        <v>1007.53</v>
      </c>
      <c r="L379">
        <v>1</v>
      </c>
      <c r="M379" t="s">
        <v>225</v>
      </c>
      <c r="N379">
        <v>47.075600000000001</v>
      </c>
    </row>
    <row r="380" spans="1:14" x14ac:dyDescent="0.25">
      <c r="A380" t="s">
        <v>739</v>
      </c>
      <c r="B380">
        <v>1</v>
      </c>
      <c r="C380" t="s">
        <v>225</v>
      </c>
      <c r="D380">
        <v>2138.0700000000002</v>
      </c>
      <c r="G380">
        <v>1</v>
      </c>
      <c r="H380" t="s">
        <v>225</v>
      </c>
      <c r="I380">
        <v>1125.58</v>
      </c>
      <c r="L380">
        <v>1</v>
      </c>
      <c r="M380" t="s">
        <v>225</v>
      </c>
      <c r="N380">
        <v>46.862200000000001</v>
      </c>
    </row>
    <row r="381" spans="1:14" x14ac:dyDescent="0.25">
      <c r="A381" t="s">
        <v>738</v>
      </c>
      <c r="B381">
        <v>1</v>
      </c>
      <c r="C381" t="s">
        <v>225</v>
      </c>
      <c r="D381">
        <v>2230.35</v>
      </c>
      <c r="G381">
        <v>1</v>
      </c>
      <c r="H381" t="s">
        <v>225</v>
      </c>
      <c r="I381">
        <v>1241.07</v>
      </c>
      <c r="L381">
        <v>1</v>
      </c>
      <c r="M381" t="s">
        <v>225</v>
      </c>
      <c r="N381">
        <v>53.686999999999998</v>
      </c>
    </row>
    <row r="382" spans="1:14" x14ac:dyDescent="0.25">
      <c r="A382" t="s">
        <v>737</v>
      </c>
      <c r="B382">
        <v>1</v>
      </c>
      <c r="C382" t="s">
        <v>225</v>
      </c>
      <c r="D382">
        <v>1818.39</v>
      </c>
      <c r="G382">
        <v>1</v>
      </c>
      <c r="H382" t="s">
        <v>225</v>
      </c>
      <c r="I382">
        <v>964.89200000000005</v>
      </c>
      <c r="L382">
        <v>1</v>
      </c>
      <c r="M382" t="s">
        <v>225</v>
      </c>
      <c r="N382">
        <v>51.894399999999997</v>
      </c>
    </row>
    <row r="383" spans="1:14" x14ac:dyDescent="0.25">
      <c r="A383" t="s">
        <v>736</v>
      </c>
      <c r="B383">
        <v>1</v>
      </c>
      <c r="C383" t="s">
        <v>225</v>
      </c>
      <c r="D383">
        <v>1072.47</v>
      </c>
      <c r="G383">
        <v>1</v>
      </c>
      <c r="H383" t="s">
        <v>225</v>
      </c>
      <c r="I383">
        <v>877.28899999999999</v>
      </c>
      <c r="L383">
        <v>1</v>
      </c>
      <c r="M383" t="s">
        <v>225</v>
      </c>
      <c r="N383">
        <v>40.970599999999997</v>
      </c>
    </row>
    <row r="384" spans="1:14" x14ac:dyDescent="0.25">
      <c r="A384" t="s">
        <v>735</v>
      </c>
      <c r="B384">
        <v>1</v>
      </c>
      <c r="C384" t="s">
        <v>225</v>
      </c>
      <c r="D384">
        <v>1523.41</v>
      </c>
      <c r="G384">
        <v>1</v>
      </c>
      <c r="H384" t="s">
        <v>225</v>
      </c>
      <c r="I384">
        <v>1037.3800000000001</v>
      </c>
      <c r="L384">
        <v>1</v>
      </c>
      <c r="M384" t="s">
        <v>225</v>
      </c>
      <c r="N384">
        <v>41.169600000000003</v>
      </c>
    </row>
    <row r="385" spans="1:14" x14ac:dyDescent="0.25">
      <c r="A385" t="s">
        <v>734</v>
      </c>
      <c r="B385">
        <v>1</v>
      </c>
      <c r="C385" t="s">
        <v>225</v>
      </c>
      <c r="D385">
        <v>1355.22</v>
      </c>
      <c r="G385">
        <v>1</v>
      </c>
      <c r="H385" t="s">
        <v>225</v>
      </c>
      <c r="I385">
        <v>983.11099999999999</v>
      </c>
      <c r="L385">
        <v>1</v>
      </c>
      <c r="M385" t="s">
        <v>225</v>
      </c>
      <c r="N385">
        <v>40.822000000000003</v>
      </c>
    </row>
    <row r="386" spans="1:14" x14ac:dyDescent="0.25">
      <c r="A386" t="s">
        <v>733</v>
      </c>
      <c r="B386">
        <v>1</v>
      </c>
      <c r="C386" t="s">
        <v>225</v>
      </c>
      <c r="D386">
        <v>469.37799999999999</v>
      </c>
      <c r="G386">
        <v>1</v>
      </c>
      <c r="H386" t="s">
        <v>225</v>
      </c>
      <c r="I386">
        <v>951.43100000000004</v>
      </c>
      <c r="L386">
        <v>1</v>
      </c>
      <c r="M386" t="s">
        <v>225</v>
      </c>
      <c r="N386">
        <v>30.174700000000001</v>
      </c>
    </row>
    <row r="387" spans="1:14" x14ac:dyDescent="0.25">
      <c r="A387" t="s">
        <v>732</v>
      </c>
      <c r="B387">
        <v>1</v>
      </c>
      <c r="C387" t="s">
        <v>225</v>
      </c>
      <c r="D387">
        <v>2257.9299999999998</v>
      </c>
      <c r="G387">
        <v>1</v>
      </c>
      <c r="H387" t="s">
        <v>225</v>
      </c>
      <c r="I387">
        <v>725.71100000000001</v>
      </c>
      <c r="L387">
        <v>1</v>
      </c>
      <c r="M387" t="s">
        <v>225</v>
      </c>
      <c r="N387">
        <v>49.920499999999997</v>
      </c>
    </row>
    <row r="388" spans="1:14" x14ac:dyDescent="0.25">
      <c r="A388" t="s">
        <v>125</v>
      </c>
      <c r="B388">
        <v>0</v>
      </c>
      <c r="C388" t="s">
        <v>223</v>
      </c>
      <c r="D388">
        <v>5038.63</v>
      </c>
      <c r="G388">
        <v>1</v>
      </c>
      <c r="H388" t="s">
        <v>225</v>
      </c>
      <c r="I388">
        <v>581.85400000000004</v>
      </c>
      <c r="L388">
        <v>1</v>
      </c>
      <c r="M388" t="s">
        <v>225</v>
      </c>
      <c r="N388">
        <v>107.76900000000001</v>
      </c>
    </row>
    <row r="389" spans="1:14" x14ac:dyDescent="0.25">
      <c r="A389" t="s">
        <v>731</v>
      </c>
      <c r="B389">
        <v>1</v>
      </c>
      <c r="C389" t="s">
        <v>225</v>
      </c>
      <c r="D389">
        <v>721.34400000000005</v>
      </c>
      <c r="G389">
        <v>1</v>
      </c>
      <c r="H389" t="s">
        <v>225</v>
      </c>
      <c r="I389">
        <v>902.49</v>
      </c>
      <c r="L389">
        <v>1</v>
      </c>
      <c r="M389" t="s">
        <v>225</v>
      </c>
      <c r="N389">
        <v>33.1038</v>
      </c>
    </row>
    <row r="390" spans="1:14" x14ac:dyDescent="0.25">
      <c r="A390" t="s">
        <v>730</v>
      </c>
      <c r="B390">
        <v>1</v>
      </c>
      <c r="C390" t="s">
        <v>225</v>
      </c>
      <c r="D390">
        <v>602.76900000000001</v>
      </c>
      <c r="G390">
        <v>1</v>
      </c>
      <c r="H390" t="s">
        <v>225</v>
      </c>
      <c r="I390">
        <v>826.80600000000004</v>
      </c>
      <c r="L390">
        <v>1</v>
      </c>
      <c r="M390" t="s">
        <v>225</v>
      </c>
      <c r="N390">
        <v>30.8994</v>
      </c>
    </row>
    <row r="391" spans="1:14" x14ac:dyDescent="0.25">
      <c r="A391" t="s">
        <v>729</v>
      </c>
      <c r="B391">
        <v>1</v>
      </c>
      <c r="C391" t="s">
        <v>225</v>
      </c>
      <c r="D391">
        <v>1539.02</v>
      </c>
      <c r="G391">
        <v>1</v>
      </c>
      <c r="H391" t="s">
        <v>225</v>
      </c>
      <c r="I391">
        <v>941.35599999999999</v>
      </c>
      <c r="L391">
        <v>1</v>
      </c>
      <c r="M391" t="s">
        <v>225</v>
      </c>
      <c r="N391">
        <v>38.996000000000002</v>
      </c>
    </row>
    <row r="392" spans="1:14" x14ac:dyDescent="0.25">
      <c r="A392" t="s">
        <v>728</v>
      </c>
      <c r="B392">
        <v>1</v>
      </c>
      <c r="C392" t="s">
        <v>225</v>
      </c>
      <c r="D392">
        <v>1196.22</v>
      </c>
      <c r="G392">
        <v>1</v>
      </c>
      <c r="H392" t="s">
        <v>225</v>
      </c>
      <c r="I392">
        <v>816.10799999999995</v>
      </c>
      <c r="L392">
        <v>1</v>
      </c>
      <c r="M392" t="s">
        <v>225</v>
      </c>
      <c r="N392">
        <v>38.410400000000003</v>
      </c>
    </row>
    <row r="393" spans="1:14" x14ac:dyDescent="0.25">
      <c r="A393" t="s">
        <v>727</v>
      </c>
      <c r="B393">
        <v>1</v>
      </c>
      <c r="C393" t="s">
        <v>225</v>
      </c>
      <c r="D393">
        <v>1071.44</v>
      </c>
      <c r="G393">
        <v>1</v>
      </c>
      <c r="H393" t="s">
        <v>225</v>
      </c>
      <c r="I393">
        <v>847.69500000000005</v>
      </c>
      <c r="L393">
        <v>1</v>
      </c>
      <c r="M393" t="s">
        <v>225</v>
      </c>
      <c r="N393">
        <v>41.182400000000001</v>
      </c>
    </row>
    <row r="394" spans="1:14" x14ac:dyDescent="0.25">
      <c r="A394" t="s">
        <v>726</v>
      </c>
      <c r="B394">
        <v>1</v>
      </c>
      <c r="C394" t="s">
        <v>225</v>
      </c>
      <c r="D394">
        <v>2184.4899999999998</v>
      </c>
      <c r="G394">
        <v>1</v>
      </c>
      <c r="H394" t="s">
        <v>225</v>
      </c>
      <c r="I394">
        <v>773.34500000000003</v>
      </c>
      <c r="L394">
        <v>1</v>
      </c>
      <c r="M394" t="s">
        <v>225</v>
      </c>
      <c r="N394">
        <v>53.533000000000001</v>
      </c>
    </row>
    <row r="395" spans="1:14" x14ac:dyDescent="0.25">
      <c r="A395" t="s">
        <v>126</v>
      </c>
      <c r="B395">
        <v>1</v>
      </c>
      <c r="C395" t="s">
        <v>225</v>
      </c>
      <c r="D395">
        <v>5125.21</v>
      </c>
      <c r="G395">
        <v>1</v>
      </c>
      <c r="H395" t="s">
        <v>225</v>
      </c>
      <c r="I395">
        <v>338.66699999999997</v>
      </c>
      <c r="L395">
        <v>1</v>
      </c>
      <c r="M395" t="s">
        <v>225</v>
      </c>
      <c r="N395">
        <v>107.483</v>
      </c>
    </row>
    <row r="396" spans="1:14" x14ac:dyDescent="0.25">
      <c r="A396" t="s">
        <v>725</v>
      </c>
      <c r="B396">
        <v>1</v>
      </c>
      <c r="C396" t="s">
        <v>225</v>
      </c>
      <c r="D396">
        <v>816.71299999999997</v>
      </c>
      <c r="G396">
        <v>1</v>
      </c>
      <c r="H396" t="s">
        <v>225</v>
      </c>
      <c r="I396">
        <v>708.59699999999998</v>
      </c>
      <c r="L396">
        <v>1</v>
      </c>
      <c r="M396" t="s">
        <v>225</v>
      </c>
      <c r="N396">
        <v>34.342399999999998</v>
      </c>
    </row>
    <row r="397" spans="1:14" x14ac:dyDescent="0.25">
      <c r="A397" t="s">
        <v>724</v>
      </c>
      <c r="B397">
        <v>1</v>
      </c>
      <c r="C397" t="s">
        <v>225</v>
      </c>
      <c r="D397">
        <v>1081.93</v>
      </c>
      <c r="G397">
        <v>1</v>
      </c>
      <c r="H397" t="s">
        <v>225</v>
      </c>
      <c r="I397">
        <v>877.14400000000001</v>
      </c>
      <c r="L397">
        <v>1</v>
      </c>
      <c r="M397" t="s">
        <v>225</v>
      </c>
      <c r="N397">
        <v>36.0398</v>
      </c>
    </row>
    <row r="398" spans="1:14" x14ac:dyDescent="0.25">
      <c r="A398" t="s">
        <v>723</v>
      </c>
      <c r="B398">
        <v>1</v>
      </c>
      <c r="C398" t="s">
        <v>225</v>
      </c>
      <c r="D398">
        <v>632.43200000000002</v>
      </c>
      <c r="G398">
        <v>1</v>
      </c>
      <c r="H398" t="s">
        <v>225</v>
      </c>
      <c r="I398">
        <v>833.08799999999997</v>
      </c>
      <c r="L398">
        <v>1</v>
      </c>
      <c r="M398" t="s">
        <v>225</v>
      </c>
      <c r="N398">
        <v>30.1478</v>
      </c>
    </row>
    <row r="399" spans="1:14" x14ac:dyDescent="0.25">
      <c r="A399" t="s">
        <v>722</v>
      </c>
      <c r="B399">
        <v>1</v>
      </c>
      <c r="C399" t="s">
        <v>225</v>
      </c>
      <c r="D399">
        <v>837.42899999999997</v>
      </c>
      <c r="G399">
        <v>1</v>
      </c>
      <c r="H399" t="s">
        <v>225</v>
      </c>
      <c r="I399">
        <v>905.81200000000001</v>
      </c>
      <c r="L399">
        <v>1</v>
      </c>
      <c r="M399" t="s">
        <v>225</v>
      </c>
      <c r="N399">
        <v>32.246200000000002</v>
      </c>
    </row>
    <row r="400" spans="1:14" x14ac:dyDescent="0.25">
      <c r="A400" t="s">
        <v>721</v>
      </c>
      <c r="B400">
        <v>1</v>
      </c>
      <c r="C400" t="s">
        <v>225</v>
      </c>
      <c r="D400">
        <v>1462.09</v>
      </c>
      <c r="G400">
        <v>1</v>
      </c>
      <c r="H400" t="s">
        <v>225</v>
      </c>
      <c r="I400">
        <v>1010.8</v>
      </c>
      <c r="L400">
        <v>1</v>
      </c>
      <c r="M400" t="s">
        <v>225</v>
      </c>
      <c r="N400">
        <v>37.834299999999999</v>
      </c>
    </row>
    <row r="401" spans="1:14" x14ac:dyDescent="0.25">
      <c r="A401" t="s">
        <v>720</v>
      </c>
      <c r="B401">
        <v>1</v>
      </c>
      <c r="C401" t="s">
        <v>225</v>
      </c>
      <c r="D401">
        <v>995.46600000000001</v>
      </c>
      <c r="G401">
        <v>1</v>
      </c>
      <c r="H401" t="s">
        <v>225</v>
      </c>
      <c r="I401">
        <v>1020</v>
      </c>
      <c r="L401">
        <v>1</v>
      </c>
      <c r="M401" t="s">
        <v>225</v>
      </c>
      <c r="N401">
        <v>31.139099999999999</v>
      </c>
    </row>
    <row r="402" spans="1:14" x14ac:dyDescent="0.25">
      <c r="A402" t="s">
        <v>719</v>
      </c>
      <c r="B402">
        <v>1</v>
      </c>
      <c r="C402" t="s">
        <v>225</v>
      </c>
      <c r="D402">
        <v>737.73800000000006</v>
      </c>
      <c r="G402">
        <v>1</v>
      </c>
      <c r="H402" t="s">
        <v>225</v>
      </c>
      <c r="I402">
        <v>1017.76</v>
      </c>
      <c r="L402">
        <v>1</v>
      </c>
      <c r="M402" t="s">
        <v>225</v>
      </c>
      <c r="N402">
        <v>29.483799999999999</v>
      </c>
    </row>
    <row r="403" spans="1:14" x14ac:dyDescent="0.25">
      <c r="A403" t="s">
        <v>718</v>
      </c>
      <c r="B403">
        <v>1</v>
      </c>
      <c r="C403" t="s">
        <v>225</v>
      </c>
      <c r="D403">
        <v>1392.27</v>
      </c>
      <c r="G403">
        <v>1</v>
      </c>
      <c r="H403" t="s">
        <v>225</v>
      </c>
      <c r="I403">
        <v>1132.28</v>
      </c>
      <c r="L403">
        <v>1</v>
      </c>
      <c r="M403" t="s">
        <v>225</v>
      </c>
      <c r="N403">
        <v>30.8462</v>
      </c>
    </row>
    <row r="404" spans="1:14" x14ac:dyDescent="0.25">
      <c r="A404" t="s">
        <v>717</v>
      </c>
      <c r="B404">
        <v>1</v>
      </c>
      <c r="C404" t="s">
        <v>225</v>
      </c>
      <c r="D404">
        <v>567.75699999999995</v>
      </c>
      <c r="G404">
        <v>1</v>
      </c>
      <c r="H404" t="s">
        <v>225</v>
      </c>
      <c r="I404">
        <v>1120.6600000000001</v>
      </c>
      <c r="L404">
        <v>1</v>
      </c>
      <c r="M404" t="s">
        <v>225</v>
      </c>
      <c r="N404">
        <v>28.544599999999999</v>
      </c>
    </row>
    <row r="405" spans="1:14" x14ac:dyDescent="0.25">
      <c r="A405" t="s">
        <v>716</v>
      </c>
      <c r="B405">
        <v>1</v>
      </c>
      <c r="C405" t="s">
        <v>225</v>
      </c>
      <c r="D405">
        <v>716.21900000000005</v>
      </c>
      <c r="G405">
        <v>1</v>
      </c>
      <c r="H405" t="s">
        <v>225</v>
      </c>
      <c r="I405">
        <v>960.92200000000003</v>
      </c>
      <c r="L405">
        <v>1</v>
      </c>
      <c r="M405" t="s">
        <v>225</v>
      </c>
      <c r="N405">
        <v>45.074300000000001</v>
      </c>
    </row>
    <row r="406" spans="1:14" x14ac:dyDescent="0.25">
      <c r="A406" t="s">
        <v>715</v>
      </c>
      <c r="B406">
        <v>1</v>
      </c>
      <c r="C406" t="s">
        <v>225</v>
      </c>
      <c r="D406">
        <v>2127.4299999999998</v>
      </c>
      <c r="G406">
        <v>1</v>
      </c>
      <c r="H406" t="s">
        <v>225</v>
      </c>
      <c r="I406">
        <v>1039.06</v>
      </c>
      <c r="L406">
        <v>1</v>
      </c>
      <c r="M406" t="s">
        <v>225</v>
      </c>
      <c r="N406">
        <v>42.318399999999997</v>
      </c>
    </row>
    <row r="407" spans="1:14" x14ac:dyDescent="0.25">
      <c r="A407" t="s">
        <v>127</v>
      </c>
      <c r="B407">
        <v>0</v>
      </c>
      <c r="C407" t="s">
        <v>223</v>
      </c>
      <c r="D407">
        <v>4988.25</v>
      </c>
      <c r="G407">
        <v>1</v>
      </c>
      <c r="H407" t="s">
        <v>225</v>
      </c>
      <c r="I407">
        <v>231.869</v>
      </c>
      <c r="L407">
        <v>0</v>
      </c>
      <c r="M407" t="s">
        <v>227</v>
      </c>
      <c r="N407" s="12" t="s">
        <v>995</v>
      </c>
    </row>
    <row r="408" spans="1:14" x14ac:dyDescent="0.25">
      <c r="A408" t="s">
        <v>714</v>
      </c>
      <c r="B408">
        <v>1</v>
      </c>
      <c r="C408" t="s">
        <v>225</v>
      </c>
      <c r="D408">
        <v>866.61199999999997</v>
      </c>
      <c r="G408">
        <v>1</v>
      </c>
      <c r="H408" t="s">
        <v>225</v>
      </c>
      <c r="I408">
        <v>896.47900000000004</v>
      </c>
      <c r="L408">
        <v>1</v>
      </c>
      <c r="M408" t="s">
        <v>225</v>
      </c>
      <c r="N408">
        <v>45.533299999999997</v>
      </c>
    </row>
    <row r="409" spans="1:14" x14ac:dyDescent="0.25">
      <c r="A409" t="s">
        <v>713</v>
      </c>
      <c r="B409">
        <v>1</v>
      </c>
      <c r="C409" t="s">
        <v>225</v>
      </c>
      <c r="D409">
        <v>555.70399999999995</v>
      </c>
      <c r="G409">
        <v>1</v>
      </c>
      <c r="H409" t="s">
        <v>225</v>
      </c>
      <c r="I409">
        <v>899.298</v>
      </c>
      <c r="L409">
        <v>1</v>
      </c>
      <c r="M409" t="s">
        <v>225</v>
      </c>
      <c r="N409">
        <v>38.726199999999999</v>
      </c>
    </row>
    <row r="410" spans="1:14" x14ac:dyDescent="0.25">
      <c r="A410" t="s">
        <v>712</v>
      </c>
      <c r="B410">
        <v>1</v>
      </c>
      <c r="C410" t="s">
        <v>225</v>
      </c>
      <c r="D410">
        <v>400.71699999999998</v>
      </c>
      <c r="G410">
        <v>1</v>
      </c>
      <c r="H410" t="s">
        <v>225</v>
      </c>
      <c r="I410">
        <v>913.572</v>
      </c>
      <c r="L410">
        <v>1</v>
      </c>
      <c r="M410" t="s">
        <v>225</v>
      </c>
      <c r="N410">
        <v>27.238700000000001</v>
      </c>
    </row>
    <row r="411" spans="1:14" x14ac:dyDescent="0.25">
      <c r="A411" t="s">
        <v>711</v>
      </c>
      <c r="B411">
        <v>1</v>
      </c>
      <c r="C411" t="s">
        <v>225</v>
      </c>
      <c r="D411">
        <v>289.49299999999999</v>
      </c>
      <c r="G411">
        <v>1</v>
      </c>
      <c r="H411" t="s">
        <v>225</v>
      </c>
      <c r="I411">
        <v>916.95</v>
      </c>
      <c r="L411">
        <v>1</v>
      </c>
      <c r="M411" t="s">
        <v>225</v>
      </c>
      <c r="N411">
        <v>25.149799999999999</v>
      </c>
    </row>
    <row r="412" spans="1:14" x14ac:dyDescent="0.25">
      <c r="A412" t="s">
        <v>710</v>
      </c>
      <c r="B412">
        <v>1</v>
      </c>
      <c r="C412" t="s">
        <v>225</v>
      </c>
      <c r="D412">
        <v>486.20499999999998</v>
      </c>
      <c r="G412">
        <v>1</v>
      </c>
      <c r="H412" t="s">
        <v>225</v>
      </c>
      <c r="I412">
        <v>1130.5899999999999</v>
      </c>
      <c r="L412">
        <v>1</v>
      </c>
      <c r="M412" t="s">
        <v>225</v>
      </c>
      <c r="N412">
        <v>26.308</v>
      </c>
    </row>
    <row r="413" spans="1:14" x14ac:dyDescent="0.25">
      <c r="A413" t="s">
        <v>709</v>
      </c>
      <c r="B413">
        <v>1</v>
      </c>
      <c r="C413" t="s">
        <v>225</v>
      </c>
      <c r="D413">
        <v>537.31299999999999</v>
      </c>
      <c r="G413">
        <v>1</v>
      </c>
      <c r="H413" t="s">
        <v>225</v>
      </c>
      <c r="I413">
        <v>1133.48</v>
      </c>
      <c r="L413">
        <v>1</v>
      </c>
      <c r="M413" t="s">
        <v>225</v>
      </c>
      <c r="N413">
        <v>27.192900000000002</v>
      </c>
    </row>
    <row r="414" spans="1:14" x14ac:dyDescent="0.25">
      <c r="A414" t="s">
        <v>708</v>
      </c>
      <c r="B414">
        <v>1</v>
      </c>
      <c r="C414" t="s">
        <v>225</v>
      </c>
      <c r="D414">
        <v>1137.04</v>
      </c>
      <c r="G414">
        <v>1</v>
      </c>
      <c r="H414" t="s">
        <v>225</v>
      </c>
      <c r="I414">
        <v>1116.46</v>
      </c>
      <c r="L414">
        <v>1</v>
      </c>
      <c r="M414" t="s">
        <v>225</v>
      </c>
      <c r="N414">
        <v>29.5959</v>
      </c>
    </row>
    <row r="415" spans="1:14" x14ac:dyDescent="0.25">
      <c r="A415" t="s">
        <v>707</v>
      </c>
      <c r="B415">
        <v>1</v>
      </c>
      <c r="C415" t="s">
        <v>225</v>
      </c>
      <c r="D415">
        <v>1299.3699999999999</v>
      </c>
      <c r="G415">
        <v>1</v>
      </c>
      <c r="H415" t="s">
        <v>225</v>
      </c>
      <c r="I415">
        <v>1061.71</v>
      </c>
      <c r="L415">
        <v>1</v>
      </c>
      <c r="M415" t="s">
        <v>225</v>
      </c>
      <c r="N415">
        <v>40.1541</v>
      </c>
    </row>
    <row r="416" spans="1:14" x14ac:dyDescent="0.25">
      <c r="A416" t="s">
        <v>706</v>
      </c>
      <c r="B416">
        <v>1</v>
      </c>
      <c r="C416" t="s">
        <v>225</v>
      </c>
      <c r="D416">
        <v>808.10599999999999</v>
      </c>
      <c r="G416">
        <v>1</v>
      </c>
      <c r="H416" t="s">
        <v>225</v>
      </c>
      <c r="I416">
        <v>1003.77</v>
      </c>
      <c r="L416">
        <v>1</v>
      </c>
      <c r="M416" t="s">
        <v>225</v>
      </c>
      <c r="N416">
        <v>34.427300000000002</v>
      </c>
    </row>
    <row r="417" spans="1:14" x14ac:dyDescent="0.25">
      <c r="A417" t="s">
        <v>705</v>
      </c>
      <c r="B417">
        <v>1</v>
      </c>
      <c r="C417" t="s">
        <v>225</v>
      </c>
      <c r="D417">
        <v>1896.48</v>
      </c>
      <c r="G417">
        <v>1</v>
      </c>
      <c r="H417" t="s">
        <v>225</v>
      </c>
      <c r="I417">
        <v>1124.8599999999999</v>
      </c>
      <c r="L417">
        <v>1</v>
      </c>
      <c r="M417" t="s">
        <v>225</v>
      </c>
      <c r="N417">
        <v>39.221899999999998</v>
      </c>
    </row>
    <row r="418" spans="1:14" x14ac:dyDescent="0.25">
      <c r="A418" t="s">
        <v>128</v>
      </c>
      <c r="B418">
        <v>0</v>
      </c>
      <c r="C418" t="s">
        <v>223</v>
      </c>
      <c r="D418">
        <v>5144.3900000000003</v>
      </c>
      <c r="G418">
        <v>1</v>
      </c>
      <c r="H418" t="s">
        <v>225</v>
      </c>
      <c r="I418">
        <v>223.73400000000001</v>
      </c>
      <c r="L418">
        <v>0</v>
      </c>
      <c r="M418" t="s">
        <v>226</v>
      </c>
      <c r="N418">
        <v>103.84399999999999</v>
      </c>
    </row>
    <row r="419" spans="1:14" x14ac:dyDescent="0.25">
      <c r="A419" t="s">
        <v>704</v>
      </c>
      <c r="B419">
        <v>0</v>
      </c>
      <c r="C419" t="s">
        <v>222</v>
      </c>
      <c r="D419">
        <v>3191.19</v>
      </c>
      <c r="G419">
        <v>1</v>
      </c>
      <c r="H419" t="s">
        <v>225</v>
      </c>
      <c r="I419">
        <v>912.17</v>
      </c>
      <c r="L419">
        <v>1</v>
      </c>
      <c r="M419" t="s">
        <v>225</v>
      </c>
      <c r="N419">
        <v>50.154400000000003</v>
      </c>
    </row>
    <row r="420" spans="1:14" x14ac:dyDescent="0.25">
      <c r="A420" t="s">
        <v>703</v>
      </c>
      <c r="B420">
        <v>0</v>
      </c>
      <c r="C420" t="s">
        <v>222</v>
      </c>
      <c r="D420">
        <v>3010.01</v>
      </c>
      <c r="G420">
        <v>1</v>
      </c>
      <c r="H420" t="s">
        <v>225</v>
      </c>
      <c r="I420">
        <v>692.03599999999994</v>
      </c>
      <c r="L420">
        <v>1</v>
      </c>
      <c r="M420" t="s">
        <v>225</v>
      </c>
      <c r="N420">
        <v>53.963799999999999</v>
      </c>
    </row>
    <row r="421" spans="1:14" x14ac:dyDescent="0.25">
      <c r="A421" t="s">
        <v>702</v>
      </c>
      <c r="B421">
        <v>0</v>
      </c>
      <c r="C421" t="s">
        <v>222</v>
      </c>
      <c r="D421">
        <v>3041.82</v>
      </c>
      <c r="G421">
        <v>1</v>
      </c>
      <c r="H421" t="s">
        <v>225</v>
      </c>
      <c r="I421">
        <v>793.178</v>
      </c>
      <c r="L421">
        <v>1</v>
      </c>
      <c r="M421" t="s">
        <v>225</v>
      </c>
      <c r="N421">
        <v>59.212899999999998</v>
      </c>
    </row>
    <row r="422" spans="1:14" x14ac:dyDescent="0.25">
      <c r="A422" t="s">
        <v>701</v>
      </c>
      <c r="B422">
        <v>0</v>
      </c>
      <c r="C422" t="s">
        <v>222</v>
      </c>
      <c r="D422">
        <v>3127.11</v>
      </c>
      <c r="G422">
        <v>1</v>
      </c>
      <c r="H422" t="s">
        <v>225</v>
      </c>
      <c r="I422">
        <v>748.66800000000001</v>
      </c>
      <c r="L422">
        <v>1</v>
      </c>
      <c r="M422" t="s">
        <v>225</v>
      </c>
      <c r="N422">
        <v>60.202300000000001</v>
      </c>
    </row>
    <row r="423" spans="1:14" x14ac:dyDescent="0.25">
      <c r="A423" t="s">
        <v>700</v>
      </c>
      <c r="B423">
        <v>0</v>
      </c>
      <c r="C423" t="s">
        <v>222</v>
      </c>
      <c r="D423">
        <v>3110.81</v>
      </c>
      <c r="G423">
        <v>1</v>
      </c>
      <c r="H423" t="s">
        <v>225</v>
      </c>
      <c r="I423">
        <v>838.65700000000004</v>
      </c>
      <c r="L423">
        <v>1</v>
      </c>
      <c r="M423" t="s">
        <v>225</v>
      </c>
      <c r="N423">
        <v>65.538399999999996</v>
      </c>
    </row>
    <row r="424" spans="1:14" x14ac:dyDescent="0.25">
      <c r="A424" t="s">
        <v>699</v>
      </c>
      <c r="B424">
        <v>0</v>
      </c>
      <c r="C424" t="s">
        <v>222</v>
      </c>
      <c r="D424">
        <v>3030.96</v>
      </c>
      <c r="G424">
        <v>1</v>
      </c>
      <c r="H424" t="s">
        <v>225</v>
      </c>
      <c r="I424">
        <v>637.85599999999999</v>
      </c>
      <c r="L424">
        <v>1</v>
      </c>
      <c r="M424" t="s">
        <v>225</v>
      </c>
      <c r="N424">
        <v>64.321899999999999</v>
      </c>
    </row>
    <row r="425" spans="1:14" x14ac:dyDescent="0.25">
      <c r="A425" t="s">
        <v>698</v>
      </c>
      <c r="B425">
        <v>0</v>
      </c>
      <c r="C425" t="s">
        <v>222</v>
      </c>
      <c r="D425">
        <v>3109.65</v>
      </c>
      <c r="G425">
        <v>1</v>
      </c>
      <c r="H425" t="s">
        <v>225</v>
      </c>
      <c r="I425">
        <v>778.31500000000005</v>
      </c>
      <c r="L425">
        <v>1</v>
      </c>
      <c r="M425" t="s">
        <v>225</v>
      </c>
      <c r="N425">
        <v>60.011099999999999</v>
      </c>
    </row>
    <row r="426" spans="1:14" x14ac:dyDescent="0.25">
      <c r="A426" t="s">
        <v>697</v>
      </c>
      <c r="B426">
        <v>0</v>
      </c>
      <c r="C426" t="s">
        <v>222</v>
      </c>
      <c r="D426">
        <v>3118.49</v>
      </c>
      <c r="G426">
        <v>1</v>
      </c>
      <c r="H426" t="s">
        <v>225</v>
      </c>
      <c r="I426">
        <v>751.13599999999997</v>
      </c>
      <c r="L426">
        <v>1</v>
      </c>
      <c r="M426" t="s">
        <v>225</v>
      </c>
      <c r="N426">
        <v>58.413899999999998</v>
      </c>
    </row>
    <row r="427" spans="1:14" x14ac:dyDescent="0.25">
      <c r="A427" t="s">
        <v>696</v>
      </c>
      <c r="B427">
        <v>0</v>
      </c>
      <c r="C427" t="s">
        <v>222</v>
      </c>
      <c r="D427">
        <v>3090.5</v>
      </c>
      <c r="G427">
        <v>1</v>
      </c>
      <c r="H427" t="s">
        <v>225</v>
      </c>
      <c r="I427">
        <v>753.06</v>
      </c>
      <c r="L427">
        <v>1</v>
      </c>
      <c r="M427" t="s">
        <v>225</v>
      </c>
      <c r="N427">
        <v>56.9313</v>
      </c>
    </row>
    <row r="428" spans="1:14" x14ac:dyDescent="0.25">
      <c r="A428" t="s">
        <v>695</v>
      </c>
      <c r="B428">
        <v>0</v>
      </c>
      <c r="C428" t="s">
        <v>222</v>
      </c>
      <c r="D428">
        <v>3096.64</v>
      </c>
      <c r="G428">
        <v>1</v>
      </c>
      <c r="H428" t="s">
        <v>225</v>
      </c>
      <c r="I428">
        <v>554.91399999999999</v>
      </c>
      <c r="L428">
        <v>1</v>
      </c>
      <c r="M428" t="s">
        <v>225</v>
      </c>
      <c r="N428">
        <v>55.291499999999999</v>
      </c>
    </row>
    <row r="429" spans="1:14" x14ac:dyDescent="0.25">
      <c r="A429" t="s">
        <v>694</v>
      </c>
      <c r="B429">
        <v>1</v>
      </c>
      <c r="C429" t="s">
        <v>225</v>
      </c>
      <c r="D429">
        <v>2073.77</v>
      </c>
      <c r="G429">
        <v>1</v>
      </c>
      <c r="H429" t="s">
        <v>225</v>
      </c>
      <c r="I429">
        <v>1061.68</v>
      </c>
      <c r="L429">
        <v>1</v>
      </c>
      <c r="M429" t="s">
        <v>225</v>
      </c>
      <c r="N429">
        <v>40.856400000000001</v>
      </c>
    </row>
    <row r="430" spans="1:14" x14ac:dyDescent="0.25">
      <c r="A430" t="s">
        <v>129</v>
      </c>
      <c r="B430">
        <v>0</v>
      </c>
      <c r="C430" t="s">
        <v>223</v>
      </c>
      <c r="D430">
        <v>4848.1400000000003</v>
      </c>
      <c r="G430">
        <v>1</v>
      </c>
      <c r="H430" t="s">
        <v>225</v>
      </c>
      <c r="I430">
        <v>537.47400000000005</v>
      </c>
      <c r="L430">
        <v>1</v>
      </c>
      <c r="M430" t="s">
        <v>225</v>
      </c>
      <c r="N430">
        <v>108.456</v>
      </c>
    </row>
    <row r="431" spans="1:14" x14ac:dyDescent="0.25">
      <c r="A431" t="s">
        <v>693</v>
      </c>
      <c r="B431">
        <v>0</v>
      </c>
      <c r="C431" t="s">
        <v>222</v>
      </c>
      <c r="D431">
        <v>3026.61</v>
      </c>
      <c r="G431">
        <v>1</v>
      </c>
      <c r="H431" t="s">
        <v>225</v>
      </c>
      <c r="I431">
        <v>501.11599999999999</v>
      </c>
      <c r="L431">
        <v>1</v>
      </c>
      <c r="M431" t="s">
        <v>225</v>
      </c>
      <c r="N431">
        <v>56.128</v>
      </c>
    </row>
    <row r="432" spans="1:14" x14ac:dyDescent="0.25">
      <c r="A432" t="s">
        <v>692</v>
      </c>
      <c r="B432">
        <v>0</v>
      </c>
      <c r="C432" t="s">
        <v>222</v>
      </c>
      <c r="D432">
        <v>2915.47</v>
      </c>
      <c r="G432">
        <v>1</v>
      </c>
      <c r="H432" t="s">
        <v>225</v>
      </c>
      <c r="I432">
        <v>686.95399999999995</v>
      </c>
      <c r="L432">
        <v>1</v>
      </c>
      <c r="M432" t="s">
        <v>225</v>
      </c>
      <c r="N432">
        <v>58.3035</v>
      </c>
    </row>
    <row r="433" spans="1:14" x14ac:dyDescent="0.25">
      <c r="A433" t="s">
        <v>691</v>
      </c>
      <c r="B433">
        <v>0</v>
      </c>
      <c r="C433" t="s">
        <v>222</v>
      </c>
      <c r="D433">
        <v>2967.23</v>
      </c>
      <c r="G433">
        <v>1</v>
      </c>
      <c r="H433" t="s">
        <v>225</v>
      </c>
      <c r="I433">
        <v>721.19600000000003</v>
      </c>
      <c r="L433">
        <v>1</v>
      </c>
      <c r="M433" t="s">
        <v>225</v>
      </c>
      <c r="N433">
        <v>55.531599999999997</v>
      </c>
    </row>
    <row r="434" spans="1:14" x14ac:dyDescent="0.25">
      <c r="A434" t="s">
        <v>690</v>
      </c>
      <c r="B434">
        <v>0</v>
      </c>
      <c r="C434" t="s">
        <v>222</v>
      </c>
      <c r="D434">
        <v>2945.01</v>
      </c>
      <c r="G434">
        <v>1</v>
      </c>
      <c r="H434" t="s">
        <v>225</v>
      </c>
      <c r="I434">
        <v>726.73699999999997</v>
      </c>
      <c r="L434">
        <v>1</v>
      </c>
      <c r="M434" t="s">
        <v>225</v>
      </c>
      <c r="N434">
        <v>56.3596</v>
      </c>
    </row>
    <row r="435" spans="1:14" x14ac:dyDescent="0.25">
      <c r="A435" t="s">
        <v>689</v>
      </c>
      <c r="B435">
        <v>0</v>
      </c>
      <c r="C435" t="s">
        <v>222</v>
      </c>
      <c r="D435">
        <v>2973.08</v>
      </c>
      <c r="G435">
        <v>1</v>
      </c>
      <c r="H435" t="s">
        <v>225</v>
      </c>
      <c r="I435">
        <v>655.47199999999998</v>
      </c>
      <c r="L435">
        <v>1</v>
      </c>
      <c r="M435" t="s">
        <v>225</v>
      </c>
      <c r="N435">
        <v>54.634</v>
      </c>
    </row>
    <row r="436" spans="1:14" x14ac:dyDescent="0.25">
      <c r="A436" t="s">
        <v>688</v>
      </c>
      <c r="B436">
        <v>0</v>
      </c>
      <c r="C436" t="s">
        <v>222</v>
      </c>
      <c r="D436">
        <v>3065.29</v>
      </c>
      <c r="G436">
        <v>1</v>
      </c>
      <c r="H436" t="s">
        <v>225</v>
      </c>
      <c r="I436">
        <v>749.60299999999995</v>
      </c>
      <c r="L436">
        <v>1</v>
      </c>
      <c r="M436" t="s">
        <v>225</v>
      </c>
      <c r="N436">
        <v>56.991700000000002</v>
      </c>
    </row>
    <row r="437" spans="1:14" x14ac:dyDescent="0.25">
      <c r="A437" t="s">
        <v>687</v>
      </c>
      <c r="B437">
        <v>0</v>
      </c>
      <c r="C437" t="s">
        <v>222</v>
      </c>
      <c r="D437">
        <v>3019.99</v>
      </c>
      <c r="G437">
        <v>1</v>
      </c>
      <c r="H437" t="s">
        <v>225</v>
      </c>
      <c r="I437">
        <v>751.34500000000003</v>
      </c>
      <c r="L437">
        <v>1</v>
      </c>
      <c r="M437" t="s">
        <v>225</v>
      </c>
      <c r="N437">
        <v>52.763500000000001</v>
      </c>
    </row>
    <row r="438" spans="1:14" x14ac:dyDescent="0.25">
      <c r="A438" t="s">
        <v>686</v>
      </c>
      <c r="B438">
        <v>0</v>
      </c>
      <c r="C438" t="s">
        <v>222</v>
      </c>
      <c r="D438">
        <v>2897.52</v>
      </c>
      <c r="G438">
        <v>1</v>
      </c>
      <c r="H438" t="s">
        <v>225</v>
      </c>
      <c r="I438">
        <v>584.04600000000005</v>
      </c>
      <c r="L438">
        <v>1</v>
      </c>
      <c r="M438" t="s">
        <v>225</v>
      </c>
      <c r="N438">
        <v>56.792700000000004</v>
      </c>
    </row>
    <row r="439" spans="1:14" x14ac:dyDescent="0.25">
      <c r="A439" t="s">
        <v>685</v>
      </c>
      <c r="B439">
        <v>0</v>
      </c>
      <c r="C439" t="s">
        <v>222</v>
      </c>
      <c r="D439">
        <v>2925.54</v>
      </c>
      <c r="G439">
        <v>1</v>
      </c>
      <c r="H439" t="s">
        <v>225</v>
      </c>
      <c r="I439">
        <v>724.15499999999997</v>
      </c>
      <c r="L439">
        <v>1</v>
      </c>
      <c r="M439" t="s">
        <v>225</v>
      </c>
      <c r="N439">
        <v>53.114800000000002</v>
      </c>
    </row>
    <row r="440" spans="1:14" x14ac:dyDescent="0.25">
      <c r="A440" t="s">
        <v>684</v>
      </c>
      <c r="B440">
        <v>0</v>
      </c>
      <c r="C440" t="s">
        <v>222</v>
      </c>
      <c r="D440">
        <v>3023.32</v>
      </c>
      <c r="G440">
        <v>1</v>
      </c>
      <c r="H440" t="s">
        <v>225</v>
      </c>
      <c r="I440">
        <v>732.94500000000005</v>
      </c>
      <c r="L440">
        <v>1</v>
      </c>
      <c r="M440" t="s">
        <v>225</v>
      </c>
      <c r="N440">
        <v>57.195799999999998</v>
      </c>
    </row>
    <row r="441" spans="1:14" x14ac:dyDescent="0.25">
      <c r="A441" t="s">
        <v>130</v>
      </c>
      <c r="B441">
        <v>0</v>
      </c>
      <c r="C441" t="s">
        <v>223</v>
      </c>
      <c r="D441">
        <v>4675.8</v>
      </c>
      <c r="G441">
        <v>1</v>
      </c>
      <c r="H441" t="s">
        <v>225</v>
      </c>
      <c r="I441">
        <v>459.62900000000002</v>
      </c>
      <c r="L441">
        <v>1</v>
      </c>
      <c r="M441" t="s">
        <v>225</v>
      </c>
      <c r="N441">
        <v>118.42100000000001</v>
      </c>
    </row>
    <row r="442" spans="1:14" x14ac:dyDescent="0.25">
      <c r="A442" t="s">
        <v>683</v>
      </c>
      <c r="B442">
        <v>1</v>
      </c>
      <c r="C442" t="s">
        <v>225</v>
      </c>
      <c r="D442">
        <v>1809.91</v>
      </c>
      <c r="G442">
        <v>1</v>
      </c>
      <c r="H442" t="s">
        <v>225</v>
      </c>
      <c r="I442">
        <v>1086.92</v>
      </c>
      <c r="L442">
        <v>1</v>
      </c>
      <c r="M442" t="s">
        <v>225</v>
      </c>
      <c r="N442">
        <v>39.2639</v>
      </c>
    </row>
    <row r="443" spans="1:14" x14ac:dyDescent="0.25">
      <c r="A443" t="s">
        <v>131</v>
      </c>
      <c r="B443">
        <v>1</v>
      </c>
      <c r="C443" t="s">
        <v>225</v>
      </c>
      <c r="D443">
        <v>4706.62</v>
      </c>
      <c r="G443">
        <v>1</v>
      </c>
      <c r="H443" t="s">
        <v>225</v>
      </c>
      <c r="I443">
        <v>388.75700000000001</v>
      </c>
      <c r="L443">
        <v>0</v>
      </c>
      <c r="M443" t="s">
        <v>227</v>
      </c>
      <c r="N443" s="12" t="s">
        <v>995</v>
      </c>
    </row>
    <row r="444" spans="1:14" x14ac:dyDescent="0.25">
      <c r="A444" t="s">
        <v>682</v>
      </c>
      <c r="B444">
        <v>0</v>
      </c>
      <c r="C444" t="s">
        <v>222</v>
      </c>
      <c r="D444">
        <v>2976.53</v>
      </c>
      <c r="G444">
        <v>1</v>
      </c>
      <c r="H444" t="s">
        <v>225</v>
      </c>
      <c r="I444">
        <v>714.33399999999995</v>
      </c>
      <c r="L444">
        <v>1</v>
      </c>
      <c r="M444" t="s">
        <v>225</v>
      </c>
      <c r="N444">
        <v>53.055100000000003</v>
      </c>
    </row>
    <row r="445" spans="1:14" x14ac:dyDescent="0.25">
      <c r="A445" t="s">
        <v>681</v>
      </c>
      <c r="B445">
        <v>0</v>
      </c>
      <c r="C445" t="s">
        <v>222</v>
      </c>
      <c r="D445">
        <v>3062.84</v>
      </c>
      <c r="G445">
        <v>1</v>
      </c>
      <c r="H445" t="s">
        <v>225</v>
      </c>
      <c r="I445">
        <v>774.04499999999996</v>
      </c>
      <c r="L445">
        <v>1</v>
      </c>
      <c r="M445" t="s">
        <v>225</v>
      </c>
      <c r="N445">
        <v>56.213500000000003</v>
      </c>
    </row>
    <row r="446" spans="1:14" x14ac:dyDescent="0.25">
      <c r="A446" t="s">
        <v>680</v>
      </c>
      <c r="B446">
        <v>1</v>
      </c>
      <c r="C446" t="s">
        <v>225</v>
      </c>
      <c r="D446">
        <v>1778.08</v>
      </c>
      <c r="G446">
        <v>1</v>
      </c>
      <c r="H446" t="s">
        <v>225</v>
      </c>
      <c r="I446">
        <v>424.274</v>
      </c>
      <c r="L446">
        <v>1</v>
      </c>
      <c r="M446" t="s">
        <v>225</v>
      </c>
      <c r="N446">
        <v>37.712899999999998</v>
      </c>
    </row>
    <row r="447" spans="1:14" x14ac:dyDescent="0.25">
      <c r="A447" t="s">
        <v>679</v>
      </c>
      <c r="B447">
        <v>1</v>
      </c>
      <c r="C447" t="s">
        <v>225</v>
      </c>
      <c r="D447">
        <v>1538.91</v>
      </c>
      <c r="G447">
        <v>1</v>
      </c>
      <c r="H447" t="s">
        <v>225</v>
      </c>
      <c r="I447">
        <v>380.40300000000002</v>
      </c>
      <c r="L447">
        <v>1</v>
      </c>
      <c r="M447" t="s">
        <v>225</v>
      </c>
      <c r="N447">
        <v>39.2712</v>
      </c>
    </row>
    <row r="448" spans="1:14" x14ac:dyDescent="0.25">
      <c r="A448" t="s">
        <v>678</v>
      </c>
      <c r="B448">
        <v>1</v>
      </c>
      <c r="C448" t="s">
        <v>225</v>
      </c>
      <c r="D448">
        <v>1480.31</v>
      </c>
      <c r="G448">
        <v>1</v>
      </c>
      <c r="H448" t="s">
        <v>225</v>
      </c>
      <c r="I448">
        <v>433.44200000000001</v>
      </c>
      <c r="L448">
        <v>1</v>
      </c>
      <c r="M448" t="s">
        <v>225</v>
      </c>
      <c r="N448">
        <v>33.216200000000001</v>
      </c>
    </row>
    <row r="449" spans="1:14" x14ac:dyDescent="0.25">
      <c r="A449" t="s">
        <v>677</v>
      </c>
      <c r="B449">
        <v>1</v>
      </c>
      <c r="C449" t="s">
        <v>225</v>
      </c>
      <c r="D449">
        <v>1165.08</v>
      </c>
      <c r="G449">
        <v>1</v>
      </c>
      <c r="H449" t="s">
        <v>225</v>
      </c>
      <c r="I449">
        <v>428.87900000000002</v>
      </c>
      <c r="L449">
        <v>1</v>
      </c>
      <c r="M449" t="s">
        <v>225</v>
      </c>
      <c r="N449">
        <v>35.845999999999997</v>
      </c>
    </row>
    <row r="450" spans="1:14" x14ac:dyDescent="0.25">
      <c r="A450" t="s">
        <v>676</v>
      </c>
      <c r="B450">
        <v>1</v>
      </c>
      <c r="C450" t="s">
        <v>225</v>
      </c>
      <c r="D450">
        <v>1167.98</v>
      </c>
      <c r="G450">
        <v>1</v>
      </c>
      <c r="H450" t="s">
        <v>225</v>
      </c>
      <c r="I450">
        <v>414.72699999999998</v>
      </c>
      <c r="L450">
        <v>1</v>
      </c>
      <c r="M450" t="s">
        <v>225</v>
      </c>
      <c r="N450">
        <v>33.899700000000003</v>
      </c>
    </row>
    <row r="451" spans="1:14" x14ac:dyDescent="0.25">
      <c r="A451" t="s">
        <v>675</v>
      </c>
      <c r="B451">
        <v>1</v>
      </c>
      <c r="C451" t="s">
        <v>225</v>
      </c>
      <c r="D451">
        <v>1108.71</v>
      </c>
      <c r="G451">
        <v>1</v>
      </c>
      <c r="H451" t="s">
        <v>225</v>
      </c>
      <c r="I451">
        <v>418.79</v>
      </c>
      <c r="L451">
        <v>1</v>
      </c>
      <c r="M451" t="s">
        <v>225</v>
      </c>
      <c r="N451">
        <v>32.151800000000001</v>
      </c>
    </row>
    <row r="452" spans="1:14" x14ac:dyDescent="0.25">
      <c r="A452" t="s">
        <v>674</v>
      </c>
      <c r="B452">
        <v>1</v>
      </c>
      <c r="C452" t="s">
        <v>225</v>
      </c>
      <c r="D452">
        <v>1933.93</v>
      </c>
      <c r="G452">
        <v>1</v>
      </c>
      <c r="H452" t="s">
        <v>225</v>
      </c>
      <c r="I452">
        <v>1113.52</v>
      </c>
      <c r="L452">
        <v>1</v>
      </c>
      <c r="M452" t="s">
        <v>225</v>
      </c>
      <c r="N452">
        <v>45.7226</v>
      </c>
    </row>
    <row r="453" spans="1:14" x14ac:dyDescent="0.25">
      <c r="A453" t="s">
        <v>132</v>
      </c>
      <c r="B453">
        <v>1</v>
      </c>
      <c r="C453" t="s">
        <v>225</v>
      </c>
      <c r="D453">
        <v>4563.1099999999997</v>
      </c>
      <c r="G453">
        <v>1</v>
      </c>
      <c r="H453" t="s">
        <v>225</v>
      </c>
      <c r="I453">
        <v>407.572</v>
      </c>
      <c r="L453">
        <v>0</v>
      </c>
      <c r="M453" t="s">
        <v>227</v>
      </c>
      <c r="N453" s="12" t="s">
        <v>995</v>
      </c>
    </row>
    <row r="454" spans="1:14" x14ac:dyDescent="0.25">
      <c r="A454" t="s">
        <v>673</v>
      </c>
      <c r="B454">
        <v>1</v>
      </c>
      <c r="C454" t="s">
        <v>225</v>
      </c>
      <c r="D454">
        <v>735.971</v>
      </c>
      <c r="G454">
        <v>1</v>
      </c>
      <c r="H454" t="s">
        <v>225</v>
      </c>
      <c r="I454">
        <v>509.64800000000002</v>
      </c>
      <c r="L454">
        <v>1</v>
      </c>
      <c r="M454" t="s">
        <v>225</v>
      </c>
      <c r="N454">
        <v>25.409700000000001</v>
      </c>
    </row>
    <row r="455" spans="1:14" x14ac:dyDescent="0.25">
      <c r="A455" t="s">
        <v>672</v>
      </c>
      <c r="B455">
        <v>1</v>
      </c>
      <c r="C455" t="s">
        <v>225</v>
      </c>
      <c r="D455">
        <v>0</v>
      </c>
      <c r="G455">
        <v>1</v>
      </c>
      <c r="H455" t="s">
        <v>225</v>
      </c>
      <c r="I455">
        <v>470.92</v>
      </c>
      <c r="L455">
        <v>1</v>
      </c>
      <c r="M455" t="s">
        <v>225</v>
      </c>
      <c r="N455">
        <v>2.7246800000000002</v>
      </c>
    </row>
    <row r="456" spans="1:14" x14ac:dyDescent="0.25">
      <c r="A456" t="s">
        <v>671</v>
      </c>
      <c r="B456">
        <v>0</v>
      </c>
      <c r="C456" t="s">
        <v>222</v>
      </c>
      <c r="D456">
        <v>4415.8999999999996</v>
      </c>
      <c r="G456">
        <v>0</v>
      </c>
      <c r="H456" t="s">
        <v>222</v>
      </c>
      <c r="I456">
        <v>367.03399999999999</v>
      </c>
      <c r="L456">
        <v>1</v>
      </c>
      <c r="M456" t="s">
        <v>225</v>
      </c>
      <c r="N456">
        <v>87.473500000000001</v>
      </c>
    </row>
    <row r="457" spans="1:14" x14ac:dyDescent="0.25">
      <c r="A457" t="s">
        <v>670</v>
      </c>
      <c r="B457">
        <v>1</v>
      </c>
      <c r="C457" t="s">
        <v>225</v>
      </c>
      <c r="D457">
        <v>1104.1600000000001</v>
      </c>
      <c r="G457">
        <v>1</v>
      </c>
      <c r="H457" t="s">
        <v>225</v>
      </c>
      <c r="I457">
        <v>342.58499999999998</v>
      </c>
      <c r="L457">
        <v>1</v>
      </c>
      <c r="M457" t="s">
        <v>225</v>
      </c>
      <c r="N457">
        <v>32.564100000000003</v>
      </c>
    </row>
    <row r="458" spans="1:14" x14ac:dyDescent="0.25">
      <c r="A458" t="s">
        <v>669</v>
      </c>
      <c r="B458">
        <v>1</v>
      </c>
      <c r="C458" t="s">
        <v>225</v>
      </c>
      <c r="D458">
        <v>666.98</v>
      </c>
      <c r="G458">
        <v>1</v>
      </c>
      <c r="H458" t="s">
        <v>225</v>
      </c>
      <c r="I458">
        <v>335.17399999999998</v>
      </c>
      <c r="L458">
        <v>1</v>
      </c>
      <c r="M458" t="s">
        <v>225</v>
      </c>
      <c r="N458">
        <v>29.894100000000002</v>
      </c>
    </row>
    <row r="459" spans="1:14" x14ac:dyDescent="0.25">
      <c r="A459" t="s">
        <v>668</v>
      </c>
      <c r="B459">
        <v>1</v>
      </c>
      <c r="C459" t="s">
        <v>225</v>
      </c>
      <c r="D459">
        <v>881.89499999999998</v>
      </c>
      <c r="G459">
        <v>1</v>
      </c>
      <c r="H459" t="s">
        <v>225</v>
      </c>
      <c r="I459">
        <v>342.81400000000002</v>
      </c>
      <c r="L459">
        <v>1</v>
      </c>
      <c r="M459" t="s">
        <v>225</v>
      </c>
      <c r="N459">
        <v>33.467100000000002</v>
      </c>
    </row>
    <row r="460" spans="1:14" x14ac:dyDescent="0.25">
      <c r="A460" t="s">
        <v>667</v>
      </c>
      <c r="B460">
        <v>1</v>
      </c>
      <c r="C460" t="s">
        <v>225</v>
      </c>
      <c r="D460">
        <v>1278.23</v>
      </c>
      <c r="G460">
        <v>1</v>
      </c>
      <c r="H460" t="s">
        <v>225</v>
      </c>
      <c r="I460">
        <v>317.40899999999999</v>
      </c>
      <c r="L460">
        <v>1</v>
      </c>
      <c r="M460" t="s">
        <v>225</v>
      </c>
      <c r="N460">
        <v>37.172199999999997</v>
      </c>
    </row>
    <row r="461" spans="1:14" x14ac:dyDescent="0.25">
      <c r="A461" t="s">
        <v>666</v>
      </c>
      <c r="B461">
        <v>0</v>
      </c>
      <c r="C461" t="s">
        <v>222</v>
      </c>
      <c r="D461">
        <v>4758.22</v>
      </c>
      <c r="G461">
        <v>1</v>
      </c>
      <c r="H461" t="s">
        <v>225</v>
      </c>
      <c r="I461">
        <v>627.93100000000004</v>
      </c>
      <c r="L461">
        <v>1</v>
      </c>
      <c r="M461" t="s">
        <v>225</v>
      </c>
      <c r="N461">
        <v>44.497999999999998</v>
      </c>
    </row>
    <row r="462" spans="1:14" x14ac:dyDescent="0.25">
      <c r="A462" t="s">
        <v>665</v>
      </c>
      <c r="B462">
        <v>0</v>
      </c>
      <c r="C462" t="s">
        <v>222</v>
      </c>
      <c r="D462">
        <v>4972.5</v>
      </c>
      <c r="G462">
        <v>1</v>
      </c>
      <c r="H462" t="s">
        <v>225</v>
      </c>
      <c r="I462">
        <v>737.41499999999996</v>
      </c>
      <c r="L462">
        <v>1</v>
      </c>
      <c r="M462" t="s">
        <v>225</v>
      </c>
      <c r="N462">
        <v>46.716900000000003</v>
      </c>
    </row>
    <row r="463" spans="1:14" x14ac:dyDescent="0.25">
      <c r="A463" t="s">
        <v>664</v>
      </c>
      <c r="B463">
        <v>1</v>
      </c>
      <c r="C463" t="s">
        <v>225</v>
      </c>
      <c r="D463">
        <v>1614.28</v>
      </c>
      <c r="G463">
        <v>1</v>
      </c>
      <c r="H463" t="s">
        <v>225</v>
      </c>
      <c r="I463">
        <v>1168.04</v>
      </c>
      <c r="L463">
        <v>1</v>
      </c>
      <c r="M463" t="s">
        <v>225</v>
      </c>
      <c r="N463">
        <v>41.774500000000003</v>
      </c>
    </row>
    <row r="464" spans="1:14" x14ac:dyDescent="0.25">
      <c r="A464" t="s">
        <v>133</v>
      </c>
      <c r="B464">
        <v>1</v>
      </c>
      <c r="C464" t="s">
        <v>225</v>
      </c>
      <c r="D464">
        <v>4604.88</v>
      </c>
      <c r="G464">
        <v>1</v>
      </c>
      <c r="H464" t="s">
        <v>225</v>
      </c>
      <c r="I464">
        <v>332.959</v>
      </c>
      <c r="L464">
        <v>0</v>
      </c>
      <c r="M464" t="s">
        <v>227</v>
      </c>
      <c r="N464" s="12" t="s">
        <v>995</v>
      </c>
    </row>
    <row r="465" spans="1:14" x14ac:dyDescent="0.25">
      <c r="A465" t="s">
        <v>663</v>
      </c>
      <c r="B465">
        <v>1</v>
      </c>
      <c r="C465" t="s">
        <v>225</v>
      </c>
      <c r="D465">
        <v>4945.6099999999997</v>
      </c>
      <c r="G465">
        <v>1</v>
      </c>
      <c r="H465" t="s">
        <v>225</v>
      </c>
      <c r="I465">
        <v>725.96299999999997</v>
      </c>
      <c r="L465">
        <v>1</v>
      </c>
      <c r="M465" t="s">
        <v>225</v>
      </c>
      <c r="N465">
        <v>44.580500000000001</v>
      </c>
    </row>
    <row r="466" spans="1:14" x14ac:dyDescent="0.25">
      <c r="A466" t="s">
        <v>662</v>
      </c>
      <c r="B466">
        <v>1</v>
      </c>
      <c r="C466" t="s">
        <v>225</v>
      </c>
      <c r="D466">
        <v>4965.8100000000004</v>
      </c>
      <c r="G466">
        <v>1</v>
      </c>
      <c r="H466" t="s">
        <v>225</v>
      </c>
      <c r="I466">
        <v>712.24900000000002</v>
      </c>
      <c r="L466">
        <v>1</v>
      </c>
      <c r="M466" t="s">
        <v>225</v>
      </c>
      <c r="N466">
        <v>59.178899999999999</v>
      </c>
    </row>
    <row r="467" spans="1:14" x14ac:dyDescent="0.25">
      <c r="A467" t="s">
        <v>661</v>
      </c>
      <c r="B467">
        <v>1</v>
      </c>
      <c r="C467" t="s">
        <v>225</v>
      </c>
      <c r="D467">
        <v>4923.4399999999996</v>
      </c>
      <c r="G467">
        <v>1</v>
      </c>
      <c r="H467" t="s">
        <v>225</v>
      </c>
      <c r="I467">
        <v>797.07600000000002</v>
      </c>
      <c r="L467">
        <v>1</v>
      </c>
      <c r="M467" t="s">
        <v>225</v>
      </c>
      <c r="N467">
        <v>56.030999999999999</v>
      </c>
    </row>
    <row r="468" spans="1:14" x14ac:dyDescent="0.25">
      <c r="A468" t="s">
        <v>660</v>
      </c>
      <c r="B468">
        <v>1</v>
      </c>
      <c r="C468" t="s">
        <v>225</v>
      </c>
      <c r="D468">
        <v>4968.5</v>
      </c>
      <c r="G468">
        <v>1</v>
      </c>
      <c r="H468" t="s">
        <v>225</v>
      </c>
      <c r="I468">
        <v>676.75400000000002</v>
      </c>
      <c r="L468">
        <v>1</v>
      </c>
      <c r="M468" t="s">
        <v>225</v>
      </c>
      <c r="N468">
        <v>58.530799999999999</v>
      </c>
    </row>
    <row r="469" spans="1:14" x14ac:dyDescent="0.25">
      <c r="A469" t="s">
        <v>659</v>
      </c>
      <c r="B469">
        <v>1</v>
      </c>
      <c r="C469" t="s">
        <v>225</v>
      </c>
      <c r="D469">
        <v>4733.96</v>
      </c>
      <c r="G469">
        <v>1</v>
      </c>
      <c r="H469" t="s">
        <v>225</v>
      </c>
      <c r="I469">
        <v>938.50900000000001</v>
      </c>
      <c r="L469">
        <v>1</v>
      </c>
      <c r="M469" t="s">
        <v>225</v>
      </c>
      <c r="N469">
        <v>63.428699999999999</v>
      </c>
    </row>
    <row r="470" spans="1:14" x14ac:dyDescent="0.25">
      <c r="A470" t="s">
        <v>658</v>
      </c>
      <c r="B470">
        <v>1</v>
      </c>
      <c r="C470" t="s">
        <v>225</v>
      </c>
      <c r="D470">
        <v>4867.78</v>
      </c>
      <c r="G470">
        <v>1</v>
      </c>
      <c r="H470" t="s">
        <v>225</v>
      </c>
      <c r="I470">
        <v>721.91600000000005</v>
      </c>
      <c r="L470">
        <v>1</v>
      </c>
      <c r="M470" t="s">
        <v>225</v>
      </c>
      <c r="N470">
        <v>58.084800000000001</v>
      </c>
    </row>
    <row r="471" spans="1:14" x14ac:dyDescent="0.25">
      <c r="A471" t="s">
        <v>657</v>
      </c>
      <c r="B471">
        <v>1</v>
      </c>
      <c r="C471" t="s">
        <v>225</v>
      </c>
      <c r="D471">
        <v>4828.6099999999997</v>
      </c>
      <c r="G471">
        <v>1</v>
      </c>
      <c r="H471" t="s">
        <v>225</v>
      </c>
      <c r="I471">
        <v>840.16899999999998</v>
      </c>
      <c r="L471">
        <v>1</v>
      </c>
      <c r="M471" t="s">
        <v>225</v>
      </c>
      <c r="N471">
        <v>53.169899999999998</v>
      </c>
    </row>
    <row r="472" spans="1:14" x14ac:dyDescent="0.25">
      <c r="A472" t="s">
        <v>656</v>
      </c>
      <c r="B472">
        <v>1</v>
      </c>
      <c r="C472" t="s">
        <v>225</v>
      </c>
      <c r="D472">
        <v>4216.25</v>
      </c>
      <c r="G472">
        <v>1</v>
      </c>
      <c r="H472" t="s">
        <v>225</v>
      </c>
      <c r="I472">
        <v>549.29100000000005</v>
      </c>
      <c r="L472">
        <v>1</v>
      </c>
      <c r="M472" t="s">
        <v>225</v>
      </c>
      <c r="N472">
        <v>56.488700000000001</v>
      </c>
    </row>
    <row r="473" spans="1:14" x14ac:dyDescent="0.25">
      <c r="A473" t="s">
        <v>655</v>
      </c>
      <c r="B473">
        <v>1</v>
      </c>
      <c r="C473" t="s">
        <v>225</v>
      </c>
      <c r="D473">
        <v>4225.5200000000004</v>
      </c>
      <c r="G473">
        <v>1</v>
      </c>
      <c r="H473" t="s">
        <v>225</v>
      </c>
      <c r="I473">
        <v>686.05899999999997</v>
      </c>
      <c r="L473">
        <v>1</v>
      </c>
      <c r="M473" t="s">
        <v>225</v>
      </c>
      <c r="N473">
        <v>54.1252</v>
      </c>
    </row>
    <row r="474" spans="1:14" x14ac:dyDescent="0.25">
      <c r="A474" t="s">
        <v>654</v>
      </c>
      <c r="B474">
        <v>1</v>
      </c>
      <c r="C474" t="s">
        <v>225</v>
      </c>
      <c r="D474">
        <v>2537.3200000000002</v>
      </c>
      <c r="G474">
        <v>1</v>
      </c>
      <c r="H474" t="s">
        <v>225</v>
      </c>
      <c r="I474">
        <v>1442.11</v>
      </c>
      <c r="L474">
        <v>1</v>
      </c>
      <c r="M474" t="s">
        <v>225</v>
      </c>
      <c r="N474">
        <v>59.066800000000001</v>
      </c>
    </row>
    <row r="475" spans="1:14" x14ac:dyDescent="0.25">
      <c r="A475" t="s">
        <v>134</v>
      </c>
      <c r="B475">
        <v>1</v>
      </c>
      <c r="C475" t="s">
        <v>225</v>
      </c>
      <c r="D475">
        <v>4479.33</v>
      </c>
      <c r="G475">
        <v>1</v>
      </c>
      <c r="H475" t="s">
        <v>225</v>
      </c>
      <c r="I475">
        <v>313.16000000000003</v>
      </c>
      <c r="L475">
        <v>0</v>
      </c>
      <c r="M475" t="s">
        <v>227</v>
      </c>
      <c r="N475" s="12" t="s">
        <v>995</v>
      </c>
    </row>
    <row r="476" spans="1:14" x14ac:dyDescent="0.25">
      <c r="A476" t="s">
        <v>653</v>
      </c>
      <c r="B476">
        <v>1</v>
      </c>
      <c r="C476" t="s">
        <v>225</v>
      </c>
      <c r="D476">
        <v>657.851</v>
      </c>
      <c r="G476">
        <v>1</v>
      </c>
      <c r="H476" t="s">
        <v>225</v>
      </c>
      <c r="I476">
        <v>791.72</v>
      </c>
      <c r="L476">
        <v>1</v>
      </c>
      <c r="M476" t="s">
        <v>225</v>
      </c>
      <c r="N476">
        <v>32.997900000000001</v>
      </c>
    </row>
    <row r="477" spans="1:14" x14ac:dyDescent="0.25">
      <c r="A477" t="s">
        <v>652</v>
      </c>
      <c r="B477">
        <v>1</v>
      </c>
      <c r="C477" t="s">
        <v>225</v>
      </c>
      <c r="D477">
        <v>573.59799999999996</v>
      </c>
      <c r="G477">
        <v>1</v>
      </c>
      <c r="H477" t="s">
        <v>225</v>
      </c>
      <c r="I477">
        <v>885.54899999999998</v>
      </c>
      <c r="L477">
        <v>1</v>
      </c>
      <c r="M477" t="s">
        <v>225</v>
      </c>
      <c r="N477">
        <v>30.712299999999999</v>
      </c>
    </row>
    <row r="478" spans="1:14" x14ac:dyDescent="0.25">
      <c r="A478" t="s">
        <v>651</v>
      </c>
      <c r="B478">
        <v>1</v>
      </c>
      <c r="C478" t="s">
        <v>225</v>
      </c>
      <c r="D478">
        <v>1480.87</v>
      </c>
      <c r="G478">
        <v>1</v>
      </c>
      <c r="H478" t="s">
        <v>225</v>
      </c>
      <c r="I478">
        <v>562.16099999999994</v>
      </c>
      <c r="L478">
        <v>1</v>
      </c>
      <c r="M478" t="s">
        <v>225</v>
      </c>
      <c r="N478">
        <v>36.405999999999999</v>
      </c>
    </row>
    <row r="479" spans="1:14" x14ac:dyDescent="0.25">
      <c r="A479" t="s">
        <v>650</v>
      </c>
      <c r="B479">
        <v>1</v>
      </c>
      <c r="C479" t="s">
        <v>225</v>
      </c>
      <c r="D479">
        <v>837.23900000000003</v>
      </c>
      <c r="G479">
        <v>1</v>
      </c>
      <c r="H479" t="s">
        <v>225</v>
      </c>
      <c r="I479">
        <v>820.21100000000001</v>
      </c>
      <c r="L479">
        <v>1</v>
      </c>
      <c r="M479" t="s">
        <v>225</v>
      </c>
      <c r="N479">
        <v>33.090899999999998</v>
      </c>
    </row>
    <row r="480" spans="1:14" x14ac:dyDescent="0.25">
      <c r="A480" t="s">
        <v>649</v>
      </c>
      <c r="B480">
        <v>1</v>
      </c>
      <c r="C480" t="s">
        <v>225</v>
      </c>
      <c r="D480">
        <v>825.80799999999999</v>
      </c>
      <c r="G480">
        <v>1</v>
      </c>
      <c r="H480" t="s">
        <v>225</v>
      </c>
      <c r="I480">
        <v>837.19</v>
      </c>
      <c r="L480">
        <v>1</v>
      </c>
      <c r="M480" t="s">
        <v>225</v>
      </c>
      <c r="N480">
        <v>33.435899999999997</v>
      </c>
    </row>
    <row r="481" spans="1:14" x14ac:dyDescent="0.25">
      <c r="A481" t="s">
        <v>648</v>
      </c>
      <c r="B481">
        <v>1</v>
      </c>
      <c r="C481" t="s">
        <v>225</v>
      </c>
      <c r="D481">
        <v>464.01799999999997</v>
      </c>
      <c r="G481">
        <v>1</v>
      </c>
      <c r="H481" t="s">
        <v>225</v>
      </c>
      <c r="I481">
        <v>897.17700000000002</v>
      </c>
      <c r="L481">
        <v>1</v>
      </c>
      <c r="M481" t="s">
        <v>225</v>
      </c>
      <c r="N481">
        <v>28.0106</v>
      </c>
    </row>
    <row r="482" spans="1:14" x14ac:dyDescent="0.25">
      <c r="A482" t="s">
        <v>135</v>
      </c>
      <c r="B482">
        <v>1</v>
      </c>
      <c r="C482" t="s">
        <v>225</v>
      </c>
      <c r="D482">
        <v>4710.01</v>
      </c>
      <c r="G482">
        <v>1</v>
      </c>
      <c r="H482" t="s">
        <v>225</v>
      </c>
      <c r="I482">
        <v>304.02800000000002</v>
      </c>
      <c r="L482">
        <v>1</v>
      </c>
      <c r="M482" t="s">
        <v>225</v>
      </c>
      <c r="N482">
        <v>118.42700000000001</v>
      </c>
    </row>
    <row r="483" spans="1:14" x14ac:dyDescent="0.25">
      <c r="A483" t="s">
        <v>647</v>
      </c>
      <c r="B483">
        <v>1</v>
      </c>
      <c r="C483" t="s">
        <v>225</v>
      </c>
      <c r="D483">
        <v>750.51900000000001</v>
      </c>
      <c r="G483">
        <v>1</v>
      </c>
      <c r="H483" t="s">
        <v>225</v>
      </c>
      <c r="I483">
        <v>783.60799999999995</v>
      </c>
      <c r="L483">
        <v>1</v>
      </c>
      <c r="M483" t="s">
        <v>225</v>
      </c>
      <c r="N483">
        <v>30.382400000000001</v>
      </c>
    </row>
    <row r="484" spans="1:14" x14ac:dyDescent="0.25">
      <c r="A484" t="s">
        <v>646</v>
      </c>
      <c r="B484">
        <v>1</v>
      </c>
      <c r="C484" t="s">
        <v>225</v>
      </c>
      <c r="D484">
        <v>728.81799999999998</v>
      </c>
      <c r="G484">
        <v>1</v>
      </c>
      <c r="H484" t="s">
        <v>225</v>
      </c>
      <c r="I484">
        <v>845.32299999999998</v>
      </c>
      <c r="L484">
        <v>1</v>
      </c>
      <c r="M484" t="s">
        <v>225</v>
      </c>
      <c r="N484">
        <v>27.561199999999999</v>
      </c>
    </row>
    <row r="485" spans="1:14" x14ac:dyDescent="0.25">
      <c r="A485" t="s">
        <v>645</v>
      </c>
      <c r="B485">
        <v>1</v>
      </c>
      <c r="C485" t="s">
        <v>225</v>
      </c>
      <c r="D485">
        <v>971.98699999999997</v>
      </c>
      <c r="G485">
        <v>1</v>
      </c>
      <c r="H485" t="s">
        <v>225</v>
      </c>
      <c r="I485">
        <v>736.61300000000006</v>
      </c>
      <c r="L485">
        <v>1</v>
      </c>
      <c r="M485" t="s">
        <v>225</v>
      </c>
      <c r="N485">
        <v>32.957500000000003</v>
      </c>
    </row>
    <row r="486" spans="1:14" x14ac:dyDescent="0.25">
      <c r="A486" t="s">
        <v>644</v>
      </c>
      <c r="B486">
        <v>1</v>
      </c>
      <c r="C486" t="s">
        <v>225</v>
      </c>
      <c r="D486">
        <v>1063.8499999999999</v>
      </c>
      <c r="G486">
        <v>1</v>
      </c>
      <c r="H486" t="s">
        <v>225</v>
      </c>
      <c r="I486">
        <v>712.09199999999998</v>
      </c>
      <c r="L486">
        <v>1</v>
      </c>
      <c r="M486" t="s">
        <v>225</v>
      </c>
      <c r="N486">
        <v>30.118600000000001</v>
      </c>
    </row>
    <row r="487" spans="1:14" x14ac:dyDescent="0.25">
      <c r="A487" t="s">
        <v>643</v>
      </c>
      <c r="B487">
        <v>1</v>
      </c>
      <c r="C487" t="s">
        <v>225</v>
      </c>
      <c r="D487">
        <v>1239.55</v>
      </c>
      <c r="G487">
        <v>1</v>
      </c>
      <c r="H487" t="s">
        <v>225</v>
      </c>
      <c r="I487">
        <v>638.16399999999999</v>
      </c>
      <c r="L487">
        <v>1</v>
      </c>
      <c r="M487" t="s">
        <v>225</v>
      </c>
      <c r="N487">
        <v>32.658299999999997</v>
      </c>
    </row>
    <row r="488" spans="1:14" x14ac:dyDescent="0.25">
      <c r="A488" t="s">
        <v>642</v>
      </c>
      <c r="B488">
        <v>1</v>
      </c>
      <c r="C488" t="s">
        <v>225</v>
      </c>
      <c r="D488">
        <v>1072.82</v>
      </c>
      <c r="G488">
        <v>1</v>
      </c>
      <c r="H488" t="s">
        <v>225</v>
      </c>
      <c r="I488">
        <v>737.48599999999999</v>
      </c>
      <c r="L488">
        <v>1</v>
      </c>
      <c r="M488" t="s">
        <v>225</v>
      </c>
      <c r="N488">
        <v>31.640599999999999</v>
      </c>
    </row>
    <row r="489" spans="1:14" x14ac:dyDescent="0.25">
      <c r="A489" t="s">
        <v>641</v>
      </c>
      <c r="B489">
        <v>1</v>
      </c>
      <c r="C489" t="s">
        <v>225</v>
      </c>
      <c r="D489">
        <v>1137.6400000000001</v>
      </c>
      <c r="G489">
        <v>1</v>
      </c>
      <c r="H489" t="s">
        <v>225</v>
      </c>
      <c r="I489">
        <v>749.07600000000002</v>
      </c>
      <c r="L489">
        <v>1</v>
      </c>
      <c r="M489" t="s">
        <v>225</v>
      </c>
      <c r="N489">
        <v>31.9238</v>
      </c>
    </row>
    <row r="490" spans="1:14" x14ac:dyDescent="0.25">
      <c r="A490" t="s">
        <v>136</v>
      </c>
      <c r="B490">
        <v>1</v>
      </c>
      <c r="C490" t="s">
        <v>225</v>
      </c>
      <c r="D490">
        <v>4472.53</v>
      </c>
      <c r="G490">
        <v>1</v>
      </c>
      <c r="H490" t="s">
        <v>225</v>
      </c>
      <c r="I490">
        <v>511.13900000000001</v>
      </c>
      <c r="L490">
        <v>0</v>
      </c>
      <c r="M490" t="s">
        <v>227</v>
      </c>
      <c r="N490" s="12" t="s">
        <v>995</v>
      </c>
    </row>
    <row r="491" spans="1:14" x14ac:dyDescent="0.25">
      <c r="A491" t="s">
        <v>640</v>
      </c>
      <c r="B491">
        <v>1</v>
      </c>
      <c r="C491" t="s">
        <v>225</v>
      </c>
      <c r="D491">
        <v>679.26800000000003</v>
      </c>
      <c r="G491">
        <v>1</v>
      </c>
      <c r="H491" t="s">
        <v>225</v>
      </c>
      <c r="I491">
        <v>941.596</v>
      </c>
      <c r="L491">
        <v>1</v>
      </c>
      <c r="M491" t="s">
        <v>225</v>
      </c>
      <c r="N491">
        <v>28.3367</v>
      </c>
    </row>
    <row r="492" spans="1:14" x14ac:dyDescent="0.25">
      <c r="A492" t="s">
        <v>639</v>
      </c>
      <c r="B492">
        <v>1</v>
      </c>
      <c r="C492" t="s">
        <v>225</v>
      </c>
      <c r="D492">
        <v>1103.3399999999999</v>
      </c>
      <c r="G492">
        <v>1</v>
      </c>
      <c r="H492" t="s">
        <v>225</v>
      </c>
      <c r="I492">
        <v>729.17600000000004</v>
      </c>
      <c r="L492">
        <v>1</v>
      </c>
      <c r="M492" t="s">
        <v>225</v>
      </c>
      <c r="N492">
        <v>33.672199999999997</v>
      </c>
    </row>
    <row r="493" spans="1:14" x14ac:dyDescent="0.25">
      <c r="A493" t="s">
        <v>638</v>
      </c>
      <c r="B493">
        <v>1</v>
      </c>
      <c r="C493" t="s">
        <v>225</v>
      </c>
      <c r="D493">
        <v>744.84900000000005</v>
      </c>
      <c r="G493">
        <v>1</v>
      </c>
      <c r="H493" t="s">
        <v>225</v>
      </c>
      <c r="I493">
        <v>819.61099999999999</v>
      </c>
      <c r="L493">
        <v>1</v>
      </c>
      <c r="M493" t="s">
        <v>225</v>
      </c>
      <c r="N493">
        <v>31.101800000000001</v>
      </c>
    </row>
    <row r="494" spans="1:14" x14ac:dyDescent="0.25">
      <c r="A494" t="s">
        <v>637</v>
      </c>
      <c r="B494">
        <v>1</v>
      </c>
      <c r="C494" t="s">
        <v>225</v>
      </c>
      <c r="D494">
        <v>877.42499999999995</v>
      </c>
      <c r="G494">
        <v>1</v>
      </c>
      <c r="H494" t="s">
        <v>225</v>
      </c>
      <c r="I494">
        <v>818.31200000000001</v>
      </c>
      <c r="L494">
        <v>1</v>
      </c>
      <c r="M494" t="s">
        <v>225</v>
      </c>
      <c r="N494">
        <v>31.959399999999999</v>
      </c>
    </row>
    <row r="495" spans="1:14" x14ac:dyDescent="0.25">
      <c r="A495" t="s">
        <v>636</v>
      </c>
      <c r="B495">
        <v>1</v>
      </c>
      <c r="C495" t="s">
        <v>225</v>
      </c>
      <c r="D495">
        <v>759.10599999999999</v>
      </c>
      <c r="G495">
        <v>1</v>
      </c>
      <c r="H495" t="s">
        <v>225</v>
      </c>
      <c r="I495">
        <v>840.98699999999997</v>
      </c>
      <c r="L495">
        <v>1</v>
      </c>
      <c r="M495" t="s">
        <v>225</v>
      </c>
      <c r="N495">
        <v>31.8994</v>
      </c>
    </row>
    <row r="496" spans="1:14" x14ac:dyDescent="0.25">
      <c r="A496" t="s">
        <v>635</v>
      </c>
      <c r="B496">
        <v>1</v>
      </c>
      <c r="C496" t="s">
        <v>225</v>
      </c>
      <c r="D496">
        <v>802.85199999999998</v>
      </c>
      <c r="G496">
        <v>1</v>
      </c>
      <c r="H496" t="s">
        <v>225</v>
      </c>
      <c r="I496">
        <v>914.17200000000003</v>
      </c>
      <c r="L496">
        <v>1</v>
      </c>
      <c r="M496" t="s">
        <v>225</v>
      </c>
      <c r="N496">
        <v>30.856400000000001</v>
      </c>
    </row>
    <row r="497" spans="1:14" x14ac:dyDescent="0.25">
      <c r="A497" t="s">
        <v>634</v>
      </c>
      <c r="B497">
        <v>1</v>
      </c>
      <c r="C497" t="s">
        <v>225</v>
      </c>
      <c r="D497">
        <v>659.78099999999995</v>
      </c>
      <c r="G497">
        <v>1</v>
      </c>
      <c r="H497" t="s">
        <v>225</v>
      </c>
      <c r="I497">
        <v>906.14</v>
      </c>
      <c r="L497">
        <v>1</v>
      </c>
      <c r="M497" t="s">
        <v>225</v>
      </c>
      <c r="N497">
        <v>29.0777</v>
      </c>
    </row>
    <row r="498" spans="1:14" x14ac:dyDescent="0.25">
      <c r="A498" t="s">
        <v>137</v>
      </c>
      <c r="B498">
        <v>1</v>
      </c>
      <c r="C498" t="s">
        <v>225</v>
      </c>
      <c r="D498">
        <v>4863.2299999999996</v>
      </c>
      <c r="G498">
        <v>1</v>
      </c>
      <c r="H498" t="s">
        <v>225</v>
      </c>
      <c r="I498">
        <v>336.05500000000001</v>
      </c>
      <c r="L498">
        <v>1</v>
      </c>
      <c r="M498" t="s">
        <v>225</v>
      </c>
      <c r="N498">
        <v>108.822</v>
      </c>
    </row>
    <row r="499" spans="1:14" x14ac:dyDescent="0.25">
      <c r="A499" t="s">
        <v>633</v>
      </c>
      <c r="B499">
        <v>1</v>
      </c>
      <c r="C499" t="s">
        <v>225</v>
      </c>
      <c r="D499">
        <v>801.98800000000006</v>
      </c>
      <c r="G499">
        <v>1</v>
      </c>
      <c r="H499" t="s">
        <v>225</v>
      </c>
      <c r="I499">
        <v>847.92499999999995</v>
      </c>
      <c r="L499">
        <v>1</v>
      </c>
      <c r="M499" t="s">
        <v>225</v>
      </c>
      <c r="N499">
        <v>35.245399999999997</v>
      </c>
    </row>
    <row r="500" spans="1:14" x14ac:dyDescent="0.25">
      <c r="A500" t="s">
        <v>632</v>
      </c>
      <c r="B500">
        <v>1</v>
      </c>
      <c r="C500" t="s">
        <v>225</v>
      </c>
      <c r="D500">
        <v>911.35</v>
      </c>
      <c r="G500">
        <v>1</v>
      </c>
      <c r="H500" t="s">
        <v>225</v>
      </c>
      <c r="I500">
        <v>811.40099999999995</v>
      </c>
      <c r="L500">
        <v>1</v>
      </c>
      <c r="M500" t="s">
        <v>225</v>
      </c>
      <c r="N500">
        <v>35.801699999999997</v>
      </c>
    </row>
    <row r="501" spans="1:14" x14ac:dyDescent="0.25">
      <c r="A501" t="s">
        <v>631</v>
      </c>
      <c r="B501">
        <v>1</v>
      </c>
      <c r="C501" t="s">
        <v>225</v>
      </c>
      <c r="D501">
        <v>577.01199999999994</v>
      </c>
      <c r="G501">
        <v>1</v>
      </c>
      <c r="H501" t="s">
        <v>225</v>
      </c>
      <c r="I501">
        <v>842.44100000000003</v>
      </c>
      <c r="L501">
        <v>1</v>
      </c>
      <c r="M501" t="s">
        <v>225</v>
      </c>
      <c r="N501">
        <v>30.329699999999999</v>
      </c>
    </row>
    <row r="502" spans="1:14" x14ac:dyDescent="0.25">
      <c r="A502" t="s">
        <v>630</v>
      </c>
      <c r="B502">
        <v>1</v>
      </c>
      <c r="C502" t="s">
        <v>225</v>
      </c>
      <c r="D502">
        <v>707.26700000000005</v>
      </c>
      <c r="G502">
        <v>1</v>
      </c>
      <c r="H502" t="s">
        <v>225</v>
      </c>
      <c r="I502">
        <v>819.34</v>
      </c>
      <c r="L502">
        <v>1</v>
      </c>
      <c r="M502" t="s">
        <v>225</v>
      </c>
      <c r="N502">
        <v>33.093299999999999</v>
      </c>
    </row>
    <row r="503" spans="1:14" x14ac:dyDescent="0.25">
      <c r="A503" t="s">
        <v>629</v>
      </c>
      <c r="B503">
        <v>1</v>
      </c>
      <c r="C503" t="s">
        <v>225</v>
      </c>
      <c r="D503">
        <v>615.10199999999998</v>
      </c>
      <c r="G503">
        <v>1</v>
      </c>
      <c r="H503" t="s">
        <v>225</v>
      </c>
      <c r="I503">
        <v>858.89800000000002</v>
      </c>
      <c r="L503">
        <v>1</v>
      </c>
      <c r="M503" t="s">
        <v>225</v>
      </c>
      <c r="N503">
        <v>30.581499999999998</v>
      </c>
    </row>
    <row r="504" spans="1:14" x14ac:dyDescent="0.25">
      <c r="A504" t="s">
        <v>628</v>
      </c>
      <c r="B504">
        <v>1</v>
      </c>
      <c r="C504" t="s">
        <v>225</v>
      </c>
      <c r="D504">
        <v>287.31299999999999</v>
      </c>
      <c r="G504">
        <v>1</v>
      </c>
      <c r="H504" t="s">
        <v>225</v>
      </c>
      <c r="I504">
        <v>740.54399999999998</v>
      </c>
      <c r="L504">
        <v>1</v>
      </c>
      <c r="M504" t="s">
        <v>225</v>
      </c>
      <c r="N504">
        <v>29.515000000000001</v>
      </c>
    </row>
    <row r="505" spans="1:14" x14ac:dyDescent="0.25">
      <c r="A505" t="s">
        <v>627</v>
      </c>
      <c r="B505">
        <v>1</v>
      </c>
      <c r="C505" t="s">
        <v>225</v>
      </c>
      <c r="D505">
        <v>815.178</v>
      </c>
      <c r="G505">
        <v>1</v>
      </c>
      <c r="H505" t="s">
        <v>225</v>
      </c>
      <c r="I505">
        <v>824.69399999999996</v>
      </c>
      <c r="L505">
        <v>1</v>
      </c>
      <c r="M505" t="s">
        <v>225</v>
      </c>
      <c r="N505">
        <v>36.468699999999998</v>
      </c>
    </row>
    <row r="506" spans="1:14" x14ac:dyDescent="0.25">
      <c r="A506" t="s">
        <v>626</v>
      </c>
      <c r="B506">
        <v>1</v>
      </c>
      <c r="C506" t="s">
        <v>225</v>
      </c>
      <c r="D506">
        <v>540.399</v>
      </c>
      <c r="G506">
        <v>1</v>
      </c>
      <c r="H506" t="s">
        <v>225</v>
      </c>
      <c r="I506">
        <v>823.52700000000004</v>
      </c>
      <c r="L506">
        <v>1</v>
      </c>
      <c r="M506" t="s">
        <v>225</v>
      </c>
      <c r="N506">
        <v>30.1935</v>
      </c>
    </row>
    <row r="507" spans="1:14" x14ac:dyDescent="0.25">
      <c r="A507" t="s">
        <v>625</v>
      </c>
      <c r="B507">
        <v>1</v>
      </c>
      <c r="C507" t="s">
        <v>225</v>
      </c>
      <c r="D507">
        <v>630.34900000000005</v>
      </c>
      <c r="G507">
        <v>1</v>
      </c>
      <c r="H507" t="s">
        <v>225</v>
      </c>
      <c r="I507">
        <v>793.09100000000001</v>
      </c>
      <c r="L507">
        <v>1</v>
      </c>
      <c r="M507" t="s">
        <v>225</v>
      </c>
      <c r="N507">
        <v>30.715399999999999</v>
      </c>
    </row>
    <row r="508" spans="1:14" x14ac:dyDescent="0.25">
      <c r="A508" t="s">
        <v>624</v>
      </c>
      <c r="B508">
        <v>1</v>
      </c>
      <c r="C508" t="s">
        <v>225</v>
      </c>
      <c r="D508">
        <v>442.71300000000002</v>
      </c>
      <c r="G508">
        <v>1</v>
      </c>
      <c r="H508" t="s">
        <v>225</v>
      </c>
      <c r="I508">
        <v>843.87400000000002</v>
      </c>
      <c r="L508">
        <v>1</v>
      </c>
      <c r="M508" t="s">
        <v>225</v>
      </c>
      <c r="N508">
        <v>29.935400000000001</v>
      </c>
    </row>
    <row r="509" spans="1:14" x14ac:dyDescent="0.25">
      <c r="A509" t="s">
        <v>623</v>
      </c>
      <c r="B509">
        <v>1</v>
      </c>
      <c r="C509" t="s">
        <v>225</v>
      </c>
      <c r="D509">
        <v>461.82499999999999</v>
      </c>
      <c r="G509">
        <v>1</v>
      </c>
      <c r="H509" t="s">
        <v>225</v>
      </c>
      <c r="I509">
        <v>854.41499999999996</v>
      </c>
      <c r="L509">
        <v>1</v>
      </c>
      <c r="M509" t="s">
        <v>225</v>
      </c>
      <c r="N509">
        <v>28.934100000000001</v>
      </c>
    </row>
    <row r="510" spans="1:14" x14ac:dyDescent="0.25">
      <c r="A510" t="s">
        <v>622</v>
      </c>
      <c r="B510">
        <v>1</v>
      </c>
      <c r="C510" t="s">
        <v>225</v>
      </c>
      <c r="D510">
        <v>510.59</v>
      </c>
      <c r="G510">
        <v>1</v>
      </c>
      <c r="H510" t="s">
        <v>225</v>
      </c>
      <c r="I510">
        <v>737.95799999999997</v>
      </c>
      <c r="L510">
        <v>1</v>
      </c>
      <c r="M510" t="s">
        <v>225</v>
      </c>
      <c r="N510">
        <v>31.566099999999999</v>
      </c>
    </row>
    <row r="511" spans="1:14" x14ac:dyDescent="0.25">
      <c r="A511" t="s">
        <v>621</v>
      </c>
      <c r="B511">
        <v>1</v>
      </c>
      <c r="C511" t="s">
        <v>225</v>
      </c>
      <c r="D511">
        <v>4103.74</v>
      </c>
      <c r="G511">
        <v>1</v>
      </c>
      <c r="H511" t="s">
        <v>225</v>
      </c>
      <c r="I511">
        <v>434.92700000000002</v>
      </c>
      <c r="L511">
        <v>1</v>
      </c>
      <c r="M511" t="s">
        <v>225</v>
      </c>
      <c r="N511">
        <v>76.028899999999993</v>
      </c>
    </row>
    <row r="512" spans="1:14" x14ac:dyDescent="0.25">
      <c r="A512" t="s">
        <v>620</v>
      </c>
      <c r="B512">
        <v>1</v>
      </c>
      <c r="C512" t="s">
        <v>225</v>
      </c>
      <c r="D512">
        <v>1449.8</v>
      </c>
      <c r="G512">
        <v>1</v>
      </c>
      <c r="H512" t="s">
        <v>225</v>
      </c>
      <c r="I512">
        <v>808.28899999999999</v>
      </c>
      <c r="L512">
        <v>1</v>
      </c>
      <c r="M512" t="s">
        <v>225</v>
      </c>
      <c r="N512">
        <v>46.740099999999998</v>
      </c>
    </row>
    <row r="513" spans="1:14" x14ac:dyDescent="0.25">
      <c r="A513" t="s">
        <v>619</v>
      </c>
      <c r="B513">
        <v>1</v>
      </c>
      <c r="C513" t="s">
        <v>225</v>
      </c>
      <c r="D513">
        <v>3899.04</v>
      </c>
      <c r="G513">
        <v>1</v>
      </c>
      <c r="H513" t="s">
        <v>225</v>
      </c>
      <c r="I513">
        <v>396.31299999999999</v>
      </c>
      <c r="L513">
        <v>1</v>
      </c>
      <c r="M513" t="s">
        <v>225</v>
      </c>
      <c r="N513">
        <v>61.1068</v>
      </c>
    </row>
    <row r="514" spans="1:14" x14ac:dyDescent="0.25">
      <c r="A514" t="s">
        <v>618</v>
      </c>
      <c r="B514">
        <v>1</v>
      </c>
      <c r="C514" t="s">
        <v>225</v>
      </c>
      <c r="D514">
        <v>4026.4</v>
      </c>
      <c r="G514">
        <v>1</v>
      </c>
      <c r="H514" t="s">
        <v>225</v>
      </c>
      <c r="I514">
        <v>412.47500000000002</v>
      </c>
      <c r="L514">
        <v>1</v>
      </c>
      <c r="M514" t="s">
        <v>225</v>
      </c>
      <c r="N514">
        <v>72.8446</v>
      </c>
    </row>
    <row r="515" spans="1:14" x14ac:dyDescent="0.25">
      <c r="A515" t="s">
        <v>617</v>
      </c>
      <c r="B515">
        <v>1</v>
      </c>
      <c r="C515" t="s">
        <v>225</v>
      </c>
      <c r="D515">
        <v>3858.45</v>
      </c>
      <c r="G515">
        <v>1</v>
      </c>
      <c r="H515" t="s">
        <v>225</v>
      </c>
      <c r="I515">
        <v>504.76400000000001</v>
      </c>
      <c r="L515">
        <v>1</v>
      </c>
      <c r="M515" t="s">
        <v>225</v>
      </c>
      <c r="N515">
        <v>63.160299999999999</v>
      </c>
    </row>
    <row r="516" spans="1:14" x14ac:dyDescent="0.25">
      <c r="A516" t="s">
        <v>616</v>
      </c>
      <c r="B516">
        <v>1</v>
      </c>
      <c r="C516" t="s">
        <v>225</v>
      </c>
      <c r="D516">
        <v>3782.86</v>
      </c>
      <c r="G516">
        <v>1</v>
      </c>
      <c r="H516" t="s">
        <v>225</v>
      </c>
      <c r="I516">
        <v>409.327</v>
      </c>
      <c r="L516">
        <v>1</v>
      </c>
      <c r="M516" t="s">
        <v>225</v>
      </c>
      <c r="N516">
        <v>62.221499999999999</v>
      </c>
    </row>
    <row r="517" spans="1:14" x14ac:dyDescent="0.25">
      <c r="A517" t="s">
        <v>615</v>
      </c>
      <c r="B517">
        <v>1</v>
      </c>
      <c r="C517" t="s">
        <v>225</v>
      </c>
      <c r="D517">
        <v>3765.42</v>
      </c>
      <c r="G517">
        <v>1</v>
      </c>
      <c r="H517" t="s">
        <v>225</v>
      </c>
      <c r="I517">
        <v>316.18400000000003</v>
      </c>
      <c r="L517">
        <v>1</v>
      </c>
      <c r="M517" t="s">
        <v>225</v>
      </c>
      <c r="N517">
        <v>70.5334</v>
      </c>
    </row>
    <row r="518" spans="1:14" x14ac:dyDescent="0.25">
      <c r="A518" t="s">
        <v>614</v>
      </c>
      <c r="B518">
        <v>1</v>
      </c>
      <c r="C518" t="s">
        <v>225</v>
      </c>
      <c r="D518">
        <v>3842.27</v>
      </c>
      <c r="G518">
        <v>1</v>
      </c>
      <c r="H518" t="s">
        <v>225</v>
      </c>
      <c r="I518">
        <v>299.72899999999998</v>
      </c>
      <c r="L518">
        <v>1</v>
      </c>
      <c r="M518" t="s">
        <v>225</v>
      </c>
      <c r="N518">
        <v>67.579599999999999</v>
      </c>
    </row>
    <row r="519" spans="1:14" x14ac:dyDescent="0.25">
      <c r="A519" t="s">
        <v>613</v>
      </c>
      <c r="B519">
        <v>1</v>
      </c>
      <c r="C519" t="s">
        <v>225</v>
      </c>
      <c r="D519">
        <v>1821.43</v>
      </c>
      <c r="G519">
        <v>1</v>
      </c>
      <c r="H519" t="s">
        <v>225</v>
      </c>
      <c r="I519">
        <v>1253.45</v>
      </c>
      <c r="L519">
        <v>1</v>
      </c>
      <c r="M519" t="s">
        <v>225</v>
      </c>
      <c r="N519">
        <v>39.689799999999998</v>
      </c>
    </row>
    <row r="520" spans="1:14" x14ac:dyDescent="0.25">
      <c r="A520" t="s">
        <v>612</v>
      </c>
      <c r="B520">
        <v>1</v>
      </c>
      <c r="C520" t="s">
        <v>225</v>
      </c>
      <c r="D520">
        <v>3776.3</v>
      </c>
      <c r="G520">
        <v>1</v>
      </c>
      <c r="H520" t="s">
        <v>225</v>
      </c>
      <c r="I520">
        <v>374.14600000000002</v>
      </c>
      <c r="L520">
        <v>1</v>
      </c>
      <c r="M520" t="s">
        <v>225</v>
      </c>
      <c r="N520">
        <v>67.304400000000001</v>
      </c>
    </row>
    <row r="521" spans="1:14" x14ac:dyDescent="0.25">
      <c r="A521" t="s">
        <v>611</v>
      </c>
      <c r="B521">
        <v>1</v>
      </c>
      <c r="C521" t="s">
        <v>225</v>
      </c>
      <c r="D521">
        <v>3701.38</v>
      </c>
      <c r="G521">
        <v>1</v>
      </c>
      <c r="H521" t="s">
        <v>225</v>
      </c>
      <c r="I521">
        <v>378.27499999999998</v>
      </c>
      <c r="L521">
        <v>1</v>
      </c>
      <c r="M521" t="s">
        <v>225</v>
      </c>
      <c r="N521">
        <v>61.7577</v>
      </c>
    </row>
    <row r="522" spans="1:14" x14ac:dyDescent="0.25">
      <c r="A522" t="s">
        <v>610</v>
      </c>
      <c r="B522">
        <v>1</v>
      </c>
      <c r="C522" t="s">
        <v>225</v>
      </c>
      <c r="D522">
        <v>3771.57</v>
      </c>
      <c r="G522">
        <v>1</v>
      </c>
      <c r="H522" t="s">
        <v>225</v>
      </c>
      <c r="I522">
        <v>359.233</v>
      </c>
      <c r="L522">
        <v>1</v>
      </c>
      <c r="M522" t="s">
        <v>225</v>
      </c>
      <c r="N522">
        <v>68.602000000000004</v>
      </c>
    </row>
    <row r="523" spans="1:14" x14ac:dyDescent="0.25">
      <c r="A523" t="s">
        <v>609</v>
      </c>
      <c r="B523">
        <v>1</v>
      </c>
      <c r="C523" t="s">
        <v>225</v>
      </c>
      <c r="D523">
        <v>3534.41</v>
      </c>
      <c r="G523">
        <v>1</v>
      </c>
      <c r="H523" t="s">
        <v>225</v>
      </c>
      <c r="I523">
        <v>417.8</v>
      </c>
      <c r="L523">
        <v>1</v>
      </c>
      <c r="M523" t="s">
        <v>225</v>
      </c>
      <c r="N523">
        <v>61.3</v>
      </c>
    </row>
    <row r="524" spans="1:14" x14ac:dyDescent="0.25">
      <c r="A524" t="s">
        <v>608</v>
      </c>
      <c r="B524">
        <v>1</v>
      </c>
      <c r="C524" t="s">
        <v>225</v>
      </c>
      <c r="D524">
        <v>3555.89</v>
      </c>
      <c r="G524">
        <v>1</v>
      </c>
      <c r="H524" t="s">
        <v>225</v>
      </c>
      <c r="I524">
        <v>387.87299999999999</v>
      </c>
      <c r="L524">
        <v>1</v>
      </c>
      <c r="M524" t="s">
        <v>225</v>
      </c>
      <c r="N524">
        <v>62.714799999999997</v>
      </c>
    </row>
    <row r="525" spans="1:14" x14ac:dyDescent="0.25">
      <c r="A525" t="s">
        <v>607</v>
      </c>
      <c r="B525">
        <v>1</v>
      </c>
      <c r="C525" t="s">
        <v>225</v>
      </c>
      <c r="D525">
        <v>2184.29</v>
      </c>
      <c r="G525">
        <v>1</v>
      </c>
      <c r="H525" t="s">
        <v>225</v>
      </c>
      <c r="I525">
        <v>586.86699999999996</v>
      </c>
      <c r="L525">
        <v>1</v>
      </c>
      <c r="M525" t="s">
        <v>225</v>
      </c>
      <c r="N525">
        <v>51.451700000000002</v>
      </c>
    </row>
    <row r="526" spans="1:14" x14ac:dyDescent="0.25">
      <c r="A526" t="s">
        <v>138</v>
      </c>
      <c r="B526">
        <v>1</v>
      </c>
      <c r="C526" t="s">
        <v>225</v>
      </c>
      <c r="D526">
        <v>4875</v>
      </c>
      <c r="G526">
        <v>1</v>
      </c>
      <c r="H526" t="s">
        <v>225</v>
      </c>
      <c r="I526">
        <v>368.33600000000001</v>
      </c>
      <c r="L526">
        <v>0</v>
      </c>
      <c r="M526" t="s">
        <v>222</v>
      </c>
      <c r="N526">
        <v>120.92400000000001</v>
      </c>
    </row>
    <row r="527" spans="1:14" x14ac:dyDescent="0.25">
      <c r="A527" t="s">
        <v>606</v>
      </c>
      <c r="B527">
        <v>1</v>
      </c>
      <c r="C527" t="s">
        <v>225</v>
      </c>
      <c r="D527">
        <v>3085.75</v>
      </c>
      <c r="G527">
        <v>1</v>
      </c>
      <c r="H527" t="s">
        <v>225</v>
      </c>
      <c r="I527">
        <v>267.2</v>
      </c>
      <c r="L527">
        <v>1</v>
      </c>
      <c r="M527" t="s">
        <v>225</v>
      </c>
      <c r="N527">
        <v>43.742699999999999</v>
      </c>
    </row>
    <row r="528" spans="1:14" x14ac:dyDescent="0.25">
      <c r="A528" t="s">
        <v>605</v>
      </c>
      <c r="B528">
        <v>1</v>
      </c>
      <c r="C528" t="s">
        <v>225</v>
      </c>
      <c r="D528">
        <v>3324.25</v>
      </c>
      <c r="G528">
        <v>1</v>
      </c>
      <c r="H528" t="s">
        <v>225</v>
      </c>
      <c r="I528">
        <v>344.93400000000003</v>
      </c>
      <c r="L528">
        <v>1</v>
      </c>
      <c r="M528" t="s">
        <v>225</v>
      </c>
      <c r="N528">
        <v>64.333699999999993</v>
      </c>
    </row>
    <row r="529" spans="1:14" x14ac:dyDescent="0.25">
      <c r="A529" t="s">
        <v>604</v>
      </c>
      <c r="B529">
        <v>1</v>
      </c>
      <c r="C529" t="s">
        <v>225</v>
      </c>
      <c r="D529">
        <v>3247.62</v>
      </c>
      <c r="G529">
        <v>1</v>
      </c>
      <c r="H529" t="s">
        <v>225</v>
      </c>
      <c r="I529">
        <v>408.04199999999997</v>
      </c>
      <c r="L529">
        <v>1</v>
      </c>
      <c r="M529" t="s">
        <v>225</v>
      </c>
      <c r="N529">
        <v>56.763800000000003</v>
      </c>
    </row>
    <row r="530" spans="1:14" x14ac:dyDescent="0.25">
      <c r="A530" t="s">
        <v>603</v>
      </c>
      <c r="B530">
        <v>1</v>
      </c>
      <c r="C530" t="s">
        <v>225</v>
      </c>
      <c r="D530">
        <v>3235.34</v>
      </c>
      <c r="G530">
        <v>1</v>
      </c>
      <c r="H530" t="s">
        <v>225</v>
      </c>
      <c r="I530">
        <v>227.86199999999999</v>
      </c>
      <c r="L530">
        <v>1</v>
      </c>
      <c r="M530" t="s">
        <v>225</v>
      </c>
      <c r="N530">
        <v>53.768599999999999</v>
      </c>
    </row>
    <row r="531" spans="1:14" x14ac:dyDescent="0.25">
      <c r="A531" t="s">
        <v>602</v>
      </c>
      <c r="B531">
        <v>1</v>
      </c>
      <c r="C531" t="s">
        <v>225</v>
      </c>
      <c r="D531">
        <v>3074.53</v>
      </c>
      <c r="G531">
        <v>1</v>
      </c>
      <c r="H531" t="s">
        <v>225</v>
      </c>
      <c r="I531">
        <v>230.095</v>
      </c>
      <c r="L531">
        <v>1</v>
      </c>
      <c r="M531" t="s">
        <v>225</v>
      </c>
      <c r="N531">
        <v>55.218600000000002</v>
      </c>
    </row>
    <row r="532" spans="1:14" x14ac:dyDescent="0.25">
      <c r="A532" t="s">
        <v>601</v>
      </c>
      <c r="B532">
        <v>1</v>
      </c>
      <c r="C532" t="s">
        <v>225</v>
      </c>
      <c r="D532">
        <v>3330.89</v>
      </c>
      <c r="G532">
        <v>1</v>
      </c>
      <c r="H532" t="s">
        <v>225</v>
      </c>
      <c r="I532">
        <v>219.80099999999999</v>
      </c>
      <c r="L532">
        <v>1</v>
      </c>
      <c r="M532" t="s">
        <v>225</v>
      </c>
      <c r="N532">
        <v>53.503900000000002</v>
      </c>
    </row>
    <row r="533" spans="1:14" x14ac:dyDescent="0.25">
      <c r="A533" t="s">
        <v>600</v>
      </c>
      <c r="B533">
        <v>1</v>
      </c>
      <c r="C533" t="s">
        <v>225</v>
      </c>
      <c r="D533">
        <v>3028.34</v>
      </c>
      <c r="G533">
        <v>1</v>
      </c>
      <c r="H533" t="s">
        <v>225</v>
      </c>
      <c r="I533">
        <v>278.25</v>
      </c>
      <c r="L533">
        <v>1</v>
      </c>
      <c r="M533" t="s">
        <v>225</v>
      </c>
      <c r="N533">
        <v>53.504899999999999</v>
      </c>
    </row>
    <row r="534" spans="1:14" x14ac:dyDescent="0.25">
      <c r="A534" t="s">
        <v>599</v>
      </c>
      <c r="B534">
        <v>1</v>
      </c>
      <c r="C534" t="s">
        <v>225</v>
      </c>
      <c r="D534">
        <v>3042.22</v>
      </c>
      <c r="G534">
        <v>1</v>
      </c>
      <c r="H534" t="s">
        <v>225</v>
      </c>
      <c r="I534">
        <v>253.96</v>
      </c>
      <c r="L534">
        <v>1</v>
      </c>
      <c r="M534" t="s">
        <v>225</v>
      </c>
      <c r="N534">
        <v>58.355800000000002</v>
      </c>
    </row>
    <row r="535" spans="1:14" x14ac:dyDescent="0.25">
      <c r="A535" t="s">
        <v>598</v>
      </c>
      <c r="B535">
        <v>1</v>
      </c>
      <c r="C535" t="s">
        <v>225</v>
      </c>
      <c r="D535">
        <v>2925.86</v>
      </c>
      <c r="G535">
        <v>1</v>
      </c>
      <c r="H535" t="s">
        <v>225</v>
      </c>
      <c r="I535">
        <v>285.18599999999998</v>
      </c>
      <c r="L535">
        <v>1</v>
      </c>
      <c r="M535" t="s">
        <v>225</v>
      </c>
      <c r="N535">
        <v>62.418700000000001</v>
      </c>
    </row>
    <row r="536" spans="1:14" x14ac:dyDescent="0.25">
      <c r="A536" t="s">
        <v>597</v>
      </c>
      <c r="B536">
        <v>1</v>
      </c>
      <c r="C536" t="s">
        <v>225</v>
      </c>
      <c r="D536">
        <v>1764.96</v>
      </c>
      <c r="G536">
        <v>1</v>
      </c>
      <c r="H536" t="s">
        <v>225</v>
      </c>
      <c r="I536">
        <v>1116.43</v>
      </c>
      <c r="L536">
        <v>1</v>
      </c>
      <c r="M536" t="s">
        <v>225</v>
      </c>
      <c r="N536">
        <v>40.267400000000002</v>
      </c>
    </row>
    <row r="537" spans="1:14" x14ac:dyDescent="0.25">
      <c r="A537" t="s">
        <v>596</v>
      </c>
      <c r="B537">
        <v>1</v>
      </c>
      <c r="C537" t="s">
        <v>225</v>
      </c>
      <c r="D537">
        <v>2962.8</v>
      </c>
      <c r="G537">
        <v>1</v>
      </c>
      <c r="H537" t="s">
        <v>225</v>
      </c>
      <c r="I537">
        <v>266.22699999999998</v>
      </c>
      <c r="L537">
        <v>1</v>
      </c>
      <c r="M537" t="s">
        <v>225</v>
      </c>
      <c r="N537">
        <v>53.8964</v>
      </c>
    </row>
    <row r="538" spans="1:14" x14ac:dyDescent="0.25">
      <c r="A538" t="s">
        <v>595</v>
      </c>
      <c r="B538">
        <v>1</v>
      </c>
      <c r="C538" t="s">
        <v>225</v>
      </c>
      <c r="D538">
        <v>2988.77</v>
      </c>
      <c r="G538">
        <v>1</v>
      </c>
      <c r="H538" t="s">
        <v>225</v>
      </c>
      <c r="I538">
        <v>247.667</v>
      </c>
      <c r="L538">
        <v>1</v>
      </c>
      <c r="M538" t="s">
        <v>225</v>
      </c>
      <c r="N538">
        <v>54.964599999999997</v>
      </c>
    </row>
    <row r="539" spans="1:14" x14ac:dyDescent="0.25">
      <c r="A539" t="s">
        <v>594</v>
      </c>
      <c r="B539">
        <v>1</v>
      </c>
      <c r="C539" t="s">
        <v>225</v>
      </c>
      <c r="D539">
        <v>3053.29</v>
      </c>
      <c r="G539">
        <v>1</v>
      </c>
      <c r="H539" t="s">
        <v>225</v>
      </c>
      <c r="I539">
        <v>210.81299999999999</v>
      </c>
      <c r="L539">
        <v>1</v>
      </c>
      <c r="M539" t="s">
        <v>225</v>
      </c>
      <c r="N539">
        <v>57.109499999999997</v>
      </c>
    </row>
    <row r="540" spans="1:14" x14ac:dyDescent="0.25">
      <c r="A540" t="s">
        <v>593</v>
      </c>
      <c r="B540">
        <v>1</v>
      </c>
      <c r="C540" t="s">
        <v>225</v>
      </c>
      <c r="D540">
        <v>3058.44</v>
      </c>
      <c r="G540">
        <v>1</v>
      </c>
      <c r="H540" t="s">
        <v>225</v>
      </c>
      <c r="I540">
        <v>266.77199999999999</v>
      </c>
      <c r="L540">
        <v>1</v>
      </c>
      <c r="M540" t="s">
        <v>225</v>
      </c>
      <c r="N540">
        <v>53.557000000000002</v>
      </c>
    </row>
    <row r="541" spans="1:14" x14ac:dyDescent="0.25">
      <c r="A541" t="s">
        <v>592</v>
      </c>
      <c r="B541">
        <v>1</v>
      </c>
      <c r="C541" t="s">
        <v>225</v>
      </c>
      <c r="D541">
        <v>2104.7800000000002</v>
      </c>
      <c r="G541">
        <v>1</v>
      </c>
      <c r="H541" t="s">
        <v>225</v>
      </c>
      <c r="I541">
        <v>1163.79</v>
      </c>
      <c r="L541">
        <v>1</v>
      </c>
      <c r="M541" t="s">
        <v>225</v>
      </c>
      <c r="N541">
        <v>43.741300000000003</v>
      </c>
    </row>
    <row r="542" spans="1:14" x14ac:dyDescent="0.25">
      <c r="A542" t="s">
        <v>591</v>
      </c>
      <c r="B542">
        <v>1</v>
      </c>
      <c r="C542" t="s">
        <v>225</v>
      </c>
      <c r="D542">
        <v>2067.39</v>
      </c>
      <c r="G542">
        <v>1</v>
      </c>
      <c r="H542" t="s">
        <v>225</v>
      </c>
      <c r="I542">
        <v>1173.3</v>
      </c>
      <c r="L542">
        <v>1</v>
      </c>
      <c r="M542" t="s">
        <v>225</v>
      </c>
      <c r="N542">
        <v>42.507199999999997</v>
      </c>
    </row>
    <row r="543" spans="1:14" x14ac:dyDescent="0.25">
      <c r="A543" t="s">
        <v>590</v>
      </c>
      <c r="B543">
        <v>1</v>
      </c>
      <c r="C543" t="s">
        <v>225</v>
      </c>
      <c r="D543">
        <v>2100.42</v>
      </c>
      <c r="G543">
        <v>1</v>
      </c>
      <c r="H543" t="s">
        <v>225</v>
      </c>
      <c r="I543">
        <v>1091.9100000000001</v>
      </c>
      <c r="L543">
        <v>1</v>
      </c>
      <c r="M543" t="s">
        <v>225</v>
      </c>
      <c r="N543">
        <v>43.191800000000001</v>
      </c>
    </row>
    <row r="544" spans="1:14" x14ac:dyDescent="0.25">
      <c r="A544" t="s">
        <v>589</v>
      </c>
      <c r="B544">
        <v>1</v>
      </c>
      <c r="C544" t="s">
        <v>225</v>
      </c>
      <c r="D544">
        <v>3427.11</v>
      </c>
      <c r="G544">
        <v>1</v>
      </c>
      <c r="H544" t="s">
        <v>225</v>
      </c>
      <c r="I544">
        <v>330.57100000000003</v>
      </c>
      <c r="L544">
        <v>1</v>
      </c>
      <c r="M544" t="s">
        <v>225</v>
      </c>
      <c r="N544">
        <v>78.407899999999998</v>
      </c>
    </row>
    <row r="545" spans="1:14" x14ac:dyDescent="0.25">
      <c r="A545" t="s">
        <v>588</v>
      </c>
      <c r="B545">
        <v>1</v>
      </c>
      <c r="C545" t="s">
        <v>225</v>
      </c>
      <c r="D545">
        <v>3287.21</v>
      </c>
      <c r="G545">
        <v>1</v>
      </c>
      <c r="H545" t="s">
        <v>225</v>
      </c>
      <c r="I545">
        <v>354.233</v>
      </c>
      <c r="L545">
        <v>1</v>
      </c>
      <c r="M545" t="s">
        <v>225</v>
      </c>
      <c r="N545">
        <v>81.530199999999994</v>
      </c>
    </row>
    <row r="546" spans="1:14" x14ac:dyDescent="0.25">
      <c r="A546" t="s">
        <v>587</v>
      </c>
      <c r="B546">
        <v>1</v>
      </c>
      <c r="C546" t="s">
        <v>225</v>
      </c>
      <c r="D546">
        <v>2112.0300000000002</v>
      </c>
      <c r="G546">
        <v>1</v>
      </c>
      <c r="H546" t="s">
        <v>225</v>
      </c>
      <c r="I546">
        <v>622.93100000000004</v>
      </c>
      <c r="L546">
        <v>1</v>
      </c>
      <c r="M546" t="s">
        <v>225</v>
      </c>
      <c r="N546">
        <v>50.607199999999999</v>
      </c>
    </row>
    <row r="547" spans="1:14" x14ac:dyDescent="0.25">
      <c r="A547" t="s">
        <v>139</v>
      </c>
      <c r="B547">
        <v>0</v>
      </c>
      <c r="C547" t="s">
        <v>223</v>
      </c>
      <c r="D547">
        <v>4668.91</v>
      </c>
      <c r="G547">
        <v>1</v>
      </c>
      <c r="H547" t="s">
        <v>225</v>
      </c>
      <c r="I547">
        <v>599.78700000000003</v>
      </c>
      <c r="L547">
        <v>0</v>
      </c>
      <c r="M547" t="s">
        <v>227</v>
      </c>
      <c r="N547" s="12" t="s">
        <v>995</v>
      </c>
    </row>
    <row r="548" spans="1:14" x14ac:dyDescent="0.25">
      <c r="A548" t="s">
        <v>586</v>
      </c>
      <c r="B548">
        <v>1</v>
      </c>
      <c r="C548" t="s">
        <v>225</v>
      </c>
      <c r="D548">
        <v>2946.06</v>
      </c>
      <c r="G548">
        <v>1</v>
      </c>
      <c r="H548" t="s">
        <v>225</v>
      </c>
      <c r="I548">
        <v>453.09100000000001</v>
      </c>
      <c r="L548">
        <v>0</v>
      </c>
      <c r="M548" t="s">
        <v>222</v>
      </c>
      <c r="N548">
        <v>90.642899999999997</v>
      </c>
    </row>
    <row r="549" spans="1:14" x14ac:dyDescent="0.25">
      <c r="A549" t="s">
        <v>585</v>
      </c>
      <c r="B549">
        <v>1</v>
      </c>
      <c r="C549" t="s">
        <v>225</v>
      </c>
      <c r="D549">
        <v>3051.99</v>
      </c>
      <c r="G549">
        <v>1</v>
      </c>
      <c r="H549" t="s">
        <v>225</v>
      </c>
      <c r="I549">
        <v>717.83299999999997</v>
      </c>
      <c r="L549">
        <v>1</v>
      </c>
      <c r="M549" t="s">
        <v>225</v>
      </c>
      <c r="N549">
        <v>84.8523</v>
      </c>
    </row>
    <row r="550" spans="1:14" x14ac:dyDescent="0.25">
      <c r="A550" t="s">
        <v>584</v>
      </c>
      <c r="B550">
        <v>1</v>
      </c>
      <c r="C550" t="s">
        <v>225</v>
      </c>
      <c r="D550">
        <v>2621.68</v>
      </c>
      <c r="G550">
        <v>1</v>
      </c>
      <c r="H550" t="s">
        <v>225</v>
      </c>
      <c r="I550">
        <v>319.17200000000003</v>
      </c>
      <c r="L550">
        <v>1</v>
      </c>
      <c r="M550" t="s">
        <v>225</v>
      </c>
      <c r="N550">
        <v>81.395799999999994</v>
      </c>
    </row>
    <row r="551" spans="1:14" x14ac:dyDescent="0.25">
      <c r="A551" t="s">
        <v>583</v>
      </c>
      <c r="B551">
        <v>1</v>
      </c>
      <c r="C551" t="s">
        <v>225</v>
      </c>
      <c r="D551">
        <v>2748.59</v>
      </c>
      <c r="G551">
        <v>1</v>
      </c>
      <c r="H551" t="s">
        <v>225</v>
      </c>
      <c r="I551">
        <v>444.75599999999997</v>
      </c>
      <c r="L551">
        <v>1</v>
      </c>
      <c r="M551" t="s">
        <v>225</v>
      </c>
      <c r="N551">
        <v>73.552899999999994</v>
      </c>
    </row>
    <row r="552" spans="1:14" x14ac:dyDescent="0.25">
      <c r="A552" t="s">
        <v>582</v>
      </c>
      <c r="B552">
        <v>1</v>
      </c>
      <c r="C552" t="s">
        <v>225</v>
      </c>
      <c r="D552">
        <v>3009.85</v>
      </c>
      <c r="G552">
        <v>1</v>
      </c>
      <c r="H552" t="s">
        <v>225</v>
      </c>
      <c r="I552">
        <v>437.22500000000002</v>
      </c>
      <c r="L552">
        <v>1</v>
      </c>
      <c r="M552" t="s">
        <v>225</v>
      </c>
      <c r="N552">
        <v>85.412700000000001</v>
      </c>
    </row>
    <row r="553" spans="1:14" x14ac:dyDescent="0.25">
      <c r="A553" t="s">
        <v>581</v>
      </c>
      <c r="B553">
        <v>1</v>
      </c>
      <c r="C553" t="s">
        <v>225</v>
      </c>
      <c r="D553">
        <v>2725.02</v>
      </c>
      <c r="G553">
        <v>1</v>
      </c>
      <c r="H553" t="s">
        <v>225</v>
      </c>
      <c r="I553">
        <v>662.73800000000006</v>
      </c>
      <c r="L553">
        <v>1</v>
      </c>
      <c r="M553" t="s">
        <v>225</v>
      </c>
      <c r="N553">
        <v>83.274299999999997</v>
      </c>
    </row>
    <row r="554" spans="1:14" x14ac:dyDescent="0.25">
      <c r="A554" t="s">
        <v>580</v>
      </c>
      <c r="B554">
        <v>1</v>
      </c>
      <c r="C554" t="s">
        <v>225</v>
      </c>
      <c r="D554">
        <v>1810.98</v>
      </c>
      <c r="G554">
        <v>1</v>
      </c>
      <c r="H554" t="s">
        <v>225</v>
      </c>
      <c r="I554">
        <v>706.25800000000004</v>
      </c>
      <c r="L554">
        <v>1</v>
      </c>
      <c r="M554" t="s">
        <v>225</v>
      </c>
      <c r="N554">
        <v>54.312600000000003</v>
      </c>
    </row>
    <row r="555" spans="1:14" x14ac:dyDescent="0.25">
      <c r="A555" t="s">
        <v>140</v>
      </c>
      <c r="B555">
        <v>0</v>
      </c>
      <c r="C555" t="s">
        <v>223</v>
      </c>
      <c r="D555">
        <v>4905.55</v>
      </c>
      <c r="G555">
        <v>0</v>
      </c>
      <c r="H555" t="s">
        <v>226</v>
      </c>
      <c r="I555">
        <v>876.16099999999994</v>
      </c>
      <c r="L555">
        <v>0</v>
      </c>
      <c r="M555" t="s">
        <v>227</v>
      </c>
      <c r="N555" s="12" t="s">
        <v>995</v>
      </c>
    </row>
    <row r="556" spans="1:14" x14ac:dyDescent="0.25">
      <c r="A556" t="s">
        <v>579</v>
      </c>
      <c r="B556">
        <v>1</v>
      </c>
      <c r="C556" t="s">
        <v>225</v>
      </c>
      <c r="D556">
        <v>2604.64</v>
      </c>
      <c r="G556">
        <v>1</v>
      </c>
      <c r="H556" t="s">
        <v>225</v>
      </c>
      <c r="I556">
        <v>596.03499999999997</v>
      </c>
      <c r="L556">
        <v>1</v>
      </c>
      <c r="M556" t="s">
        <v>225</v>
      </c>
      <c r="N556">
        <v>90.234099999999998</v>
      </c>
    </row>
    <row r="557" spans="1:14" x14ac:dyDescent="0.25">
      <c r="A557" t="s">
        <v>578</v>
      </c>
      <c r="B557">
        <v>1</v>
      </c>
      <c r="C557" t="s">
        <v>225</v>
      </c>
      <c r="D557">
        <v>2686.41</v>
      </c>
      <c r="G557">
        <v>1</v>
      </c>
      <c r="H557" t="s">
        <v>225</v>
      </c>
      <c r="I557">
        <v>524.53800000000001</v>
      </c>
      <c r="L557">
        <v>1</v>
      </c>
      <c r="M557" t="s">
        <v>225</v>
      </c>
      <c r="N557">
        <v>87.759699999999995</v>
      </c>
    </row>
    <row r="558" spans="1:14" x14ac:dyDescent="0.25">
      <c r="A558" t="s">
        <v>577</v>
      </c>
      <c r="B558">
        <v>1</v>
      </c>
      <c r="C558" t="s">
        <v>225</v>
      </c>
      <c r="D558">
        <v>2672</v>
      </c>
      <c r="G558">
        <v>1</v>
      </c>
      <c r="H558" t="s">
        <v>225</v>
      </c>
      <c r="I558">
        <v>404.37900000000002</v>
      </c>
      <c r="L558">
        <v>1</v>
      </c>
      <c r="M558" t="s">
        <v>225</v>
      </c>
      <c r="N558">
        <v>80.537000000000006</v>
      </c>
    </row>
    <row r="559" spans="1:14" x14ac:dyDescent="0.25">
      <c r="A559" t="s">
        <v>576</v>
      </c>
      <c r="B559">
        <v>1</v>
      </c>
      <c r="C559" t="s">
        <v>225</v>
      </c>
      <c r="D559">
        <v>2741.16</v>
      </c>
      <c r="G559">
        <v>1</v>
      </c>
      <c r="H559" t="s">
        <v>225</v>
      </c>
      <c r="I559">
        <v>379.178</v>
      </c>
      <c r="L559">
        <v>1</v>
      </c>
      <c r="M559" t="s">
        <v>225</v>
      </c>
      <c r="N559">
        <v>80.856200000000001</v>
      </c>
    </row>
    <row r="560" spans="1:14" x14ac:dyDescent="0.25">
      <c r="A560" t="s">
        <v>575</v>
      </c>
      <c r="B560">
        <v>1</v>
      </c>
      <c r="C560" t="s">
        <v>225</v>
      </c>
      <c r="D560">
        <v>2688.5</v>
      </c>
      <c r="G560">
        <v>1</v>
      </c>
      <c r="H560" t="s">
        <v>225</v>
      </c>
      <c r="I560">
        <v>422.74400000000003</v>
      </c>
      <c r="L560">
        <v>1</v>
      </c>
      <c r="M560" t="s">
        <v>225</v>
      </c>
      <c r="N560">
        <v>84.777500000000003</v>
      </c>
    </row>
    <row r="561" spans="1:14" x14ac:dyDescent="0.25">
      <c r="A561" t="s">
        <v>574</v>
      </c>
      <c r="B561">
        <v>1</v>
      </c>
      <c r="C561" t="s">
        <v>225</v>
      </c>
      <c r="D561">
        <v>2752.45</v>
      </c>
      <c r="G561">
        <v>1</v>
      </c>
      <c r="H561" t="s">
        <v>225</v>
      </c>
      <c r="I561">
        <v>403.58</v>
      </c>
      <c r="L561">
        <v>0</v>
      </c>
      <c r="M561" t="s">
        <v>222</v>
      </c>
      <c r="N561">
        <v>84.810400000000001</v>
      </c>
    </row>
    <row r="562" spans="1:14" x14ac:dyDescent="0.25">
      <c r="A562" t="s">
        <v>573</v>
      </c>
      <c r="B562">
        <v>1</v>
      </c>
      <c r="C562" t="s">
        <v>225</v>
      </c>
      <c r="D562">
        <v>4146.13</v>
      </c>
      <c r="G562">
        <v>1</v>
      </c>
      <c r="H562" t="s">
        <v>225</v>
      </c>
      <c r="I562">
        <v>628.30100000000004</v>
      </c>
      <c r="L562">
        <v>1</v>
      </c>
      <c r="M562" t="s">
        <v>225</v>
      </c>
      <c r="N562">
        <v>73.1678</v>
      </c>
    </row>
    <row r="563" spans="1:14" x14ac:dyDescent="0.25">
      <c r="A563" t="s">
        <v>572</v>
      </c>
      <c r="B563">
        <v>1</v>
      </c>
      <c r="C563" t="s">
        <v>225</v>
      </c>
      <c r="D563">
        <v>2701.5</v>
      </c>
      <c r="G563">
        <v>1</v>
      </c>
      <c r="H563" t="s">
        <v>225</v>
      </c>
      <c r="I563">
        <v>397.52800000000002</v>
      </c>
      <c r="L563">
        <v>1</v>
      </c>
      <c r="M563" t="s">
        <v>225</v>
      </c>
      <c r="N563">
        <v>69.554599999999994</v>
      </c>
    </row>
    <row r="564" spans="1:14" x14ac:dyDescent="0.25">
      <c r="A564" t="s">
        <v>571</v>
      </c>
      <c r="B564">
        <v>1</v>
      </c>
      <c r="C564" t="s">
        <v>225</v>
      </c>
      <c r="D564">
        <v>3004.98</v>
      </c>
      <c r="G564">
        <v>1</v>
      </c>
      <c r="H564" t="s">
        <v>225</v>
      </c>
      <c r="I564">
        <v>390.01499999999999</v>
      </c>
      <c r="L564">
        <v>1</v>
      </c>
      <c r="M564" t="s">
        <v>225</v>
      </c>
      <c r="N564">
        <v>79.888800000000003</v>
      </c>
    </row>
    <row r="565" spans="1:14" x14ac:dyDescent="0.25">
      <c r="A565" t="s">
        <v>570</v>
      </c>
      <c r="B565">
        <v>1</v>
      </c>
      <c r="C565" t="s">
        <v>225</v>
      </c>
      <c r="D565">
        <v>3565.95</v>
      </c>
      <c r="G565">
        <v>1</v>
      </c>
      <c r="H565" t="s">
        <v>225</v>
      </c>
      <c r="I565">
        <v>453.71499999999997</v>
      </c>
      <c r="L565">
        <v>1</v>
      </c>
      <c r="M565" t="s">
        <v>225</v>
      </c>
      <c r="N565">
        <v>74.886899999999997</v>
      </c>
    </row>
    <row r="566" spans="1:14" x14ac:dyDescent="0.25">
      <c r="A566" t="s">
        <v>569</v>
      </c>
      <c r="B566">
        <v>1</v>
      </c>
      <c r="C566" t="s">
        <v>225</v>
      </c>
      <c r="D566">
        <v>3557.47</v>
      </c>
      <c r="G566">
        <v>1</v>
      </c>
      <c r="H566" t="s">
        <v>225</v>
      </c>
      <c r="I566">
        <v>429.654</v>
      </c>
      <c r="L566">
        <v>1</v>
      </c>
      <c r="M566" t="s">
        <v>225</v>
      </c>
      <c r="N566">
        <v>76.038600000000002</v>
      </c>
    </row>
    <row r="567" spans="1:14" x14ac:dyDescent="0.25">
      <c r="A567" t="s">
        <v>568</v>
      </c>
      <c r="B567">
        <v>1</v>
      </c>
      <c r="C567" t="s">
        <v>225</v>
      </c>
      <c r="D567">
        <v>2051.66</v>
      </c>
      <c r="G567">
        <v>1</v>
      </c>
      <c r="H567" t="s">
        <v>225</v>
      </c>
      <c r="I567">
        <v>707.95299999999997</v>
      </c>
      <c r="L567">
        <v>1</v>
      </c>
      <c r="M567" t="s">
        <v>225</v>
      </c>
      <c r="N567">
        <v>56.267699999999998</v>
      </c>
    </row>
    <row r="568" spans="1:14" x14ac:dyDescent="0.25">
      <c r="A568" t="s">
        <v>141</v>
      </c>
      <c r="B568">
        <v>1</v>
      </c>
      <c r="C568" t="s">
        <v>225</v>
      </c>
      <c r="D568">
        <v>4813.63</v>
      </c>
      <c r="G568">
        <v>1</v>
      </c>
      <c r="H568" t="s">
        <v>225</v>
      </c>
      <c r="I568">
        <v>404.161</v>
      </c>
      <c r="L568">
        <v>1</v>
      </c>
      <c r="M568" t="s">
        <v>225</v>
      </c>
      <c r="N568">
        <v>108.08</v>
      </c>
    </row>
    <row r="569" spans="1:14" x14ac:dyDescent="0.25">
      <c r="A569" t="s">
        <v>567</v>
      </c>
      <c r="B569">
        <v>1</v>
      </c>
      <c r="C569" t="s">
        <v>225</v>
      </c>
      <c r="D569">
        <v>3658.59</v>
      </c>
      <c r="G569">
        <v>1</v>
      </c>
      <c r="H569" t="s">
        <v>225</v>
      </c>
      <c r="I569">
        <v>478.73599999999999</v>
      </c>
      <c r="L569">
        <v>0</v>
      </c>
      <c r="M569" t="s">
        <v>224</v>
      </c>
      <c r="N569">
        <v>81.254199999999997</v>
      </c>
    </row>
    <row r="570" spans="1:14" x14ac:dyDescent="0.25">
      <c r="A570" t="s">
        <v>566</v>
      </c>
      <c r="B570">
        <v>1</v>
      </c>
      <c r="C570" t="s">
        <v>225</v>
      </c>
      <c r="D570">
        <v>3694.94</v>
      </c>
      <c r="G570">
        <v>1</v>
      </c>
      <c r="H570" t="s">
        <v>225</v>
      </c>
      <c r="I570">
        <v>608.87099999999998</v>
      </c>
      <c r="L570">
        <v>1</v>
      </c>
      <c r="M570" t="s">
        <v>225</v>
      </c>
      <c r="N570">
        <v>81.386300000000006</v>
      </c>
    </row>
    <row r="571" spans="1:14" x14ac:dyDescent="0.25">
      <c r="A571" t="s">
        <v>565</v>
      </c>
      <c r="B571">
        <v>1</v>
      </c>
      <c r="C571" t="s">
        <v>225</v>
      </c>
      <c r="D571">
        <v>3541.46</v>
      </c>
      <c r="G571">
        <v>1</v>
      </c>
      <c r="H571" t="s">
        <v>225</v>
      </c>
      <c r="I571">
        <v>454.35500000000002</v>
      </c>
      <c r="L571">
        <v>1</v>
      </c>
      <c r="M571" t="s">
        <v>225</v>
      </c>
      <c r="N571">
        <v>81.758799999999994</v>
      </c>
    </row>
    <row r="572" spans="1:14" x14ac:dyDescent="0.25">
      <c r="A572" t="s">
        <v>564</v>
      </c>
      <c r="B572">
        <v>1</v>
      </c>
      <c r="C572" t="s">
        <v>225</v>
      </c>
      <c r="D572">
        <v>3194.91</v>
      </c>
      <c r="G572">
        <v>1</v>
      </c>
      <c r="H572" t="s">
        <v>225</v>
      </c>
      <c r="I572">
        <v>719.11</v>
      </c>
      <c r="L572">
        <v>1</v>
      </c>
      <c r="M572" t="s">
        <v>225</v>
      </c>
      <c r="N572">
        <v>65.784300000000002</v>
      </c>
    </row>
    <row r="573" spans="1:14" x14ac:dyDescent="0.25">
      <c r="A573" t="s">
        <v>563</v>
      </c>
      <c r="B573">
        <v>1</v>
      </c>
      <c r="C573" t="s">
        <v>225</v>
      </c>
      <c r="D573">
        <v>3306.99</v>
      </c>
      <c r="G573">
        <v>1</v>
      </c>
      <c r="H573" t="s">
        <v>225</v>
      </c>
      <c r="I573">
        <v>580.98</v>
      </c>
      <c r="L573">
        <v>1</v>
      </c>
      <c r="M573" t="s">
        <v>225</v>
      </c>
      <c r="N573">
        <v>76.4666</v>
      </c>
    </row>
    <row r="574" spans="1:14" x14ac:dyDescent="0.25">
      <c r="A574" t="s">
        <v>562</v>
      </c>
      <c r="B574">
        <v>1</v>
      </c>
      <c r="C574" t="s">
        <v>225</v>
      </c>
      <c r="D574">
        <v>3478.27</v>
      </c>
      <c r="G574">
        <v>1</v>
      </c>
      <c r="H574" t="s">
        <v>225</v>
      </c>
      <c r="I574">
        <v>506.714</v>
      </c>
      <c r="L574">
        <v>1</v>
      </c>
      <c r="M574" t="s">
        <v>225</v>
      </c>
      <c r="N574">
        <v>76.587900000000005</v>
      </c>
    </row>
    <row r="575" spans="1:14" x14ac:dyDescent="0.25">
      <c r="A575" t="s">
        <v>561</v>
      </c>
      <c r="B575">
        <v>1</v>
      </c>
      <c r="C575" t="s">
        <v>225</v>
      </c>
      <c r="D575">
        <v>3297.16</v>
      </c>
      <c r="G575">
        <v>1</v>
      </c>
      <c r="H575" t="s">
        <v>225</v>
      </c>
      <c r="I575">
        <v>541.37</v>
      </c>
      <c r="L575">
        <v>1</v>
      </c>
      <c r="M575" t="s">
        <v>225</v>
      </c>
      <c r="N575">
        <v>75.879000000000005</v>
      </c>
    </row>
    <row r="576" spans="1:14" x14ac:dyDescent="0.25">
      <c r="A576" t="s">
        <v>560</v>
      </c>
      <c r="B576">
        <v>1</v>
      </c>
      <c r="C576" t="s">
        <v>225</v>
      </c>
      <c r="D576">
        <v>3299.87</v>
      </c>
      <c r="G576">
        <v>1</v>
      </c>
      <c r="H576" t="s">
        <v>225</v>
      </c>
      <c r="I576">
        <v>570.66399999999999</v>
      </c>
      <c r="L576">
        <v>1</v>
      </c>
      <c r="M576" t="s">
        <v>225</v>
      </c>
      <c r="N576">
        <v>74.519599999999997</v>
      </c>
    </row>
    <row r="577" spans="1:14" x14ac:dyDescent="0.25">
      <c r="A577" t="s">
        <v>559</v>
      </c>
      <c r="B577">
        <v>1</v>
      </c>
      <c r="C577" t="s">
        <v>225</v>
      </c>
      <c r="D577">
        <v>1850.57</v>
      </c>
      <c r="G577">
        <v>1</v>
      </c>
      <c r="H577" t="s">
        <v>225</v>
      </c>
      <c r="I577">
        <v>869.00599999999997</v>
      </c>
      <c r="L577">
        <v>1</v>
      </c>
      <c r="M577" t="s">
        <v>225</v>
      </c>
      <c r="N577">
        <v>56.1492</v>
      </c>
    </row>
    <row r="578" spans="1:14" x14ac:dyDescent="0.25">
      <c r="A578" t="s">
        <v>142</v>
      </c>
      <c r="B578">
        <v>0</v>
      </c>
      <c r="C578" t="s">
        <v>223</v>
      </c>
      <c r="D578">
        <v>5140.7</v>
      </c>
      <c r="G578">
        <v>0</v>
      </c>
      <c r="H578" t="s">
        <v>223</v>
      </c>
      <c r="I578">
        <v>707.81500000000005</v>
      </c>
      <c r="L578">
        <v>0</v>
      </c>
      <c r="M578" t="s">
        <v>227</v>
      </c>
      <c r="N578" s="12" t="s">
        <v>995</v>
      </c>
    </row>
    <row r="579" spans="1:14" x14ac:dyDescent="0.25">
      <c r="A579" t="s">
        <v>558</v>
      </c>
      <c r="B579">
        <v>1</v>
      </c>
      <c r="C579" t="s">
        <v>225</v>
      </c>
      <c r="D579">
        <v>3387.99</v>
      </c>
      <c r="G579">
        <v>1</v>
      </c>
      <c r="H579" t="s">
        <v>225</v>
      </c>
      <c r="I579">
        <v>592.46400000000006</v>
      </c>
      <c r="L579">
        <v>1</v>
      </c>
      <c r="M579" t="s">
        <v>225</v>
      </c>
      <c r="N579">
        <v>77.004000000000005</v>
      </c>
    </row>
    <row r="580" spans="1:14" x14ac:dyDescent="0.25">
      <c r="A580" t="s">
        <v>557</v>
      </c>
      <c r="B580">
        <v>1</v>
      </c>
      <c r="C580" t="s">
        <v>225</v>
      </c>
      <c r="D580">
        <v>3431.91</v>
      </c>
      <c r="G580">
        <v>1</v>
      </c>
      <c r="H580" t="s">
        <v>225</v>
      </c>
      <c r="I580">
        <v>555.35199999999998</v>
      </c>
      <c r="L580">
        <v>1</v>
      </c>
      <c r="M580" t="s">
        <v>225</v>
      </c>
      <c r="N580">
        <v>82.642399999999995</v>
      </c>
    </row>
    <row r="581" spans="1:14" x14ac:dyDescent="0.25">
      <c r="A581" t="s">
        <v>556</v>
      </c>
      <c r="B581">
        <v>1</v>
      </c>
      <c r="C581" t="s">
        <v>225</v>
      </c>
      <c r="D581">
        <v>3382.88</v>
      </c>
      <c r="G581">
        <v>1</v>
      </c>
      <c r="H581" t="s">
        <v>225</v>
      </c>
      <c r="I581">
        <v>409.73700000000002</v>
      </c>
      <c r="L581">
        <v>1</v>
      </c>
      <c r="M581" t="s">
        <v>225</v>
      </c>
      <c r="N581">
        <v>80.125500000000002</v>
      </c>
    </row>
    <row r="582" spans="1:14" x14ac:dyDescent="0.25">
      <c r="A582" t="s">
        <v>555</v>
      </c>
      <c r="B582">
        <v>1</v>
      </c>
      <c r="C582" t="s">
        <v>225</v>
      </c>
      <c r="D582">
        <v>3411.93</v>
      </c>
      <c r="G582">
        <v>1</v>
      </c>
      <c r="H582" t="s">
        <v>225</v>
      </c>
      <c r="I582">
        <v>505.024</v>
      </c>
      <c r="L582">
        <v>1</v>
      </c>
      <c r="M582" t="s">
        <v>225</v>
      </c>
      <c r="N582">
        <v>80.112799999999993</v>
      </c>
    </row>
    <row r="583" spans="1:14" x14ac:dyDescent="0.25">
      <c r="A583" t="s">
        <v>554</v>
      </c>
      <c r="B583">
        <v>1</v>
      </c>
      <c r="C583" t="s">
        <v>225</v>
      </c>
      <c r="D583">
        <v>3277.01</v>
      </c>
      <c r="G583">
        <v>1</v>
      </c>
      <c r="H583" t="s">
        <v>225</v>
      </c>
      <c r="I583">
        <v>444.61</v>
      </c>
      <c r="L583">
        <v>0</v>
      </c>
      <c r="M583" t="s">
        <v>224</v>
      </c>
      <c r="N583">
        <v>77.944900000000004</v>
      </c>
    </row>
    <row r="584" spans="1:14" x14ac:dyDescent="0.25">
      <c r="A584" t="s">
        <v>553</v>
      </c>
      <c r="B584">
        <v>1</v>
      </c>
      <c r="C584" t="s">
        <v>225</v>
      </c>
      <c r="D584">
        <v>3436.63</v>
      </c>
      <c r="G584">
        <v>1</v>
      </c>
      <c r="H584" t="s">
        <v>225</v>
      </c>
      <c r="I584">
        <v>474.61200000000002</v>
      </c>
      <c r="L584">
        <v>0</v>
      </c>
      <c r="M584" t="s">
        <v>224</v>
      </c>
      <c r="N584">
        <v>77.402600000000007</v>
      </c>
    </row>
    <row r="585" spans="1:14" x14ac:dyDescent="0.25">
      <c r="A585" t="s">
        <v>552</v>
      </c>
      <c r="B585">
        <v>1</v>
      </c>
      <c r="C585" t="s">
        <v>225</v>
      </c>
      <c r="D585">
        <v>3510.24</v>
      </c>
      <c r="G585">
        <v>1</v>
      </c>
      <c r="H585" t="s">
        <v>225</v>
      </c>
      <c r="I585">
        <v>594.92399999999998</v>
      </c>
      <c r="L585">
        <v>1</v>
      </c>
      <c r="M585" t="s">
        <v>225</v>
      </c>
      <c r="N585">
        <v>79.934399999999997</v>
      </c>
    </row>
    <row r="586" spans="1:14" x14ac:dyDescent="0.25">
      <c r="A586" t="s">
        <v>551</v>
      </c>
      <c r="B586">
        <v>1</v>
      </c>
      <c r="C586" t="s">
        <v>225</v>
      </c>
      <c r="D586">
        <v>3412.03</v>
      </c>
      <c r="G586">
        <v>1</v>
      </c>
      <c r="H586" t="s">
        <v>225</v>
      </c>
      <c r="I586">
        <v>530.40499999999997</v>
      </c>
      <c r="L586">
        <v>1</v>
      </c>
      <c r="M586" t="s">
        <v>225</v>
      </c>
      <c r="N586">
        <v>74.559299999999993</v>
      </c>
    </row>
    <row r="587" spans="1:14" x14ac:dyDescent="0.25">
      <c r="A587" t="s">
        <v>550</v>
      </c>
      <c r="B587">
        <v>1</v>
      </c>
      <c r="C587" t="s">
        <v>225</v>
      </c>
      <c r="D587">
        <v>3429.26</v>
      </c>
      <c r="G587">
        <v>1</v>
      </c>
      <c r="H587" t="s">
        <v>225</v>
      </c>
      <c r="I587">
        <v>488.97199999999998</v>
      </c>
      <c r="L587">
        <v>1</v>
      </c>
      <c r="M587" t="s">
        <v>225</v>
      </c>
      <c r="N587">
        <v>74.216499999999996</v>
      </c>
    </row>
    <row r="588" spans="1:14" x14ac:dyDescent="0.25">
      <c r="A588" t="s">
        <v>549</v>
      </c>
      <c r="B588">
        <v>1</v>
      </c>
      <c r="C588" t="s">
        <v>225</v>
      </c>
      <c r="D588">
        <v>3409.36</v>
      </c>
      <c r="G588">
        <v>1</v>
      </c>
      <c r="H588" t="s">
        <v>225</v>
      </c>
      <c r="I588">
        <v>520.346</v>
      </c>
      <c r="L588">
        <v>1</v>
      </c>
      <c r="M588" t="s">
        <v>225</v>
      </c>
      <c r="N588">
        <v>71.1417</v>
      </c>
    </row>
    <row r="589" spans="1:14" x14ac:dyDescent="0.25">
      <c r="A589" t="s">
        <v>548</v>
      </c>
      <c r="B589">
        <v>1</v>
      </c>
      <c r="C589" t="s">
        <v>225</v>
      </c>
      <c r="D589">
        <v>2251.0500000000002</v>
      </c>
      <c r="G589">
        <v>1</v>
      </c>
      <c r="H589" t="s">
        <v>225</v>
      </c>
      <c r="I589">
        <v>612.85699999999997</v>
      </c>
      <c r="L589">
        <v>1</v>
      </c>
      <c r="M589" t="s">
        <v>225</v>
      </c>
      <c r="N589">
        <v>51.877099999999999</v>
      </c>
    </row>
    <row r="590" spans="1:14" x14ac:dyDescent="0.25">
      <c r="A590" t="s">
        <v>143</v>
      </c>
      <c r="B590">
        <v>0</v>
      </c>
      <c r="C590" t="s">
        <v>223</v>
      </c>
      <c r="D590">
        <v>4507.8599999999997</v>
      </c>
      <c r="G590">
        <v>1</v>
      </c>
      <c r="H590" t="s">
        <v>225</v>
      </c>
      <c r="I590">
        <v>297.71199999999999</v>
      </c>
      <c r="L590">
        <v>0</v>
      </c>
      <c r="M590" t="s">
        <v>227</v>
      </c>
      <c r="N590" s="12" t="s">
        <v>995</v>
      </c>
    </row>
    <row r="591" spans="1:14" x14ac:dyDescent="0.25">
      <c r="A591" t="s">
        <v>547</v>
      </c>
      <c r="B591">
        <v>1</v>
      </c>
      <c r="C591" t="s">
        <v>225</v>
      </c>
      <c r="D591">
        <v>3337.93</v>
      </c>
      <c r="G591">
        <v>1</v>
      </c>
      <c r="H591" t="s">
        <v>225</v>
      </c>
      <c r="I591">
        <v>494.86700000000002</v>
      </c>
      <c r="L591">
        <v>1</v>
      </c>
      <c r="M591" t="s">
        <v>225</v>
      </c>
      <c r="N591">
        <v>73.280199999999994</v>
      </c>
    </row>
    <row r="592" spans="1:14" x14ac:dyDescent="0.25">
      <c r="A592" t="s">
        <v>546</v>
      </c>
      <c r="B592">
        <v>1</v>
      </c>
      <c r="C592" t="s">
        <v>225</v>
      </c>
      <c r="D592">
        <v>3321.45</v>
      </c>
      <c r="G592">
        <v>1</v>
      </c>
      <c r="H592" t="s">
        <v>225</v>
      </c>
      <c r="I592">
        <v>589.48900000000003</v>
      </c>
      <c r="L592">
        <v>1</v>
      </c>
      <c r="M592" t="s">
        <v>225</v>
      </c>
      <c r="N592">
        <v>79.836500000000001</v>
      </c>
    </row>
    <row r="593" spans="1:14" x14ac:dyDescent="0.25">
      <c r="A593" t="s">
        <v>545</v>
      </c>
      <c r="B593">
        <v>1</v>
      </c>
      <c r="C593" t="s">
        <v>225</v>
      </c>
      <c r="D593">
        <v>3443.07</v>
      </c>
      <c r="G593">
        <v>1</v>
      </c>
      <c r="H593" t="s">
        <v>225</v>
      </c>
      <c r="I593">
        <v>602.64499999999998</v>
      </c>
      <c r="L593">
        <v>1</v>
      </c>
      <c r="M593" t="s">
        <v>225</v>
      </c>
      <c r="N593">
        <v>83.375500000000002</v>
      </c>
    </row>
    <row r="594" spans="1:14" x14ac:dyDescent="0.25">
      <c r="A594" t="s">
        <v>544</v>
      </c>
      <c r="B594">
        <v>1</v>
      </c>
      <c r="C594" t="s">
        <v>225</v>
      </c>
      <c r="D594">
        <v>3152.47</v>
      </c>
      <c r="G594">
        <v>1</v>
      </c>
      <c r="H594" t="s">
        <v>225</v>
      </c>
      <c r="I594">
        <v>527.39400000000001</v>
      </c>
      <c r="L594">
        <v>1</v>
      </c>
      <c r="M594" t="s">
        <v>225</v>
      </c>
      <c r="N594">
        <v>72.670100000000005</v>
      </c>
    </row>
    <row r="595" spans="1:14" x14ac:dyDescent="0.25">
      <c r="A595" t="s">
        <v>543</v>
      </c>
      <c r="B595">
        <v>1</v>
      </c>
      <c r="C595" t="s">
        <v>225</v>
      </c>
      <c r="D595">
        <v>3289.27</v>
      </c>
      <c r="G595">
        <v>1</v>
      </c>
      <c r="H595" t="s">
        <v>225</v>
      </c>
      <c r="I595">
        <v>423.12</v>
      </c>
      <c r="L595">
        <v>1</v>
      </c>
      <c r="M595" t="s">
        <v>225</v>
      </c>
      <c r="N595">
        <v>64.816500000000005</v>
      </c>
    </row>
    <row r="596" spans="1:14" x14ac:dyDescent="0.25">
      <c r="A596" t="s">
        <v>542</v>
      </c>
      <c r="B596">
        <v>1</v>
      </c>
      <c r="C596" t="s">
        <v>225</v>
      </c>
      <c r="D596">
        <v>3036.01</v>
      </c>
      <c r="G596">
        <v>1</v>
      </c>
      <c r="H596" t="s">
        <v>225</v>
      </c>
      <c r="I596">
        <v>478.98200000000003</v>
      </c>
      <c r="L596">
        <v>1</v>
      </c>
      <c r="M596" t="s">
        <v>225</v>
      </c>
      <c r="N596">
        <v>65.444000000000003</v>
      </c>
    </row>
    <row r="597" spans="1:14" x14ac:dyDescent="0.25">
      <c r="A597" t="s">
        <v>541</v>
      </c>
      <c r="B597">
        <v>1</v>
      </c>
      <c r="C597" t="s">
        <v>225</v>
      </c>
      <c r="D597">
        <v>2856.93</v>
      </c>
      <c r="G597">
        <v>1</v>
      </c>
      <c r="H597" t="s">
        <v>225</v>
      </c>
      <c r="I597">
        <v>508.012</v>
      </c>
      <c r="L597">
        <v>1</v>
      </c>
      <c r="M597" t="s">
        <v>225</v>
      </c>
      <c r="N597">
        <v>67.232200000000006</v>
      </c>
    </row>
    <row r="598" spans="1:14" x14ac:dyDescent="0.25">
      <c r="A598" t="s">
        <v>540</v>
      </c>
      <c r="B598">
        <v>1</v>
      </c>
      <c r="C598" t="s">
        <v>225</v>
      </c>
      <c r="D598">
        <v>2889.14</v>
      </c>
      <c r="G598">
        <v>1</v>
      </c>
      <c r="H598" t="s">
        <v>225</v>
      </c>
      <c r="I598">
        <v>522.64099999999996</v>
      </c>
      <c r="L598">
        <v>1</v>
      </c>
      <c r="M598" t="s">
        <v>225</v>
      </c>
      <c r="N598">
        <v>67.978700000000003</v>
      </c>
    </row>
    <row r="599" spans="1:14" x14ac:dyDescent="0.25">
      <c r="A599" t="s">
        <v>539</v>
      </c>
      <c r="B599">
        <v>1</v>
      </c>
      <c r="C599" t="s">
        <v>225</v>
      </c>
      <c r="D599">
        <v>2817.3</v>
      </c>
      <c r="G599">
        <v>1</v>
      </c>
      <c r="H599" t="s">
        <v>225</v>
      </c>
      <c r="I599">
        <v>587.66600000000005</v>
      </c>
      <c r="L599">
        <v>1</v>
      </c>
      <c r="M599" t="s">
        <v>225</v>
      </c>
      <c r="N599">
        <v>69.398700000000005</v>
      </c>
    </row>
    <row r="600" spans="1:14" x14ac:dyDescent="0.25">
      <c r="A600" t="s">
        <v>538</v>
      </c>
      <c r="B600">
        <v>1</v>
      </c>
      <c r="C600" t="s">
        <v>225</v>
      </c>
      <c r="D600">
        <v>2963.97</v>
      </c>
      <c r="G600">
        <v>1</v>
      </c>
      <c r="H600" t="s">
        <v>225</v>
      </c>
      <c r="I600">
        <v>546.13300000000004</v>
      </c>
      <c r="L600">
        <v>1</v>
      </c>
      <c r="M600" t="s">
        <v>225</v>
      </c>
      <c r="N600">
        <v>79.303299999999993</v>
      </c>
    </row>
    <row r="601" spans="1:14" x14ac:dyDescent="0.25">
      <c r="A601" t="s">
        <v>537</v>
      </c>
      <c r="B601">
        <v>1</v>
      </c>
      <c r="C601" t="s">
        <v>225</v>
      </c>
      <c r="D601">
        <v>2260.5300000000002</v>
      </c>
      <c r="G601">
        <v>1</v>
      </c>
      <c r="H601" t="s">
        <v>225</v>
      </c>
      <c r="I601">
        <v>448.52</v>
      </c>
      <c r="L601">
        <v>1</v>
      </c>
      <c r="M601" t="s">
        <v>225</v>
      </c>
      <c r="N601">
        <v>56.440199999999997</v>
      </c>
    </row>
    <row r="602" spans="1:14" x14ac:dyDescent="0.25">
      <c r="A602" t="s">
        <v>144</v>
      </c>
      <c r="B602">
        <v>0</v>
      </c>
      <c r="C602" t="s">
        <v>223</v>
      </c>
      <c r="D602">
        <v>4894.8900000000003</v>
      </c>
      <c r="G602">
        <v>1</v>
      </c>
      <c r="H602" t="s">
        <v>225</v>
      </c>
      <c r="I602">
        <v>319.21699999999998</v>
      </c>
      <c r="L602">
        <v>0</v>
      </c>
      <c r="M602" t="s">
        <v>227</v>
      </c>
      <c r="N602" s="12" t="s">
        <v>995</v>
      </c>
    </row>
    <row r="603" spans="1:14" x14ac:dyDescent="0.25">
      <c r="A603" t="s">
        <v>536</v>
      </c>
      <c r="B603">
        <v>1</v>
      </c>
      <c r="C603" t="s">
        <v>225</v>
      </c>
      <c r="D603">
        <v>2862.4</v>
      </c>
      <c r="G603">
        <v>1</v>
      </c>
      <c r="H603" t="s">
        <v>225</v>
      </c>
      <c r="I603">
        <v>513.18700000000001</v>
      </c>
      <c r="L603">
        <v>1</v>
      </c>
      <c r="M603" t="s">
        <v>225</v>
      </c>
      <c r="N603">
        <v>64.314899999999994</v>
      </c>
    </row>
    <row r="604" spans="1:14" x14ac:dyDescent="0.25">
      <c r="A604" t="s">
        <v>535</v>
      </c>
      <c r="B604">
        <v>1</v>
      </c>
      <c r="C604" t="s">
        <v>225</v>
      </c>
      <c r="D604">
        <v>2973.7</v>
      </c>
      <c r="G604">
        <v>1</v>
      </c>
      <c r="H604" t="s">
        <v>225</v>
      </c>
      <c r="I604">
        <v>618.28300000000002</v>
      </c>
      <c r="L604">
        <v>1</v>
      </c>
      <c r="M604" t="s">
        <v>225</v>
      </c>
      <c r="N604">
        <v>74.908100000000005</v>
      </c>
    </row>
    <row r="605" spans="1:14" x14ac:dyDescent="0.25">
      <c r="A605" t="s">
        <v>534</v>
      </c>
      <c r="B605">
        <v>1</v>
      </c>
      <c r="C605" t="s">
        <v>225</v>
      </c>
      <c r="D605">
        <v>3028.5</v>
      </c>
      <c r="G605">
        <v>1</v>
      </c>
      <c r="H605" t="s">
        <v>225</v>
      </c>
      <c r="I605">
        <v>456.30900000000003</v>
      </c>
      <c r="L605">
        <v>1</v>
      </c>
      <c r="M605" t="s">
        <v>225</v>
      </c>
      <c r="N605">
        <v>59.814</v>
      </c>
    </row>
    <row r="606" spans="1:14" x14ac:dyDescent="0.25">
      <c r="A606" t="s">
        <v>533</v>
      </c>
      <c r="B606">
        <v>1</v>
      </c>
      <c r="C606" t="s">
        <v>225</v>
      </c>
      <c r="D606">
        <v>2916.33</v>
      </c>
      <c r="G606">
        <v>1</v>
      </c>
      <c r="H606" t="s">
        <v>225</v>
      </c>
      <c r="I606">
        <v>423.12700000000001</v>
      </c>
      <c r="L606">
        <v>1</v>
      </c>
      <c r="M606" t="s">
        <v>225</v>
      </c>
      <c r="N606">
        <v>68.749499999999998</v>
      </c>
    </row>
    <row r="607" spans="1:14" x14ac:dyDescent="0.25">
      <c r="A607" t="s">
        <v>532</v>
      </c>
      <c r="B607">
        <v>1</v>
      </c>
      <c r="C607" t="s">
        <v>225</v>
      </c>
      <c r="D607">
        <v>3019.18</v>
      </c>
      <c r="G607">
        <v>1</v>
      </c>
      <c r="H607" t="s">
        <v>225</v>
      </c>
      <c r="I607">
        <v>441.23899999999998</v>
      </c>
      <c r="L607">
        <v>1</v>
      </c>
      <c r="M607" t="s">
        <v>225</v>
      </c>
      <c r="N607">
        <v>62.350700000000003</v>
      </c>
    </row>
    <row r="608" spans="1:14" x14ac:dyDescent="0.25">
      <c r="A608" t="s">
        <v>531</v>
      </c>
      <c r="B608">
        <v>1</v>
      </c>
      <c r="C608" t="s">
        <v>225</v>
      </c>
      <c r="D608">
        <v>2824.29</v>
      </c>
      <c r="G608">
        <v>1</v>
      </c>
      <c r="H608" t="s">
        <v>225</v>
      </c>
      <c r="I608">
        <v>526.72199999999998</v>
      </c>
      <c r="L608">
        <v>1</v>
      </c>
      <c r="M608" t="s">
        <v>225</v>
      </c>
      <c r="N608">
        <v>64.382300000000001</v>
      </c>
    </row>
    <row r="609" spans="1:14" x14ac:dyDescent="0.25">
      <c r="A609" t="s">
        <v>530</v>
      </c>
      <c r="B609">
        <v>1</v>
      </c>
      <c r="C609" t="s">
        <v>225</v>
      </c>
      <c r="D609">
        <v>3044.83</v>
      </c>
      <c r="G609">
        <v>1</v>
      </c>
      <c r="H609" t="s">
        <v>225</v>
      </c>
      <c r="I609">
        <v>442.90600000000001</v>
      </c>
      <c r="L609">
        <v>1</v>
      </c>
      <c r="M609" t="s">
        <v>225</v>
      </c>
      <c r="N609">
        <v>71.155900000000003</v>
      </c>
    </row>
    <row r="610" spans="1:14" x14ac:dyDescent="0.25">
      <c r="A610" t="s">
        <v>529</v>
      </c>
      <c r="B610">
        <v>1</v>
      </c>
      <c r="C610" t="s">
        <v>225</v>
      </c>
      <c r="D610">
        <v>3245.68</v>
      </c>
      <c r="G610">
        <v>1</v>
      </c>
      <c r="H610" t="s">
        <v>225</v>
      </c>
      <c r="I610">
        <v>523.35</v>
      </c>
      <c r="L610">
        <v>1</v>
      </c>
      <c r="M610" t="s">
        <v>225</v>
      </c>
      <c r="N610">
        <v>67.476399999999998</v>
      </c>
    </row>
    <row r="611" spans="1:14" x14ac:dyDescent="0.25">
      <c r="A611" t="s">
        <v>528</v>
      </c>
      <c r="B611">
        <v>1</v>
      </c>
      <c r="C611" t="s">
        <v>225</v>
      </c>
      <c r="D611">
        <v>2884.26</v>
      </c>
      <c r="G611">
        <v>1</v>
      </c>
      <c r="H611" t="s">
        <v>225</v>
      </c>
      <c r="I611">
        <v>563.91700000000003</v>
      </c>
      <c r="L611">
        <v>1</v>
      </c>
      <c r="M611" t="s">
        <v>225</v>
      </c>
      <c r="N611">
        <v>75.644599999999997</v>
      </c>
    </row>
    <row r="612" spans="1:14" x14ac:dyDescent="0.25">
      <c r="A612" t="s">
        <v>527</v>
      </c>
      <c r="B612">
        <v>1</v>
      </c>
      <c r="C612" t="s">
        <v>225</v>
      </c>
      <c r="D612">
        <v>3557.55</v>
      </c>
      <c r="G612">
        <v>1</v>
      </c>
      <c r="H612" t="s">
        <v>225</v>
      </c>
      <c r="I612">
        <v>1321.86</v>
      </c>
      <c r="L612">
        <v>1</v>
      </c>
      <c r="M612" t="s">
        <v>225</v>
      </c>
      <c r="N612">
        <v>81.423199999999994</v>
      </c>
    </row>
    <row r="613" spans="1:14" x14ac:dyDescent="0.25">
      <c r="A613" t="s">
        <v>526</v>
      </c>
      <c r="B613">
        <v>0</v>
      </c>
      <c r="C613" t="s">
        <v>222</v>
      </c>
      <c r="D613">
        <v>3330.78</v>
      </c>
      <c r="G613">
        <v>0</v>
      </c>
      <c r="H613" t="s">
        <v>223</v>
      </c>
      <c r="I613">
        <v>932.43799999999999</v>
      </c>
      <c r="L613">
        <v>1</v>
      </c>
      <c r="M613" t="s">
        <v>225</v>
      </c>
      <c r="N613">
        <v>77.649600000000007</v>
      </c>
    </row>
    <row r="614" spans="1:14" x14ac:dyDescent="0.25">
      <c r="A614" t="s">
        <v>525</v>
      </c>
      <c r="B614">
        <v>1</v>
      </c>
      <c r="C614" t="s">
        <v>226</v>
      </c>
      <c r="D614">
        <v>2595</v>
      </c>
      <c r="G614">
        <v>1</v>
      </c>
      <c r="H614" t="s">
        <v>226</v>
      </c>
      <c r="I614">
        <v>711.78399999999999</v>
      </c>
      <c r="L614">
        <v>0</v>
      </c>
      <c r="M614" t="s">
        <v>225</v>
      </c>
      <c r="N614">
        <v>63.283000000000001</v>
      </c>
    </row>
    <row r="615" spans="1:14" x14ac:dyDescent="0.25">
      <c r="A615" t="s">
        <v>145</v>
      </c>
      <c r="B615">
        <v>1</v>
      </c>
      <c r="C615" t="s">
        <v>226</v>
      </c>
      <c r="D615">
        <v>3373.22</v>
      </c>
      <c r="G615">
        <v>1</v>
      </c>
      <c r="H615" t="s">
        <v>226</v>
      </c>
      <c r="I615">
        <v>882.30899999999997</v>
      </c>
      <c r="L615">
        <v>0</v>
      </c>
      <c r="M615" t="s">
        <v>224</v>
      </c>
      <c r="N615">
        <v>65.343999999999994</v>
      </c>
    </row>
    <row r="616" spans="1:14" x14ac:dyDescent="0.25">
      <c r="A616" t="s">
        <v>146</v>
      </c>
      <c r="B616">
        <v>1</v>
      </c>
      <c r="C616" t="s">
        <v>226</v>
      </c>
      <c r="D616">
        <v>5847.99</v>
      </c>
      <c r="G616">
        <v>1</v>
      </c>
      <c r="H616" t="s">
        <v>226</v>
      </c>
      <c r="I616">
        <v>449.09100000000001</v>
      </c>
      <c r="L616">
        <v>0</v>
      </c>
      <c r="M616" t="s">
        <v>227</v>
      </c>
      <c r="N616" s="12" t="s">
        <v>995</v>
      </c>
    </row>
    <row r="617" spans="1:14" x14ac:dyDescent="0.25">
      <c r="A617" t="s">
        <v>524</v>
      </c>
      <c r="B617">
        <v>0</v>
      </c>
      <c r="C617" t="s">
        <v>222</v>
      </c>
      <c r="D617">
        <v>3231.01</v>
      </c>
      <c r="G617">
        <v>1</v>
      </c>
      <c r="H617" t="s">
        <v>226</v>
      </c>
      <c r="I617">
        <v>815.44100000000003</v>
      </c>
      <c r="L617">
        <v>1</v>
      </c>
      <c r="M617" t="s">
        <v>226</v>
      </c>
      <c r="N617">
        <v>56.3446</v>
      </c>
    </row>
    <row r="618" spans="1:14" x14ac:dyDescent="0.25">
      <c r="A618" t="s">
        <v>147</v>
      </c>
      <c r="B618">
        <v>1</v>
      </c>
      <c r="C618" t="s">
        <v>226</v>
      </c>
      <c r="D618">
        <v>3329.07</v>
      </c>
      <c r="G618">
        <v>1</v>
      </c>
      <c r="H618" t="s">
        <v>226</v>
      </c>
      <c r="I618">
        <v>770.28899999999999</v>
      </c>
      <c r="L618">
        <v>1</v>
      </c>
      <c r="M618" t="s">
        <v>226</v>
      </c>
      <c r="N618">
        <v>68.838899999999995</v>
      </c>
    </row>
    <row r="619" spans="1:14" x14ac:dyDescent="0.25">
      <c r="A619" t="s">
        <v>148</v>
      </c>
      <c r="B619">
        <v>1</v>
      </c>
      <c r="C619" t="s">
        <v>226</v>
      </c>
      <c r="D619">
        <v>5538.28</v>
      </c>
      <c r="G619">
        <v>1</v>
      </c>
      <c r="H619" t="s">
        <v>226</v>
      </c>
      <c r="I619">
        <v>490.69900000000001</v>
      </c>
      <c r="L619">
        <v>0</v>
      </c>
      <c r="M619" t="s">
        <v>227</v>
      </c>
      <c r="N619" s="12" t="s">
        <v>995</v>
      </c>
    </row>
    <row r="620" spans="1:14" x14ac:dyDescent="0.25">
      <c r="A620" t="s">
        <v>523</v>
      </c>
      <c r="B620">
        <v>1</v>
      </c>
      <c r="C620" t="s">
        <v>226</v>
      </c>
      <c r="D620">
        <v>2566.8200000000002</v>
      </c>
      <c r="G620">
        <v>1</v>
      </c>
      <c r="H620" t="s">
        <v>226</v>
      </c>
      <c r="I620">
        <v>802.94899999999996</v>
      </c>
      <c r="L620">
        <v>1</v>
      </c>
      <c r="M620" t="s">
        <v>226</v>
      </c>
      <c r="N620">
        <v>52.782200000000003</v>
      </c>
    </row>
    <row r="621" spans="1:14" x14ac:dyDescent="0.25">
      <c r="A621" t="s">
        <v>522</v>
      </c>
      <c r="B621">
        <v>1</v>
      </c>
      <c r="C621" t="s">
        <v>226</v>
      </c>
      <c r="D621">
        <v>2887.03</v>
      </c>
      <c r="G621">
        <v>1</v>
      </c>
      <c r="H621" t="s">
        <v>226</v>
      </c>
      <c r="I621">
        <v>889.01599999999996</v>
      </c>
      <c r="L621">
        <v>1</v>
      </c>
      <c r="M621" t="s">
        <v>226</v>
      </c>
      <c r="N621">
        <v>60.476799999999997</v>
      </c>
    </row>
    <row r="622" spans="1:14" x14ac:dyDescent="0.25">
      <c r="A622" t="s">
        <v>521</v>
      </c>
      <c r="B622">
        <v>1</v>
      </c>
      <c r="C622" t="s">
        <v>226</v>
      </c>
      <c r="D622">
        <v>2056.84</v>
      </c>
      <c r="G622">
        <v>1</v>
      </c>
      <c r="H622" t="s">
        <v>226</v>
      </c>
      <c r="I622">
        <v>779.52700000000004</v>
      </c>
      <c r="L622">
        <v>1</v>
      </c>
      <c r="M622" t="s">
        <v>226</v>
      </c>
      <c r="N622">
        <v>41.746699999999997</v>
      </c>
    </row>
    <row r="623" spans="1:14" x14ac:dyDescent="0.25">
      <c r="A623" t="s">
        <v>520</v>
      </c>
      <c r="B623">
        <v>1</v>
      </c>
      <c r="C623" t="s">
        <v>226</v>
      </c>
      <c r="D623">
        <v>1481.1</v>
      </c>
      <c r="G623">
        <v>1</v>
      </c>
      <c r="H623" t="s">
        <v>226</v>
      </c>
      <c r="I623">
        <v>984.47699999999998</v>
      </c>
      <c r="L623">
        <v>1</v>
      </c>
      <c r="M623" t="s">
        <v>226</v>
      </c>
      <c r="N623">
        <v>37.217500000000001</v>
      </c>
    </row>
    <row r="624" spans="1:14" x14ac:dyDescent="0.25">
      <c r="A624" t="s">
        <v>519</v>
      </c>
      <c r="B624">
        <v>0</v>
      </c>
      <c r="C624" t="s">
        <v>225</v>
      </c>
      <c r="D624">
        <v>4191.8599999999997</v>
      </c>
      <c r="G624">
        <v>1</v>
      </c>
      <c r="H624" t="s">
        <v>226</v>
      </c>
      <c r="I624">
        <v>902.66700000000003</v>
      </c>
      <c r="L624">
        <v>1</v>
      </c>
      <c r="M624" t="s">
        <v>226</v>
      </c>
      <c r="N624">
        <v>81.384799999999998</v>
      </c>
    </row>
    <row r="625" spans="1:14" x14ac:dyDescent="0.25">
      <c r="A625" t="s">
        <v>518</v>
      </c>
      <c r="B625">
        <v>1</v>
      </c>
      <c r="C625" t="s">
        <v>226</v>
      </c>
      <c r="D625">
        <v>4096.47</v>
      </c>
      <c r="G625">
        <v>1</v>
      </c>
      <c r="H625" t="s">
        <v>226</v>
      </c>
      <c r="I625">
        <v>738.36400000000003</v>
      </c>
      <c r="L625">
        <v>1</v>
      </c>
      <c r="M625" t="s">
        <v>226</v>
      </c>
      <c r="N625">
        <v>54.391800000000003</v>
      </c>
    </row>
    <row r="626" spans="1:14" x14ac:dyDescent="0.25">
      <c r="A626" t="s">
        <v>517</v>
      </c>
      <c r="B626">
        <v>1</v>
      </c>
      <c r="C626" t="s">
        <v>226</v>
      </c>
      <c r="D626">
        <v>4673.37</v>
      </c>
      <c r="G626">
        <v>1</v>
      </c>
      <c r="H626" t="s">
        <v>226</v>
      </c>
      <c r="I626">
        <v>516.78300000000002</v>
      </c>
      <c r="L626">
        <v>1</v>
      </c>
      <c r="M626" t="s">
        <v>226</v>
      </c>
      <c r="N626">
        <v>78.406099999999995</v>
      </c>
    </row>
    <row r="627" spans="1:14" x14ac:dyDescent="0.25">
      <c r="A627" t="s">
        <v>516</v>
      </c>
      <c r="B627">
        <v>1</v>
      </c>
      <c r="C627" t="s">
        <v>226</v>
      </c>
      <c r="D627">
        <v>4432.26</v>
      </c>
      <c r="G627">
        <v>1</v>
      </c>
      <c r="H627" t="s">
        <v>226</v>
      </c>
      <c r="I627">
        <v>1218.3800000000001</v>
      </c>
      <c r="L627">
        <v>1</v>
      </c>
      <c r="M627" t="s">
        <v>226</v>
      </c>
      <c r="N627">
        <v>66.768699999999995</v>
      </c>
    </row>
    <row r="628" spans="1:14" x14ac:dyDescent="0.25">
      <c r="A628" t="s">
        <v>515</v>
      </c>
      <c r="B628">
        <v>1</v>
      </c>
      <c r="C628" t="s">
        <v>226</v>
      </c>
      <c r="D628">
        <v>3782.1</v>
      </c>
      <c r="G628">
        <v>1</v>
      </c>
      <c r="H628" t="s">
        <v>226</v>
      </c>
      <c r="I628">
        <v>965.8</v>
      </c>
      <c r="L628">
        <v>1</v>
      </c>
      <c r="M628" t="s">
        <v>226</v>
      </c>
      <c r="N628">
        <v>73.006600000000006</v>
      </c>
    </row>
    <row r="629" spans="1:14" x14ac:dyDescent="0.25">
      <c r="A629" t="s">
        <v>149</v>
      </c>
      <c r="B629">
        <v>1</v>
      </c>
      <c r="C629" t="s">
        <v>226</v>
      </c>
      <c r="D629">
        <v>3391.09</v>
      </c>
      <c r="G629">
        <v>0</v>
      </c>
      <c r="H629" t="s">
        <v>225</v>
      </c>
      <c r="I629">
        <v>861.18799999999999</v>
      </c>
      <c r="L629">
        <v>1</v>
      </c>
      <c r="M629" t="s">
        <v>226</v>
      </c>
      <c r="N629">
        <v>69.443700000000007</v>
      </c>
    </row>
    <row r="630" spans="1:14" x14ac:dyDescent="0.25">
      <c r="A630" t="s">
        <v>514</v>
      </c>
      <c r="B630">
        <v>0</v>
      </c>
      <c r="C630" t="s">
        <v>222</v>
      </c>
      <c r="D630">
        <v>3102.63</v>
      </c>
      <c r="G630">
        <v>1</v>
      </c>
      <c r="H630" t="s">
        <v>226</v>
      </c>
      <c r="I630">
        <v>834.63199999999995</v>
      </c>
      <c r="L630">
        <v>1</v>
      </c>
      <c r="M630" t="s">
        <v>226</v>
      </c>
      <c r="N630">
        <v>57.235799999999998</v>
      </c>
    </row>
    <row r="631" spans="1:14" x14ac:dyDescent="0.25">
      <c r="A631" t="s">
        <v>513</v>
      </c>
      <c r="B631">
        <v>1</v>
      </c>
      <c r="C631" t="s">
        <v>226</v>
      </c>
      <c r="D631">
        <v>3475.02</v>
      </c>
      <c r="G631">
        <v>1</v>
      </c>
      <c r="H631" t="s">
        <v>226</v>
      </c>
      <c r="I631">
        <v>862.19500000000005</v>
      </c>
      <c r="L631">
        <v>1</v>
      </c>
      <c r="M631" t="s">
        <v>226</v>
      </c>
      <c r="N631">
        <v>51.847900000000003</v>
      </c>
    </row>
    <row r="632" spans="1:14" x14ac:dyDescent="0.25">
      <c r="A632" t="s">
        <v>512</v>
      </c>
      <c r="B632">
        <v>1</v>
      </c>
      <c r="C632" t="s">
        <v>226</v>
      </c>
      <c r="D632">
        <v>3227.24</v>
      </c>
      <c r="G632">
        <v>1</v>
      </c>
      <c r="H632" t="s">
        <v>226</v>
      </c>
      <c r="I632">
        <v>1236.08</v>
      </c>
      <c r="L632">
        <v>1</v>
      </c>
      <c r="M632" t="s">
        <v>226</v>
      </c>
      <c r="N632">
        <v>68.5428</v>
      </c>
    </row>
    <row r="633" spans="1:14" x14ac:dyDescent="0.25">
      <c r="A633" t="s">
        <v>511</v>
      </c>
      <c r="B633">
        <v>1</v>
      </c>
      <c r="C633" t="s">
        <v>226</v>
      </c>
      <c r="D633">
        <v>2815.99</v>
      </c>
      <c r="G633">
        <v>1</v>
      </c>
      <c r="H633" t="s">
        <v>226</v>
      </c>
      <c r="I633">
        <v>1653.96</v>
      </c>
      <c r="L633">
        <v>1</v>
      </c>
      <c r="M633" t="s">
        <v>226</v>
      </c>
      <c r="N633">
        <v>71.127799999999993</v>
      </c>
    </row>
    <row r="634" spans="1:14" x14ac:dyDescent="0.25">
      <c r="A634" t="s">
        <v>510</v>
      </c>
      <c r="B634">
        <v>1</v>
      </c>
      <c r="C634" t="s">
        <v>226</v>
      </c>
      <c r="D634">
        <v>2763.36</v>
      </c>
      <c r="G634">
        <v>1</v>
      </c>
      <c r="H634" t="s">
        <v>226</v>
      </c>
      <c r="I634">
        <v>738.33</v>
      </c>
      <c r="L634">
        <v>1</v>
      </c>
      <c r="M634" t="s">
        <v>226</v>
      </c>
      <c r="N634">
        <v>64.4298</v>
      </c>
    </row>
    <row r="635" spans="1:14" x14ac:dyDescent="0.25">
      <c r="A635" t="s">
        <v>509</v>
      </c>
      <c r="B635">
        <v>1</v>
      </c>
      <c r="C635" t="s">
        <v>226</v>
      </c>
      <c r="D635">
        <v>2446.9499999999998</v>
      </c>
      <c r="G635">
        <v>1</v>
      </c>
      <c r="H635" t="s">
        <v>226</v>
      </c>
      <c r="I635">
        <v>573.947</v>
      </c>
      <c r="L635">
        <v>1</v>
      </c>
      <c r="M635" t="s">
        <v>226</v>
      </c>
      <c r="N635">
        <v>65.752700000000004</v>
      </c>
    </row>
    <row r="636" spans="1:14" x14ac:dyDescent="0.25">
      <c r="A636" t="s">
        <v>508</v>
      </c>
      <c r="B636">
        <v>1</v>
      </c>
      <c r="C636" t="s">
        <v>226</v>
      </c>
      <c r="D636">
        <v>2524.2399999999998</v>
      </c>
      <c r="G636">
        <v>1</v>
      </c>
      <c r="H636" t="s">
        <v>226</v>
      </c>
      <c r="I636">
        <v>456.82900000000001</v>
      </c>
      <c r="L636">
        <v>1</v>
      </c>
      <c r="M636" t="s">
        <v>226</v>
      </c>
      <c r="N636">
        <v>58.5779</v>
      </c>
    </row>
    <row r="637" spans="1:14" x14ac:dyDescent="0.25">
      <c r="A637" t="s">
        <v>507</v>
      </c>
      <c r="B637">
        <v>1</v>
      </c>
      <c r="C637" t="s">
        <v>226</v>
      </c>
      <c r="D637">
        <v>2423.41</v>
      </c>
      <c r="G637">
        <v>1</v>
      </c>
      <c r="H637" t="s">
        <v>226</v>
      </c>
      <c r="I637">
        <v>413.18700000000001</v>
      </c>
      <c r="L637">
        <v>1</v>
      </c>
      <c r="M637" t="s">
        <v>226</v>
      </c>
      <c r="N637">
        <v>61.342399999999998</v>
      </c>
    </row>
    <row r="638" spans="1:14" x14ac:dyDescent="0.25">
      <c r="A638" t="s">
        <v>506</v>
      </c>
      <c r="B638">
        <v>1</v>
      </c>
      <c r="C638" t="s">
        <v>226</v>
      </c>
      <c r="D638">
        <v>2951.62</v>
      </c>
      <c r="G638">
        <v>1</v>
      </c>
      <c r="H638" t="s">
        <v>226</v>
      </c>
      <c r="I638">
        <v>297.78399999999999</v>
      </c>
      <c r="L638">
        <v>1</v>
      </c>
      <c r="M638" t="s">
        <v>226</v>
      </c>
      <c r="N638">
        <v>63.073799999999999</v>
      </c>
    </row>
    <row r="639" spans="1:14" x14ac:dyDescent="0.25">
      <c r="A639" t="s">
        <v>505</v>
      </c>
      <c r="B639">
        <v>0</v>
      </c>
      <c r="C639" t="s">
        <v>222</v>
      </c>
      <c r="D639">
        <v>2960.66</v>
      </c>
      <c r="G639">
        <v>1</v>
      </c>
      <c r="H639" t="s">
        <v>226</v>
      </c>
      <c r="I639">
        <v>344.72899999999998</v>
      </c>
      <c r="L639">
        <v>0</v>
      </c>
      <c r="M639" t="s">
        <v>224</v>
      </c>
      <c r="N639">
        <v>64.528199999999998</v>
      </c>
    </row>
    <row r="640" spans="1:14" x14ac:dyDescent="0.25">
      <c r="A640" t="s">
        <v>504</v>
      </c>
      <c r="B640">
        <v>1</v>
      </c>
      <c r="C640" t="s">
        <v>226</v>
      </c>
      <c r="D640">
        <v>3150.79</v>
      </c>
      <c r="G640">
        <v>1</v>
      </c>
      <c r="H640" t="s">
        <v>226</v>
      </c>
      <c r="I640">
        <v>534.40899999999999</v>
      </c>
      <c r="L640">
        <v>1</v>
      </c>
      <c r="M640" t="s">
        <v>226</v>
      </c>
      <c r="N640">
        <v>61.8996</v>
      </c>
    </row>
    <row r="641" spans="1:14" x14ac:dyDescent="0.25">
      <c r="A641" t="s">
        <v>150</v>
      </c>
      <c r="B641">
        <v>1</v>
      </c>
      <c r="C641" t="s">
        <v>226</v>
      </c>
      <c r="D641">
        <v>3342.25</v>
      </c>
      <c r="G641">
        <v>1</v>
      </c>
      <c r="H641" t="s">
        <v>226</v>
      </c>
      <c r="I641">
        <v>831.08799999999997</v>
      </c>
      <c r="L641">
        <v>0</v>
      </c>
      <c r="M641" t="s">
        <v>224</v>
      </c>
      <c r="N641">
        <v>70.289400000000001</v>
      </c>
    </row>
    <row r="642" spans="1:14" x14ac:dyDescent="0.25">
      <c r="A642" t="s">
        <v>503</v>
      </c>
      <c r="B642">
        <v>0</v>
      </c>
      <c r="C642" t="s">
        <v>222</v>
      </c>
      <c r="D642">
        <v>3251.37</v>
      </c>
      <c r="G642">
        <v>1</v>
      </c>
      <c r="H642" t="s">
        <v>226</v>
      </c>
      <c r="I642">
        <v>798.15300000000002</v>
      </c>
      <c r="L642">
        <v>0</v>
      </c>
      <c r="M642" t="s">
        <v>225</v>
      </c>
      <c r="N642">
        <v>59.062600000000003</v>
      </c>
    </row>
    <row r="643" spans="1:14" x14ac:dyDescent="0.25">
      <c r="A643" t="s">
        <v>502</v>
      </c>
      <c r="B643">
        <v>0</v>
      </c>
      <c r="C643" t="s">
        <v>222</v>
      </c>
      <c r="D643">
        <v>3255.68</v>
      </c>
      <c r="G643">
        <v>1</v>
      </c>
      <c r="H643" t="s">
        <v>226</v>
      </c>
      <c r="I643">
        <v>662.82100000000003</v>
      </c>
      <c r="L643">
        <v>1</v>
      </c>
      <c r="M643" t="s">
        <v>226</v>
      </c>
      <c r="N643">
        <v>59.095999999999997</v>
      </c>
    </row>
    <row r="644" spans="1:14" x14ac:dyDescent="0.25">
      <c r="A644" t="s">
        <v>501</v>
      </c>
      <c r="B644">
        <v>0</v>
      </c>
      <c r="C644" t="s">
        <v>222</v>
      </c>
      <c r="D644">
        <v>3187.49</v>
      </c>
      <c r="G644">
        <v>1</v>
      </c>
      <c r="H644" t="s">
        <v>226</v>
      </c>
      <c r="I644">
        <v>382.39</v>
      </c>
      <c r="L644">
        <v>1</v>
      </c>
      <c r="M644" t="s">
        <v>226</v>
      </c>
      <c r="N644">
        <v>58.322699999999998</v>
      </c>
    </row>
    <row r="645" spans="1:14" x14ac:dyDescent="0.25">
      <c r="A645" t="s">
        <v>500</v>
      </c>
      <c r="B645">
        <v>0</v>
      </c>
      <c r="C645" t="s">
        <v>225</v>
      </c>
      <c r="D645">
        <v>3290.85</v>
      </c>
      <c r="G645">
        <v>1</v>
      </c>
      <c r="H645" t="s">
        <v>226</v>
      </c>
      <c r="I645">
        <v>302.99799999999999</v>
      </c>
      <c r="L645">
        <v>1</v>
      </c>
      <c r="M645" t="s">
        <v>226</v>
      </c>
      <c r="N645">
        <v>50.818199999999997</v>
      </c>
    </row>
    <row r="646" spans="1:14" x14ac:dyDescent="0.25">
      <c r="A646" t="s">
        <v>499</v>
      </c>
      <c r="B646">
        <v>0</v>
      </c>
      <c r="C646" t="s">
        <v>224</v>
      </c>
      <c r="D646">
        <v>3365.81</v>
      </c>
      <c r="G646">
        <v>1</v>
      </c>
      <c r="H646" t="s">
        <v>226</v>
      </c>
      <c r="I646">
        <v>329.72300000000001</v>
      </c>
      <c r="L646">
        <v>1</v>
      </c>
      <c r="M646" t="s">
        <v>226</v>
      </c>
      <c r="N646">
        <v>51.221200000000003</v>
      </c>
    </row>
    <row r="647" spans="1:14" x14ac:dyDescent="0.25">
      <c r="A647" t="s">
        <v>498</v>
      </c>
      <c r="B647">
        <v>0</v>
      </c>
      <c r="C647" t="s">
        <v>224</v>
      </c>
      <c r="D647">
        <v>3226.88</v>
      </c>
      <c r="G647">
        <v>1</v>
      </c>
      <c r="H647" t="s">
        <v>226</v>
      </c>
      <c r="I647">
        <v>454.37200000000001</v>
      </c>
      <c r="L647">
        <v>1</v>
      </c>
      <c r="M647" t="s">
        <v>226</v>
      </c>
      <c r="N647">
        <v>67.75</v>
      </c>
    </row>
    <row r="648" spans="1:14" x14ac:dyDescent="0.25">
      <c r="A648" t="s">
        <v>497</v>
      </c>
      <c r="B648">
        <v>0</v>
      </c>
      <c r="C648" t="s">
        <v>224</v>
      </c>
      <c r="D648">
        <v>3359.45</v>
      </c>
      <c r="G648">
        <v>1</v>
      </c>
      <c r="H648" t="s">
        <v>226</v>
      </c>
      <c r="I648">
        <v>510.80900000000003</v>
      </c>
      <c r="L648">
        <v>0</v>
      </c>
      <c r="M648" t="s">
        <v>224</v>
      </c>
      <c r="N648">
        <v>69.826099999999997</v>
      </c>
    </row>
    <row r="649" spans="1:14" x14ac:dyDescent="0.25">
      <c r="A649" t="s">
        <v>496</v>
      </c>
      <c r="B649">
        <v>0</v>
      </c>
      <c r="C649" t="s">
        <v>224</v>
      </c>
      <c r="D649">
        <v>3896.18</v>
      </c>
      <c r="G649">
        <v>1</v>
      </c>
      <c r="H649" t="s">
        <v>226</v>
      </c>
      <c r="I649">
        <v>601.601</v>
      </c>
      <c r="L649">
        <v>0</v>
      </c>
      <c r="M649" t="s">
        <v>224</v>
      </c>
      <c r="N649">
        <v>59.022199999999998</v>
      </c>
    </row>
    <row r="650" spans="1:14" x14ac:dyDescent="0.25">
      <c r="A650" t="s">
        <v>495</v>
      </c>
      <c r="B650">
        <v>0</v>
      </c>
      <c r="C650" t="s">
        <v>222</v>
      </c>
      <c r="D650">
        <v>2416.11</v>
      </c>
      <c r="G650">
        <v>1</v>
      </c>
      <c r="H650" t="s">
        <v>226</v>
      </c>
      <c r="I650">
        <v>647.57000000000005</v>
      </c>
      <c r="L650">
        <v>1</v>
      </c>
      <c r="M650" t="s">
        <v>226</v>
      </c>
      <c r="N650">
        <v>70.927999999999997</v>
      </c>
    </row>
    <row r="651" spans="1:14" x14ac:dyDescent="0.25">
      <c r="A651" t="s">
        <v>494</v>
      </c>
      <c r="B651">
        <v>0</v>
      </c>
      <c r="C651" t="s">
        <v>222</v>
      </c>
      <c r="D651">
        <v>2617.87</v>
      </c>
      <c r="G651">
        <v>1</v>
      </c>
      <c r="H651" t="s">
        <v>226</v>
      </c>
      <c r="I651">
        <v>715.25199999999995</v>
      </c>
      <c r="L651">
        <v>1</v>
      </c>
      <c r="M651" t="s">
        <v>226</v>
      </c>
      <c r="N651">
        <v>73.173699999999997</v>
      </c>
    </row>
    <row r="652" spans="1:14" x14ac:dyDescent="0.25">
      <c r="A652" t="s">
        <v>493</v>
      </c>
      <c r="B652">
        <v>0</v>
      </c>
      <c r="C652" t="s">
        <v>222</v>
      </c>
      <c r="D652">
        <v>2769.45</v>
      </c>
      <c r="G652">
        <v>1</v>
      </c>
      <c r="H652" t="s">
        <v>226</v>
      </c>
      <c r="I652">
        <v>372.38499999999999</v>
      </c>
      <c r="L652">
        <v>1</v>
      </c>
      <c r="M652" t="s">
        <v>226</v>
      </c>
      <c r="N652">
        <v>85.193899999999999</v>
      </c>
    </row>
    <row r="653" spans="1:14" x14ac:dyDescent="0.25">
      <c r="A653" t="s">
        <v>151</v>
      </c>
      <c r="B653">
        <v>1</v>
      </c>
      <c r="C653" t="s">
        <v>226</v>
      </c>
      <c r="D653">
        <v>3378.7</v>
      </c>
      <c r="G653">
        <v>1</v>
      </c>
      <c r="H653" t="s">
        <v>226</v>
      </c>
      <c r="I653">
        <v>826.35799999999995</v>
      </c>
      <c r="L653">
        <v>1</v>
      </c>
      <c r="M653" t="s">
        <v>226</v>
      </c>
      <c r="N653">
        <v>66.395499999999998</v>
      </c>
    </row>
    <row r="654" spans="1:14" x14ac:dyDescent="0.25">
      <c r="A654" t="s">
        <v>492</v>
      </c>
      <c r="B654">
        <v>0</v>
      </c>
      <c r="C654" t="s">
        <v>225</v>
      </c>
      <c r="D654">
        <v>3766.45</v>
      </c>
      <c r="G654">
        <v>1</v>
      </c>
      <c r="H654" t="s">
        <v>226</v>
      </c>
      <c r="I654">
        <v>391.01499999999999</v>
      </c>
      <c r="L654">
        <v>1</v>
      </c>
      <c r="M654" t="s">
        <v>226</v>
      </c>
      <c r="N654">
        <v>55.814700000000002</v>
      </c>
    </row>
    <row r="655" spans="1:14" x14ac:dyDescent="0.25">
      <c r="A655" t="s">
        <v>491</v>
      </c>
      <c r="B655">
        <v>0</v>
      </c>
      <c r="C655" t="s">
        <v>222</v>
      </c>
      <c r="D655">
        <v>4457.9799999999996</v>
      </c>
      <c r="G655">
        <v>1</v>
      </c>
      <c r="H655" t="s">
        <v>226</v>
      </c>
      <c r="I655">
        <v>405.22899999999998</v>
      </c>
      <c r="L655">
        <v>1</v>
      </c>
      <c r="M655" t="s">
        <v>226</v>
      </c>
      <c r="N655">
        <v>69.335300000000004</v>
      </c>
    </row>
    <row r="656" spans="1:14" x14ac:dyDescent="0.25">
      <c r="A656" t="s">
        <v>490</v>
      </c>
      <c r="B656">
        <v>0</v>
      </c>
      <c r="C656" t="s">
        <v>222</v>
      </c>
      <c r="D656">
        <v>4149.87</v>
      </c>
      <c r="G656">
        <v>1</v>
      </c>
      <c r="H656" t="s">
        <v>226</v>
      </c>
      <c r="I656">
        <v>228.48</v>
      </c>
      <c r="L656">
        <v>0</v>
      </c>
      <c r="M656" t="s">
        <v>223</v>
      </c>
      <c r="N656">
        <v>90.698400000000007</v>
      </c>
    </row>
    <row r="657" spans="1:14" x14ac:dyDescent="0.25">
      <c r="A657" t="s">
        <v>489</v>
      </c>
      <c r="B657">
        <v>0</v>
      </c>
      <c r="C657" t="s">
        <v>222</v>
      </c>
      <c r="D657">
        <v>3631.88</v>
      </c>
      <c r="G657">
        <v>1</v>
      </c>
      <c r="H657" t="s">
        <v>226</v>
      </c>
      <c r="I657">
        <v>648.55799999999999</v>
      </c>
      <c r="L657">
        <v>1</v>
      </c>
      <c r="M657" t="s">
        <v>226</v>
      </c>
      <c r="N657">
        <v>76.039500000000004</v>
      </c>
    </row>
    <row r="658" spans="1:14" x14ac:dyDescent="0.25">
      <c r="A658" t="s">
        <v>488</v>
      </c>
      <c r="B658">
        <v>0</v>
      </c>
      <c r="C658" t="s">
        <v>222</v>
      </c>
      <c r="D658">
        <v>3575.4</v>
      </c>
      <c r="G658">
        <v>1</v>
      </c>
      <c r="H658" t="s">
        <v>226</v>
      </c>
      <c r="I658">
        <v>841.83500000000004</v>
      </c>
      <c r="L658">
        <v>1</v>
      </c>
      <c r="M658" t="s">
        <v>226</v>
      </c>
      <c r="N658">
        <v>77.361000000000004</v>
      </c>
    </row>
    <row r="659" spans="1:14" x14ac:dyDescent="0.25">
      <c r="A659" t="s">
        <v>487</v>
      </c>
      <c r="B659">
        <v>0</v>
      </c>
      <c r="C659" t="s">
        <v>222</v>
      </c>
      <c r="D659">
        <v>4042.64</v>
      </c>
      <c r="G659">
        <v>1</v>
      </c>
      <c r="H659" t="s">
        <v>226</v>
      </c>
      <c r="I659">
        <v>937.18499999999995</v>
      </c>
      <c r="L659">
        <v>1</v>
      </c>
      <c r="M659" t="s">
        <v>226</v>
      </c>
      <c r="N659">
        <v>75.249499999999998</v>
      </c>
    </row>
    <row r="660" spans="1:14" x14ac:dyDescent="0.25">
      <c r="A660" t="s">
        <v>486</v>
      </c>
      <c r="B660">
        <v>0</v>
      </c>
      <c r="C660" t="s">
        <v>222</v>
      </c>
      <c r="D660">
        <v>5183.4399999999996</v>
      </c>
      <c r="G660">
        <v>1</v>
      </c>
      <c r="H660" t="s">
        <v>226</v>
      </c>
      <c r="I660">
        <v>912.36900000000003</v>
      </c>
      <c r="L660">
        <v>1</v>
      </c>
      <c r="M660" t="s">
        <v>226</v>
      </c>
      <c r="N660">
        <v>66.945800000000006</v>
      </c>
    </row>
    <row r="661" spans="1:14" x14ac:dyDescent="0.25">
      <c r="A661" t="s">
        <v>485</v>
      </c>
      <c r="B661">
        <v>1</v>
      </c>
      <c r="C661" t="s">
        <v>226</v>
      </c>
      <c r="D661">
        <v>5048.3</v>
      </c>
      <c r="G661">
        <v>1</v>
      </c>
      <c r="H661" t="s">
        <v>226</v>
      </c>
      <c r="I661">
        <v>901.25199999999995</v>
      </c>
      <c r="L661">
        <v>1</v>
      </c>
      <c r="M661" t="s">
        <v>226</v>
      </c>
      <c r="N661">
        <v>73.857200000000006</v>
      </c>
    </row>
    <row r="662" spans="1:14" x14ac:dyDescent="0.25">
      <c r="A662" t="s">
        <v>484</v>
      </c>
      <c r="B662">
        <v>0</v>
      </c>
      <c r="C662" t="s">
        <v>225</v>
      </c>
      <c r="D662">
        <v>5132.3</v>
      </c>
      <c r="G662">
        <v>1</v>
      </c>
      <c r="H662" t="s">
        <v>226</v>
      </c>
      <c r="I662">
        <v>853.51099999999997</v>
      </c>
      <c r="L662">
        <v>1</v>
      </c>
      <c r="M662" t="s">
        <v>226</v>
      </c>
      <c r="N662">
        <v>87.766900000000007</v>
      </c>
    </row>
    <row r="663" spans="1:14" x14ac:dyDescent="0.25">
      <c r="A663" t="s">
        <v>483</v>
      </c>
      <c r="B663">
        <v>0</v>
      </c>
      <c r="C663" t="s">
        <v>225</v>
      </c>
      <c r="D663">
        <v>4310.8100000000004</v>
      </c>
      <c r="G663">
        <v>1</v>
      </c>
      <c r="H663" t="s">
        <v>226</v>
      </c>
      <c r="I663">
        <v>909.81399999999996</v>
      </c>
      <c r="L663">
        <v>0</v>
      </c>
      <c r="M663" t="s">
        <v>225</v>
      </c>
      <c r="N663">
        <v>81.63</v>
      </c>
    </row>
    <row r="664" spans="1:14" x14ac:dyDescent="0.25">
      <c r="A664" t="s">
        <v>482</v>
      </c>
      <c r="B664">
        <v>0</v>
      </c>
      <c r="C664" t="s">
        <v>222</v>
      </c>
      <c r="D664">
        <v>3729.78</v>
      </c>
      <c r="G664">
        <v>1</v>
      </c>
      <c r="H664" t="s">
        <v>226</v>
      </c>
      <c r="I664">
        <v>751.90099999999995</v>
      </c>
      <c r="L664">
        <v>0</v>
      </c>
      <c r="M664" t="s">
        <v>225</v>
      </c>
      <c r="N664">
        <v>84.441000000000003</v>
      </c>
    </row>
    <row r="665" spans="1:14" x14ac:dyDescent="0.25">
      <c r="A665" t="s">
        <v>481</v>
      </c>
      <c r="B665">
        <v>1</v>
      </c>
      <c r="C665" t="s">
        <v>226</v>
      </c>
      <c r="D665">
        <v>3617.05</v>
      </c>
      <c r="G665">
        <v>1</v>
      </c>
      <c r="H665" t="s">
        <v>226</v>
      </c>
      <c r="I665">
        <v>363.67</v>
      </c>
      <c r="L665">
        <v>1</v>
      </c>
      <c r="M665" t="s">
        <v>226</v>
      </c>
      <c r="N665">
        <v>52.606900000000003</v>
      </c>
    </row>
    <row r="666" spans="1:14" x14ac:dyDescent="0.25">
      <c r="A666" t="s">
        <v>152</v>
      </c>
      <c r="B666">
        <v>1</v>
      </c>
      <c r="C666" t="s">
        <v>226</v>
      </c>
      <c r="D666">
        <v>3319.12</v>
      </c>
      <c r="G666">
        <v>1</v>
      </c>
      <c r="H666" t="s">
        <v>226</v>
      </c>
      <c r="I666">
        <v>771.28599999999994</v>
      </c>
      <c r="L666">
        <v>0</v>
      </c>
      <c r="M666" t="s">
        <v>224</v>
      </c>
      <c r="N666">
        <v>66.246300000000005</v>
      </c>
    </row>
    <row r="667" spans="1:14" x14ac:dyDescent="0.25">
      <c r="A667" t="s">
        <v>153</v>
      </c>
      <c r="B667">
        <v>1</v>
      </c>
      <c r="C667" t="s">
        <v>226</v>
      </c>
      <c r="D667">
        <v>3319.12</v>
      </c>
      <c r="G667">
        <v>1</v>
      </c>
      <c r="H667" t="s">
        <v>226</v>
      </c>
      <c r="I667">
        <v>771.28599999999994</v>
      </c>
      <c r="L667">
        <v>0</v>
      </c>
      <c r="M667" t="s">
        <v>224</v>
      </c>
      <c r="N667">
        <v>66.246300000000005</v>
      </c>
    </row>
    <row r="668" spans="1:14" x14ac:dyDescent="0.25">
      <c r="A668" t="s">
        <v>480</v>
      </c>
      <c r="B668">
        <v>0</v>
      </c>
      <c r="C668" t="s">
        <v>222</v>
      </c>
      <c r="D668">
        <v>3437.93</v>
      </c>
      <c r="G668">
        <v>1</v>
      </c>
      <c r="H668" t="s">
        <v>226</v>
      </c>
      <c r="I668">
        <v>734.55700000000002</v>
      </c>
      <c r="L668">
        <v>0</v>
      </c>
      <c r="M668" t="s">
        <v>222</v>
      </c>
      <c r="N668">
        <v>80.0291</v>
      </c>
    </row>
    <row r="669" spans="1:14" x14ac:dyDescent="0.25">
      <c r="A669" t="s">
        <v>479</v>
      </c>
      <c r="B669">
        <v>0</v>
      </c>
      <c r="C669" t="s">
        <v>222</v>
      </c>
      <c r="D669">
        <v>3384.11</v>
      </c>
      <c r="G669">
        <v>1</v>
      </c>
      <c r="H669" t="s">
        <v>226</v>
      </c>
      <c r="I669">
        <v>263.53800000000001</v>
      </c>
      <c r="L669">
        <v>1</v>
      </c>
      <c r="M669" t="s">
        <v>226</v>
      </c>
      <c r="N669">
        <v>70.389700000000005</v>
      </c>
    </row>
    <row r="670" spans="1:14" x14ac:dyDescent="0.25">
      <c r="A670" t="s">
        <v>478</v>
      </c>
      <c r="B670">
        <v>0</v>
      </c>
      <c r="C670" t="s">
        <v>222</v>
      </c>
      <c r="D670">
        <v>2810.05</v>
      </c>
      <c r="G670">
        <v>1</v>
      </c>
      <c r="H670" t="s">
        <v>226</v>
      </c>
      <c r="I670">
        <v>525.72</v>
      </c>
      <c r="L670">
        <v>1</v>
      </c>
      <c r="M670" t="s">
        <v>226</v>
      </c>
      <c r="N670">
        <v>60.042700000000004</v>
      </c>
    </row>
    <row r="671" spans="1:14" x14ac:dyDescent="0.25">
      <c r="A671" t="s">
        <v>477</v>
      </c>
      <c r="B671">
        <v>1</v>
      </c>
      <c r="C671" t="s">
        <v>226</v>
      </c>
      <c r="D671">
        <v>2651.29</v>
      </c>
      <c r="G671">
        <v>1</v>
      </c>
      <c r="H671" t="s">
        <v>226</v>
      </c>
      <c r="I671">
        <v>1009.29</v>
      </c>
      <c r="L671">
        <v>0</v>
      </c>
      <c r="M671" t="s">
        <v>225</v>
      </c>
      <c r="N671">
        <v>84.795400000000001</v>
      </c>
    </row>
    <row r="672" spans="1:14" x14ac:dyDescent="0.25">
      <c r="A672" t="s">
        <v>476</v>
      </c>
      <c r="B672">
        <v>0</v>
      </c>
      <c r="C672" t="s">
        <v>222</v>
      </c>
      <c r="D672">
        <v>2641.92</v>
      </c>
      <c r="G672">
        <v>1</v>
      </c>
      <c r="H672" t="s">
        <v>226</v>
      </c>
      <c r="I672">
        <v>856.72199999999998</v>
      </c>
      <c r="L672">
        <v>1</v>
      </c>
      <c r="M672" t="s">
        <v>226</v>
      </c>
      <c r="N672">
        <v>68.637500000000003</v>
      </c>
    </row>
    <row r="673" spans="1:14" x14ac:dyDescent="0.25">
      <c r="A673" t="s">
        <v>475</v>
      </c>
      <c r="B673">
        <v>0</v>
      </c>
      <c r="C673" t="s">
        <v>222</v>
      </c>
      <c r="D673">
        <v>4795.6400000000003</v>
      </c>
      <c r="G673">
        <v>1</v>
      </c>
      <c r="H673" t="s">
        <v>226</v>
      </c>
      <c r="I673">
        <v>805.57799999999997</v>
      </c>
      <c r="L673">
        <v>0</v>
      </c>
      <c r="M673" t="s">
        <v>225</v>
      </c>
      <c r="N673">
        <v>76.221800000000002</v>
      </c>
    </row>
    <row r="674" spans="1:14" x14ac:dyDescent="0.25">
      <c r="A674" t="s">
        <v>474</v>
      </c>
      <c r="B674">
        <v>0</v>
      </c>
      <c r="C674" t="s">
        <v>222</v>
      </c>
      <c r="D674">
        <v>4395.72</v>
      </c>
      <c r="G674">
        <v>1</v>
      </c>
      <c r="H674" t="s">
        <v>226</v>
      </c>
      <c r="I674">
        <v>625.40499999999997</v>
      </c>
      <c r="L674">
        <v>0</v>
      </c>
      <c r="M674" t="s">
        <v>223</v>
      </c>
      <c r="N674">
        <v>88.383799999999994</v>
      </c>
    </row>
    <row r="675" spans="1:14" x14ac:dyDescent="0.25">
      <c r="A675" t="s">
        <v>473</v>
      </c>
      <c r="B675">
        <v>1</v>
      </c>
      <c r="C675" t="s">
        <v>226</v>
      </c>
      <c r="D675">
        <v>3229.9</v>
      </c>
      <c r="G675">
        <v>1</v>
      </c>
      <c r="H675" t="s">
        <v>226</v>
      </c>
      <c r="I675">
        <v>655.30100000000004</v>
      </c>
      <c r="L675">
        <v>1</v>
      </c>
      <c r="M675" t="s">
        <v>226</v>
      </c>
      <c r="N675">
        <v>83.924099999999996</v>
      </c>
    </row>
    <row r="676" spans="1:14" x14ac:dyDescent="0.25">
      <c r="A676" t="s">
        <v>472</v>
      </c>
      <c r="B676">
        <v>1</v>
      </c>
      <c r="C676" t="s">
        <v>226</v>
      </c>
      <c r="D676">
        <v>3516.84</v>
      </c>
      <c r="G676">
        <v>1</v>
      </c>
      <c r="H676" t="s">
        <v>226</v>
      </c>
      <c r="I676">
        <v>827.46699999999998</v>
      </c>
      <c r="L676">
        <v>0</v>
      </c>
      <c r="M676" t="s">
        <v>227</v>
      </c>
      <c r="N676" s="12" t="s">
        <v>995</v>
      </c>
    </row>
    <row r="677" spans="1:14" x14ac:dyDescent="0.25">
      <c r="A677" t="s">
        <v>471</v>
      </c>
      <c r="B677">
        <v>0</v>
      </c>
      <c r="C677" t="s">
        <v>223</v>
      </c>
      <c r="D677">
        <v>4775.24</v>
      </c>
      <c r="G677">
        <v>1</v>
      </c>
      <c r="H677" t="s">
        <v>226</v>
      </c>
      <c r="I677">
        <v>674.80399999999997</v>
      </c>
      <c r="L677">
        <v>0</v>
      </c>
      <c r="M677" t="s">
        <v>223</v>
      </c>
      <c r="N677">
        <v>103.205</v>
      </c>
    </row>
    <row r="678" spans="1:14" x14ac:dyDescent="0.25">
      <c r="A678" t="s">
        <v>470</v>
      </c>
      <c r="B678">
        <v>1</v>
      </c>
      <c r="C678" t="s">
        <v>226</v>
      </c>
      <c r="D678">
        <v>3465.22</v>
      </c>
      <c r="G678">
        <v>1</v>
      </c>
      <c r="H678" t="s">
        <v>226</v>
      </c>
      <c r="I678">
        <v>472.137</v>
      </c>
      <c r="L678">
        <v>1</v>
      </c>
      <c r="M678" t="s">
        <v>226</v>
      </c>
      <c r="N678">
        <v>59.198900000000002</v>
      </c>
    </row>
    <row r="679" spans="1:14" x14ac:dyDescent="0.25">
      <c r="A679" t="s">
        <v>154</v>
      </c>
      <c r="B679">
        <v>1</v>
      </c>
      <c r="C679" t="s">
        <v>226</v>
      </c>
      <c r="D679">
        <v>3381.84</v>
      </c>
      <c r="G679">
        <v>1</v>
      </c>
      <c r="H679" t="s">
        <v>226</v>
      </c>
      <c r="I679">
        <v>840.73299999999995</v>
      </c>
      <c r="L679">
        <v>1</v>
      </c>
      <c r="M679" t="s">
        <v>226</v>
      </c>
      <c r="N679">
        <v>64.778599999999997</v>
      </c>
    </row>
    <row r="680" spans="1:14" x14ac:dyDescent="0.25">
      <c r="A680" t="s">
        <v>155</v>
      </c>
      <c r="B680">
        <v>1</v>
      </c>
      <c r="C680" t="s">
        <v>226</v>
      </c>
      <c r="D680">
        <v>3381.84</v>
      </c>
      <c r="G680">
        <v>1</v>
      </c>
      <c r="H680" t="s">
        <v>226</v>
      </c>
      <c r="I680">
        <v>840.73299999999995</v>
      </c>
      <c r="L680">
        <v>1</v>
      </c>
      <c r="M680" t="s">
        <v>226</v>
      </c>
      <c r="N680">
        <v>64.778599999999997</v>
      </c>
    </row>
    <row r="681" spans="1:14" x14ac:dyDescent="0.25">
      <c r="A681" t="s">
        <v>469</v>
      </c>
      <c r="B681">
        <v>0</v>
      </c>
      <c r="C681" t="s">
        <v>223</v>
      </c>
      <c r="D681">
        <v>6730.93</v>
      </c>
      <c r="G681">
        <v>0</v>
      </c>
      <c r="H681" t="s">
        <v>224</v>
      </c>
      <c r="I681">
        <v>590.827</v>
      </c>
      <c r="L681">
        <v>0</v>
      </c>
      <c r="M681" t="s">
        <v>227</v>
      </c>
      <c r="N681" s="12" t="s">
        <v>995</v>
      </c>
    </row>
    <row r="682" spans="1:14" x14ac:dyDescent="0.25">
      <c r="A682" t="s">
        <v>468</v>
      </c>
      <c r="B682">
        <v>0</v>
      </c>
      <c r="C682" t="s">
        <v>222</v>
      </c>
      <c r="D682">
        <v>4491.67</v>
      </c>
      <c r="G682">
        <v>1</v>
      </c>
      <c r="H682" t="s">
        <v>226</v>
      </c>
      <c r="I682">
        <v>592.16399999999999</v>
      </c>
      <c r="L682">
        <v>1</v>
      </c>
      <c r="M682" t="s">
        <v>226</v>
      </c>
      <c r="N682">
        <v>95.057400000000001</v>
      </c>
    </row>
    <row r="683" spans="1:14" x14ac:dyDescent="0.25">
      <c r="A683" t="s">
        <v>467</v>
      </c>
      <c r="B683">
        <v>1</v>
      </c>
      <c r="C683" t="s">
        <v>226</v>
      </c>
      <c r="D683">
        <v>3449.98</v>
      </c>
      <c r="G683">
        <v>1</v>
      </c>
      <c r="H683" t="s">
        <v>226</v>
      </c>
      <c r="I683">
        <v>785.63499999999999</v>
      </c>
      <c r="L683">
        <v>1</v>
      </c>
      <c r="M683" t="s">
        <v>226</v>
      </c>
      <c r="N683">
        <v>81.771699999999996</v>
      </c>
    </row>
    <row r="684" spans="1:14" x14ac:dyDescent="0.25">
      <c r="A684" t="s">
        <v>466</v>
      </c>
      <c r="B684">
        <v>1</v>
      </c>
      <c r="C684" t="s">
        <v>226</v>
      </c>
      <c r="D684">
        <v>2874.9</v>
      </c>
      <c r="G684">
        <v>0</v>
      </c>
      <c r="H684" t="s">
        <v>222</v>
      </c>
      <c r="I684">
        <v>905.80399999999997</v>
      </c>
      <c r="L684">
        <v>1</v>
      </c>
      <c r="M684" t="s">
        <v>226</v>
      </c>
      <c r="N684">
        <v>85.185299999999998</v>
      </c>
    </row>
    <row r="685" spans="1:14" x14ac:dyDescent="0.25">
      <c r="A685" t="s">
        <v>465</v>
      </c>
      <c r="B685">
        <v>1</v>
      </c>
      <c r="C685" t="s">
        <v>226</v>
      </c>
      <c r="D685">
        <v>2906.97</v>
      </c>
      <c r="G685">
        <v>1</v>
      </c>
      <c r="H685" t="s">
        <v>226</v>
      </c>
      <c r="I685">
        <v>825.81399999999996</v>
      </c>
      <c r="L685">
        <v>1</v>
      </c>
      <c r="M685" t="s">
        <v>226</v>
      </c>
      <c r="N685">
        <v>82.471100000000007</v>
      </c>
    </row>
    <row r="686" spans="1:14" x14ac:dyDescent="0.25">
      <c r="A686" t="s">
        <v>464</v>
      </c>
      <c r="B686">
        <v>1</v>
      </c>
      <c r="C686" t="s">
        <v>226</v>
      </c>
      <c r="D686">
        <v>4042.76</v>
      </c>
      <c r="G686">
        <v>1</v>
      </c>
      <c r="H686" t="s">
        <v>226</v>
      </c>
      <c r="I686">
        <v>1064.7</v>
      </c>
      <c r="L686">
        <v>1</v>
      </c>
      <c r="M686" t="s">
        <v>226</v>
      </c>
      <c r="N686">
        <v>72.988900000000001</v>
      </c>
    </row>
    <row r="687" spans="1:14" x14ac:dyDescent="0.25">
      <c r="A687" t="s">
        <v>463</v>
      </c>
      <c r="B687">
        <v>1</v>
      </c>
      <c r="C687" t="s">
        <v>226</v>
      </c>
      <c r="D687">
        <v>4061.17</v>
      </c>
      <c r="G687">
        <v>1</v>
      </c>
      <c r="H687" t="s">
        <v>226</v>
      </c>
      <c r="I687">
        <v>988.01700000000005</v>
      </c>
      <c r="L687">
        <v>1</v>
      </c>
      <c r="M687" t="s">
        <v>226</v>
      </c>
      <c r="N687">
        <v>70.680000000000007</v>
      </c>
    </row>
    <row r="688" spans="1:14" x14ac:dyDescent="0.25">
      <c r="A688" t="s">
        <v>462</v>
      </c>
      <c r="B688">
        <v>0</v>
      </c>
      <c r="C688" t="s">
        <v>225</v>
      </c>
      <c r="D688">
        <v>4503.13</v>
      </c>
      <c r="G688">
        <v>1</v>
      </c>
      <c r="H688" t="s">
        <v>226</v>
      </c>
      <c r="I688">
        <v>744.76700000000005</v>
      </c>
      <c r="L688">
        <v>0</v>
      </c>
      <c r="M688" t="s">
        <v>224</v>
      </c>
      <c r="N688">
        <v>75.323300000000003</v>
      </c>
    </row>
    <row r="689" spans="1:14" x14ac:dyDescent="0.25">
      <c r="A689" t="s">
        <v>461</v>
      </c>
      <c r="B689">
        <v>0</v>
      </c>
      <c r="C689" t="s">
        <v>222</v>
      </c>
      <c r="D689">
        <v>3005.34</v>
      </c>
      <c r="G689">
        <v>1</v>
      </c>
      <c r="H689" t="s">
        <v>226</v>
      </c>
      <c r="I689">
        <v>807.36</v>
      </c>
      <c r="L689">
        <v>1</v>
      </c>
      <c r="M689" t="s">
        <v>226</v>
      </c>
      <c r="N689">
        <v>63.1584</v>
      </c>
    </row>
    <row r="690" spans="1:14" x14ac:dyDescent="0.25">
      <c r="A690" t="s">
        <v>460</v>
      </c>
      <c r="B690">
        <v>0</v>
      </c>
      <c r="C690" t="s">
        <v>222</v>
      </c>
      <c r="D690">
        <v>2825.44</v>
      </c>
      <c r="G690">
        <v>1</v>
      </c>
      <c r="H690" t="s">
        <v>226</v>
      </c>
      <c r="I690">
        <v>739.93100000000004</v>
      </c>
      <c r="L690">
        <v>1</v>
      </c>
      <c r="M690" t="s">
        <v>226</v>
      </c>
      <c r="N690">
        <v>66.337800000000001</v>
      </c>
    </row>
    <row r="691" spans="1:14" x14ac:dyDescent="0.25">
      <c r="A691" t="s">
        <v>459</v>
      </c>
      <c r="B691">
        <v>1</v>
      </c>
      <c r="C691" t="s">
        <v>226</v>
      </c>
      <c r="D691">
        <v>3493.94</v>
      </c>
      <c r="G691">
        <v>1</v>
      </c>
      <c r="H691" t="s">
        <v>226</v>
      </c>
      <c r="I691">
        <v>542.08799999999997</v>
      </c>
      <c r="L691">
        <v>1</v>
      </c>
      <c r="M691" t="s">
        <v>226</v>
      </c>
      <c r="N691">
        <v>55.927599999999998</v>
      </c>
    </row>
    <row r="692" spans="1:14" x14ac:dyDescent="0.25">
      <c r="A692" t="s">
        <v>156</v>
      </c>
      <c r="B692">
        <v>1</v>
      </c>
      <c r="C692" t="s">
        <v>226</v>
      </c>
      <c r="D692">
        <v>3349.42</v>
      </c>
      <c r="G692">
        <v>1</v>
      </c>
      <c r="H692" t="s">
        <v>226</v>
      </c>
      <c r="I692">
        <v>841.5</v>
      </c>
      <c r="L692">
        <v>1</v>
      </c>
      <c r="M692" t="s">
        <v>226</v>
      </c>
      <c r="N692">
        <v>68.427700000000002</v>
      </c>
    </row>
    <row r="693" spans="1:14" x14ac:dyDescent="0.25">
      <c r="A693" t="s">
        <v>157</v>
      </c>
      <c r="B693">
        <v>1</v>
      </c>
      <c r="C693" t="s">
        <v>226</v>
      </c>
      <c r="D693">
        <v>3349.42</v>
      </c>
      <c r="G693">
        <v>1</v>
      </c>
      <c r="H693" t="s">
        <v>226</v>
      </c>
      <c r="I693">
        <v>841.5</v>
      </c>
      <c r="L693">
        <v>1</v>
      </c>
      <c r="M693" t="s">
        <v>226</v>
      </c>
      <c r="N693">
        <v>68.427700000000002</v>
      </c>
    </row>
    <row r="694" spans="1:14" x14ac:dyDescent="0.25">
      <c r="A694" t="s">
        <v>458</v>
      </c>
      <c r="B694">
        <v>0</v>
      </c>
      <c r="C694" t="s">
        <v>222</v>
      </c>
      <c r="D694">
        <v>3037.76</v>
      </c>
      <c r="G694">
        <v>1</v>
      </c>
      <c r="H694" t="s">
        <v>226</v>
      </c>
      <c r="I694">
        <v>815.31700000000001</v>
      </c>
      <c r="L694">
        <v>1</v>
      </c>
      <c r="M694" t="s">
        <v>226</v>
      </c>
      <c r="N694">
        <v>63.577399999999997</v>
      </c>
    </row>
    <row r="695" spans="1:14" x14ac:dyDescent="0.25">
      <c r="A695" t="s">
        <v>457</v>
      </c>
      <c r="B695">
        <v>0</v>
      </c>
      <c r="C695" t="s">
        <v>222</v>
      </c>
      <c r="D695">
        <v>3100.93</v>
      </c>
      <c r="G695">
        <v>1</v>
      </c>
      <c r="H695" t="s">
        <v>226</v>
      </c>
      <c r="I695">
        <v>802.01</v>
      </c>
      <c r="L695">
        <v>1</v>
      </c>
      <c r="M695" t="s">
        <v>226</v>
      </c>
      <c r="N695">
        <v>63.9161</v>
      </c>
    </row>
    <row r="696" spans="1:14" x14ac:dyDescent="0.25">
      <c r="A696" t="s">
        <v>456</v>
      </c>
      <c r="B696">
        <v>0</v>
      </c>
      <c r="C696" t="s">
        <v>222</v>
      </c>
      <c r="D696">
        <v>3138.77</v>
      </c>
      <c r="G696">
        <v>1</v>
      </c>
      <c r="H696" t="s">
        <v>226</v>
      </c>
      <c r="I696">
        <v>824.76599999999996</v>
      </c>
      <c r="L696">
        <v>1</v>
      </c>
      <c r="M696" t="s">
        <v>226</v>
      </c>
      <c r="N696">
        <v>66.5989</v>
      </c>
    </row>
    <row r="697" spans="1:14" x14ac:dyDescent="0.25">
      <c r="A697" t="s">
        <v>455</v>
      </c>
      <c r="B697">
        <v>0</v>
      </c>
      <c r="C697" t="s">
        <v>222</v>
      </c>
      <c r="D697">
        <v>3342.77</v>
      </c>
      <c r="G697">
        <v>1</v>
      </c>
      <c r="H697" t="s">
        <v>226</v>
      </c>
      <c r="I697">
        <v>1099.1199999999999</v>
      </c>
      <c r="L697">
        <v>0</v>
      </c>
      <c r="M697" t="s">
        <v>225</v>
      </c>
      <c r="N697">
        <v>71.831599999999995</v>
      </c>
    </row>
    <row r="698" spans="1:14" x14ac:dyDescent="0.25">
      <c r="A698" t="s">
        <v>454</v>
      </c>
      <c r="B698">
        <v>0</v>
      </c>
      <c r="C698" t="s">
        <v>222</v>
      </c>
      <c r="D698">
        <v>3672.36</v>
      </c>
      <c r="G698">
        <v>1</v>
      </c>
      <c r="H698" t="s">
        <v>226</v>
      </c>
      <c r="I698">
        <v>994.31100000000004</v>
      </c>
      <c r="L698">
        <v>1</v>
      </c>
      <c r="M698" t="s">
        <v>226</v>
      </c>
      <c r="N698">
        <v>69.617000000000004</v>
      </c>
    </row>
    <row r="699" spans="1:14" x14ac:dyDescent="0.25">
      <c r="A699" t="s">
        <v>453</v>
      </c>
      <c r="B699">
        <v>0</v>
      </c>
      <c r="C699" t="s">
        <v>222</v>
      </c>
      <c r="D699">
        <v>3941.36</v>
      </c>
      <c r="G699">
        <v>1</v>
      </c>
      <c r="H699" t="s">
        <v>226</v>
      </c>
      <c r="I699">
        <v>630.59699999999998</v>
      </c>
      <c r="L699">
        <v>1</v>
      </c>
      <c r="M699" t="s">
        <v>226</v>
      </c>
      <c r="N699">
        <v>65.825100000000006</v>
      </c>
    </row>
    <row r="700" spans="1:14" x14ac:dyDescent="0.25">
      <c r="A700" t="s">
        <v>452</v>
      </c>
      <c r="B700">
        <v>0</v>
      </c>
      <c r="C700" t="s">
        <v>222</v>
      </c>
      <c r="D700">
        <v>4113.05</v>
      </c>
      <c r="G700">
        <v>1</v>
      </c>
      <c r="H700" t="s">
        <v>226</v>
      </c>
      <c r="I700">
        <v>597.77700000000004</v>
      </c>
      <c r="L700">
        <v>0</v>
      </c>
      <c r="M700" t="s">
        <v>225</v>
      </c>
      <c r="N700">
        <v>87.219800000000006</v>
      </c>
    </row>
    <row r="701" spans="1:14" x14ac:dyDescent="0.25">
      <c r="A701" t="s">
        <v>451</v>
      </c>
      <c r="B701">
        <v>0</v>
      </c>
      <c r="C701" t="s">
        <v>222</v>
      </c>
      <c r="D701">
        <v>4268.9399999999996</v>
      </c>
      <c r="G701">
        <v>1</v>
      </c>
      <c r="H701" t="s">
        <v>226</v>
      </c>
      <c r="I701">
        <v>715.26099999999997</v>
      </c>
      <c r="L701">
        <v>1</v>
      </c>
      <c r="M701" t="s">
        <v>226</v>
      </c>
      <c r="N701">
        <v>80.4465</v>
      </c>
    </row>
    <row r="702" spans="1:14" x14ac:dyDescent="0.25">
      <c r="A702" t="s">
        <v>450</v>
      </c>
      <c r="B702">
        <v>1</v>
      </c>
      <c r="C702" t="s">
        <v>226</v>
      </c>
      <c r="D702">
        <v>3740.76</v>
      </c>
      <c r="G702">
        <v>1</v>
      </c>
      <c r="H702" t="s">
        <v>226</v>
      </c>
      <c r="I702">
        <v>1100.01</v>
      </c>
      <c r="L702">
        <v>1</v>
      </c>
      <c r="M702" t="s">
        <v>226</v>
      </c>
      <c r="N702">
        <v>77.9452</v>
      </c>
    </row>
    <row r="703" spans="1:14" x14ac:dyDescent="0.25">
      <c r="A703" t="s">
        <v>449</v>
      </c>
      <c r="B703">
        <v>1</v>
      </c>
      <c r="C703" t="s">
        <v>226</v>
      </c>
      <c r="D703">
        <v>3669.82</v>
      </c>
      <c r="G703">
        <v>1</v>
      </c>
      <c r="H703" t="s">
        <v>226</v>
      </c>
      <c r="I703">
        <v>923.06700000000001</v>
      </c>
      <c r="L703">
        <v>1</v>
      </c>
      <c r="M703" t="s">
        <v>226</v>
      </c>
      <c r="N703">
        <v>76.825199999999995</v>
      </c>
    </row>
    <row r="704" spans="1:14" x14ac:dyDescent="0.25">
      <c r="A704" t="s">
        <v>448</v>
      </c>
      <c r="B704">
        <v>1</v>
      </c>
      <c r="C704" t="s">
        <v>226</v>
      </c>
      <c r="D704">
        <v>3450.15</v>
      </c>
      <c r="G704">
        <v>1</v>
      </c>
      <c r="H704" t="s">
        <v>226</v>
      </c>
      <c r="I704">
        <v>462.30599999999998</v>
      </c>
      <c r="L704">
        <v>1</v>
      </c>
      <c r="M704" t="s">
        <v>226</v>
      </c>
      <c r="N704">
        <v>54.569800000000001</v>
      </c>
    </row>
    <row r="705" spans="1:14" x14ac:dyDescent="0.25">
      <c r="A705" t="s">
        <v>447</v>
      </c>
      <c r="B705">
        <v>1</v>
      </c>
      <c r="C705" t="s">
        <v>226</v>
      </c>
      <c r="D705">
        <v>3240.77</v>
      </c>
      <c r="G705">
        <v>1</v>
      </c>
      <c r="H705" t="s">
        <v>226</v>
      </c>
      <c r="I705">
        <v>738.63699999999994</v>
      </c>
      <c r="L705">
        <v>1</v>
      </c>
      <c r="M705" t="s">
        <v>226</v>
      </c>
      <c r="N705">
        <v>57.135199999999998</v>
      </c>
    </row>
    <row r="706" spans="1:14" x14ac:dyDescent="0.25">
      <c r="A706" t="s">
        <v>446</v>
      </c>
      <c r="B706">
        <v>1</v>
      </c>
      <c r="C706" t="s">
        <v>226</v>
      </c>
      <c r="D706">
        <v>2633.75</v>
      </c>
      <c r="G706">
        <v>1</v>
      </c>
      <c r="H706" t="s">
        <v>226</v>
      </c>
      <c r="I706">
        <v>1327.06</v>
      </c>
      <c r="L706">
        <v>1</v>
      </c>
      <c r="M706" t="s">
        <v>226</v>
      </c>
      <c r="N706">
        <v>59.127099999999999</v>
      </c>
    </row>
    <row r="707" spans="1:14" x14ac:dyDescent="0.25">
      <c r="A707" t="s">
        <v>445</v>
      </c>
      <c r="B707">
        <v>1</v>
      </c>
      <c r="C707" t="s">
        <v>226</v>
      </c>
      <c r="D707">
        <v>2496.19</v>
      </c>
      <c r="G707">
        <v>1</v>
      </c>
      <c r="H707" t="s">
        <v>226</v>
      </c>
      <c r="I707">
        <v>940.66</v>
      </c>
      <c r="L707">
        <v>1</v>
      </c>
      <c r="M707" t="s">
        <v>226</v>
      </c>
      <c r="N707">
        <v>53.893099999999997</v>
      </c>
    </row>
    <row r="708" spans="1:14" x14ac:dyDescent="0.25">
      <c r="A708" t="s">
        <v>444</v>
      </c>
      <c r="B708">
        <v>1</v>
      </c>
      <c r="C708" t="s">
        <v>226</v>
      </c>
      <c r="D708">
        <v>2220</v>
      </c>
      <c r="G708">
        <v>1</v>
      </c>
      <c r="H708" t="s">
        <v>226</v>
      </c>
      <c r="I708">
        <v>714.09100000000001</v>
      </c>
      <c r="L708">
        <v>1</v>
      </c>
      <c r="M708" t="s">
        <v>226</v>
      </c>
      <c r="N708">
        <v>48.593499999999999</v>
      </c>
    </row>
    <row r="709" spans="1:14" x14ac:dyDescent="0.25">
      <c r="A709" t="s">
        <v>443</v>
      </c>
      <c r="B709">
        <v>1</v>
      </c>
      <c r="C709" t="s">
        <v>226</v>
      </c>
      <c r="D709">
        <v>2142.06</v>
      </c>
      <c r="G709">
        <v>1</v>
      </c>
      <c r="H709" t="s">
        <v>226</v>
      </c>
      <c r="I709">
        <v>703.57299999999998</v>
      </c>
      <c r="L709">
        <v>1</v>
      </c>
      <c r="M709" t="s">
        <v>226</v>
      </c>
      <c r="N709">
        <v>51.610500000000002</v>
      </c>
    </row>
    <row r="710" spans="1:14" x14ac:dyDescent="0.25">
      <c r="A710" t="s">
        <v>442</v>
      </c>
      <c r="B710">
        <v>1</v>
      </c>
      <c r="C710" t="s">
        <v>226</v>
      </c>
      <c r="D710">
        <v>2327.9699999999998</v>
      </c>
      <c r="G710">
        <v>1</v>
      </c>
      <c r="H710" t="s">
        <v>226</v>
      </c>
      <c r="I710">
        <v>790.25599999999997</v>
      </c>
      <c r="L710">
        <v>1</v>
      </c>
      <c r="M710" t="s">
        <v>226</v>
      </c>
      <c r="N710">
        <v>45.430100000000003</v>
      </c>
    </row>
    <row r="711" spans="1:14" x14ac:dyDescent="0.25">
      <c r="A711" t="s">
        <v>441</v>
      </c>
      <c r="B711">
        <v>1</v>
      </c>
      <c r="C711" t="s">
        <v>226</v>
      </c>
      <c r="D711">
        <v>2261.0100000000002</v>
      </c>
      <c r="G711">
        <v>1</v>
      </c>
      <c r="H711" t="s">
        <v>226</v>
      </c>
      <c r="I711">
        <v>879.74800000000005</v>
      </c>
      <c r="L711">
        <v>1</v>
      </c>
      <c r="M711" t="s">
        <v>226</v>
      </c>
      <c r="N711">
        <v>46.008299999999998</v>
      </c>
    </row>
    <row r="712" spans="1:14" x14ac:dyDescent="0.25">
      <c r="A712" t="s">
        <v>440</v>
      </c>
      <c r="B712">
        <v>1</v>
      </c>
      <c r="C712" t="s">
        <v>226</v>
      </c>
      <c r="D712">
        <v>2390.83</v>
      </c>
      <c r="G712">
        <v>1</v>
      </c>
      <c r="H712" t="s">
        <v>226</v>
      </c>
      <c r="I712">
        <v>820.423</v>
      </c>
      <c r="L712">
        <v>1</v>
      </c>
      <c r="M712" t="s">
        <v>226</v>
      </c>
      <c r="N712">
        <v>50.444299999999998</v>
      </c>
    </row>
    <row r="713" spans="1:14" x14ac:dyDescent="0.25">
      <c r="A713" t="s">
        <v>439</v>
      </c>
      <c r="B713">
        <v>0</v>
      </c>
      <c r="C713" t="s">
        <v>222</v>
      </c>
      <c r="D713">
        <v>2692.18</v>
      </c>
      <c r="G713">
        <v>1</v>
      </c>
      <c r="H713" t="s">
        <v>226</v>
      </c>
      <c r="I713">
        <v>479.346</v>
      </c>
      <c r="L713">
        <v>1</v>
      </c>
      <c r="M713" t="s">
        <v>226</v>
      </c>
      <c r="N713">
        <v>51.252000000000002</v>
      </c>
    </row>
    <row r="714" spans="1:14" x14ac:dyDescent="0.25">
      <c r="A714" t="s">
        <v>438</v>
      </c>
      <c r="B714">
        <v>1</v>
      </c>
      <c r="C714" t="s">
        <v>226</v>
      </c>
      <c r="D714">
        <v>2527.9299999999998</v>
      </c>
      <c r="G714">
        <v>1</v>
      </c>
      <c r="H714" t="s">
        <v>226</v>
      </c>
      <c r="I714">
        <v>749.98599999999999</v>
      </c>
      <c r="L714">
        <v>1</v>
      </c>
      <c r="M714" t="s">
        <v>226</v>
      </c>
      <c r="N714">
        <v>47.435400000000001</v>
      </c>
    </row>
    <row r="715" spans="1:14" x14ac:dyDescent="0.25">
      <c r="A715" t="s">
        <v>437</v>
      </c>
      <c r="B715">
        <v>1</v>
      </c>
      <c r="C715" t="s">
        <v>226</v>
      </c>
      <c r="D715">
        <v>3451.79</v>
      </c>
      <c r="G715">
        <v>1</v>
      </c>
      <c r="H715" t="s">
        <v>226</v>
      </c>
      <c r="I715">
        <v>467.012</v>
      </c>
      <c r="L715">
        <v>1</v>
      </c>
      <c r="M715" t="s">
        <v>226</v>
      </c>
      <c r="N715">
        <v>55.414400000000001</v>
      </c>
    </row>
    <row r="716" spans="1:14" x14ac:dyDescent="0.25">
      <c r="A716" t="s">
        <v>436</v>
      </c>
      <c r="B716">
        <v>1</v>
      </c>
      <c r="C716" t="s">
        <v>226</v>
      </c>
      <c r="D716">
        <v>2505.39</v>
      </c>
      <c r="G716">
        <v>1</v>
      </c>
      <c r="H716" t="s">
        <v>226</v>
      </c>
      <c r="I716">
        <v>874.69399999999996</v>
      </c>
      <c r="L716">
        <v>1</v>
      </c>
      <c r="M716" t="s">
        <v>226</v>
      </c>
      <c r="N716">
        <v>49.332799999999999</v>
      </c>
    </row>
    <row r="717" spans="1:14" x14ac:dyDescent="0.25">
      <c r="A717" t="s">
        <v>435</v>
      </c>
      <c r="B717">
        <v>1</v>
      </c>
      <c r="C717" t="s">
        <v>226</v>
      </c>
      <c r="D717">
        <v>2501.2399999999998</v>
      </c>
      <c r="G717">
        <v>1</v>
      </c>
      <c r="H717" t="s">
        <v>226</v>
      </c>
      <c r="I717">
        <v>757.93499999999995</v>
      </c>
      <c r="L717">
        <v>1</v>
      </c>
      <c r="M717" t="s">
        <v>226</v>
      </c>
      <c r="N717">
        <v>51.248800000000003</v>
      </c>
    </row>
    <row r="718" spans="1:14" x14ac:dyDescent="0.25">
      <c r="A718" t="s">
        <v>434</v>
      </c>
      <c r="B718">
        <v>1</v>
      </c>
      <c r="C718" t="s">
        <v>226</v>
      </c>
      <c r="D718">
        <v>2495.65</v>
      </c>
      <c r="G718">
        <v>1</v>
      </c>
      <c r="H718" t="s">
        <v>226</v>
      </c>
      <c r="I718">
        <v>734.21199999999999</v>
      </c>
      <c r="L718">
        <v>1</v>
      </c>
      <c r="M718" t="s">
        <v>226</v>
      </c>
      <c r="N718">
        <v>50.040100000000002</v>
      </c>
    </row>
    <row r="719" spans="1:14" x14ac:dyDescent="0.25">
      <c r="A719" t="s">
        <v>433</v>
      </c>
      <c r="B719">
        <v>1</v>
      </c>
      <c r="C719" t="s">
        <v>226</v>
      </c>
      <c r="D719">
        <v>2502.2600000000002</v>
      </c>
      <c r="G719">
        <v>1</v>
      </c>
      <c r="H719" t="s">
        <v>226</v>
      </c>
      <c r="I719">
        <v>738.2</v>
      </c>
      <c r="L719">
        <v>1</v>
      </c>
      <c r="M719" t="s">
        <v>226</v>
      </c>
      <c r="N719">
        <v>42.564999999999998</v>
      </c>
    </row>
    <row r="720" spans="1:14" x14ac:dyDescent="0.25">
      <c r="A720" t="s">
        <v>432</v>
      </c>
      <c r="B720">
        <v>1</v>
      </c>
      <c r="C720" t="s">
        <v>226</v>
      </c>
      <c r="D720">
        <v>2601.31</v>
      </c>
      <c r="G720">
        <v>1</v>
      </c>
      <c r="H720" t="s">
        <v>226</v>
      </c>
      <c r="I720">
        <v>898.86199999999997</v>
      </c>
      <c r="L720">
        <v>1</v>
      </c>
      <c r="M720" t="s">
        <v>226</v>
      </c>
      <c r="N720">
        <v>51.291200000000003</v>
      </c>
    </row>
    <row r="721" spans="1:14" x14ac:dyDescent="0.25">
      <c r="A721" t="s">
        <v>431</v>
      </c>
      <c r="B721">
        <v>1</v>
      </c>
      <c r="C721" t="s">
        <v>226</v>
      </c>
      <c r="D721">
        <v>2274.73</v>
      </c>
      <c r="G721">
        <v>1</v>
      </c>
      <c r="H721" t="s">
        <v>226</v>
      </c>
      <c r="I721">
        <v>945.97900000000004</v>
      </c>
      <c r="L721">
        <v>1</v>
      </c>
      <c r="M721" t="s">
        <v>226</v>
      </c>
      <c r="N721">
        <v>59.114600000000003</v>
      </c>
    </row>
    <row r="722" spans="1:14" x14ac:dyDescent="0.25">
      <c r="A722" t="s">
        <v>430</v>
      </c>
      <c r="B722">
        <v>1</v>
      </c>
      <c r="C722" t="s">
        <v>226</v>
      </c>
      <c r="D722">
        <v>1845.4</v>
      </c>
      <c r="G722">
        <v>1</v>
      </c>
      <c r="H722" t="s">
        <v>226</v>
      </c>
      <c r="I722">
        <v>1441.61</v>
      </c>
      <c r="L722">
        <v>1</v>
      </c>
      <c r="M722" t="s">
        <v>226</v>
      </c>
      <c r="N722">
        <v>55.979500000000002</v>
      </c>
    </row>
    <row r="723" spans="1:14" x14ac:dyDescent="0.25">
      <c r="A723" t="s">
        <v>429</v>
      </c>
      <c r="B723">
        <v>1</v>
      </c>
      <c r="C723" t="s">
        <v>226</v>
      </c>
      <c r="D723">
        <v>1256.47</v>
      </c>
      <c r="G723">
        <v>1</v>
      </c>
      <c r="H723" t="s">
        <v>226</v>
      </c>
      <c r="I723">
        <v>1575.43</v>
      </c>
      <c r="L723">
        <v>1</v>
      </c>
      <c r="M723" t="s">
        <v>226</v>
      </c>
      <c r="N723">
        <v>56.082799999999999</v>
      </c>
    </row>
    <row r="724" spans="1:14" x14ac:dyDescent="0.25">
      <c r="A724" t="s">
        <v>428</v>
      </c>
      <c r="B724">
        <v>1</v>
      </c>
      <c r="C724" t="s">
        <v>226</v>
      </c>
      <c r="D724">
        <v>1443.64</v>
      </c>
      <c r="G724">
        <v>1</v>
      </c>
      <c r="H724" t="s">
        <v>226</v>
      </c>
      <c r="I724">
        <v>1368.54</v>
      </c>
      <c r="L724">
        <v>1</v>
      </c>
      <c r="M724" t="s">
        <v>226</v>
      </c>
      <c r="N724">
        <v>43.104300000000002</v>
      </c>
    </row>
    <row r="725" spans="1:14" x14ac:dyDescent="0.25">
      <c r="A725" t="s">
        <v>427</v>
      </c>
      <c r="B725">
        <v>1</v>
      </c>
      <c r="C725" t="s">
        <v>226</v>
      </c>
      <c r="D725">
        <v>578.34799999999996</v>
      </c>
      <c r="G725">
        <v>1</v>
      </c>
      <c r="H725" t="s">
        <v>226</v>
      </c>
      <c r="I725">
        <v>1799.61</v>
      </c>
      <c r="L725">
        <v>1</v>
      </c>
      <c r="M725" t="s">
        <v>226</v>
      </c>
      <c r="N725">
        <v>33.002200000000002</v>
      </c>
    </row>
    <row r="726" spans="1:14" x14ac:dyDescent="0.25">
      <c r="A726" t="s">
        <v>426</v>
      </c>
      <c r="B726">
        <v>1</v>
      </c>
      <c r="C726" t="s">
        <v>226</v>
      </c>
      <c r="D726">
        <v>3455.73</v>
      </c>
      <c r="G726">
        <v>1</v>
      </c>
      <c r="H726" t="s">
        <v>226</v>
      </c>
      <c r="I726">
        <v>422.34199999999998</v>
      </c>
      <c r="L726">
        <v>1</v>
      </c>
      <c r="M726" t="s">
        <v>226</v>
      </c>
      <c r="N726">
        <v>58.093800000000002</v>
      </c>
    </row>
    <row r="727" spans="1:14" x14ac:dyDescent="0.25">
      <c r="A727" t="s">
        <v>425</v>
      </c>
      <c r="B727">
        <v>1</v>
      </c>
      <c r="C727" t="s">
        <v>226</v>
      </c>
      <c r="D727">
        <v>513.88499999999999</v>
      </c>
      <c r="G727">
        <v>1</v>
      </c>
      <c r="H727" t="s">
        <v>226</v>
      </c>
      <c r="I727">
        <v>1855.84</v>
      </c>
      <c r="L727">
        <v>1</v>
      </c>
      <c r="M727" t="s">
        <v>226</v>
      </c>
      <c r="N727">
        <v>33.915799999999997</v>
      </c>
    </row>
    <row r="728" spans="1:14" x14ac:dyDescent="0.25">
      <c r="A728" t="s">
        <v>424</v>
      </c>
      <c r="B728">
        <v>1</v>
      </c>
      <c r="C728" t="s">
        <v>226</v>
      </c>
      <c r="D728">
        <v>797.55600000000004</v>
      </c>
      <c r="G728">
        <v>1</v>
      </c>
      <c r="H728" t="s">
        <v>226</v>
      </c>
      <c r="I728">
        <v>1609.32</v>
      </c>
      <c r="L728">
        <v>1</v>
      </c>
      <c r="M728" t="s">
        <v>226</v>
      </c>
      <c r="N728">
        <v>38.4223</v>
      </c>
    </row>
    <row r="729" spans="1:14" x14ac:dyDescent="0.25">
      <c r="A729" t="s">
        <v>423</v>
      </c>
      <c r="B729">
        <v>1</v>
      </c>
      <c r="C729" t="s">
        <v>226</v>
      </c>
      <c r="D729">
        <v>956.04499999999996</v>
      </c>
      <c r="G729">
        <v>1</v>
      </c>
      <c r="H729" t="s">
        <v>226</v>
      </c>
      <c r="I729">
        <v>1905.77</v>
      </c>
      <c r="L729">
        <v>1</v>
      </c>
      <c r="M729" t="s">
        <v>226</v>
      </c>
      <c r="N729">
        <v>36.732700000000001</v>
      </c>
    </row>
    <row r="730" spans="1:14" x14ac:dyDescent="0.25">
      <c r="A730" t="s">
        <v>422</v>
      </c>
      <c r="B730">
        <v>1</v>
      </c>
      <c r="C730" t="s">
        <v>226</v>
      </c>
      <c r="D730">
        <v>1259.8399999999999</v>
      </c>
      <c r="G730">
        <v>1</v>
      </c>
      <c r="H730" t="s">
        <v>226</v>
      </c>
      <c r="I730">
        <v>1405.13</v>
      </c>
      <c r="L730">
        <v>1</v>
      </c>
      <c r="M730" t="s">
        <v>226</v>
      </c>
      <c r="N730">
        <v>51.2121</v>
      </c>
    </row>
    <row r="731" spans="1:14" x14ac:dyDescent="0.25">
      <c r="A731" t="s">
        <v>421</v>
      </c>
      <c r="B731">
        <v>1</v>
      </c>
      <c r="C731" t="s">
        <v>226</v>
      </c>
      <c r="D731">
        <v>2783.22</v>
      </c>
      <c r="G731">
        <v>1</v>
      </c>
      <c r="H731" t="s">
        <v>226</v>
      </c>
      <c r="I731">
        <v>829.42200000000003</v>
      </c>
      <c r="L731">
        <v>1</v>
      </c>
      <c r="M731" t="s">
        <v>226</v>
      </c>
      <c r="N731">
        <v>60.112299999999998</v>
      </c>
    </row>
    <row r="732" spans="1:14" x14ac:dyDescent="0.25">
      <c r="A732" t="s">
        <v>158</v>
      </c>
      <c r="B732">
        <v>1</v>
      </c>
      <c r="C732" t="s">
        <v>226</v>
      </c>
      <c r="D732">
        <v>3341.22</v>
      </c>
      <c r="G732">
        <v>1</v>
      </c>
      <c r="H732" t="s">
        <v>226</v>
      </c>
      <c r="I732">
        <v>810.51700000000005</v>
      </c>
      <c r="L732">
        <v>1</v>
      </c>
      <c r="M732" t="s">
        <v>226</v>
      </c>
      <c r="N732">
        <v>70.033299999999997</v>
      </c>
    </row>
    <row r="733" spans="1:14" x14ac:dyDescent="0.25">
      <c r="A733" t="s">
        <v>159</v>
      </c>
      <c r="B733">
        <v>1</v>
      </c>
      <c r="C733" t="s">
        <v>226</v>
      </c>
      <c r="D733">
        <v>5808.71</v>
      </c>
      <c r="G733">
        <v>1</v>
      </c>
      <c r="H733" t="s">
        <v>226</v>
      </c>
      <c r="I733">
        <v>405.03500000000003</v>
      </c>
      <c r="L733">
        <v>0</v>
      </c>
      <c r="M733" t="s">
        <v>227</v>
      </c>
      <c r="N733" s="12" t="s">
        <v>995</v>
      </c>
    </row>
    <row r="734" spans="1:14" x14ac:dyDescent="0.25">
      <c r="A734" t="s">
        <v>420</v>
      </c>
      <c r="B734">
        <v>0</v>
      </c>
      <c r="C734" t="s">
        <v>222</v>
      </c>
      <c r="D734">
        <v>3403.95</v>
      </c>
      <c r="G734">
        <v>1</v>
      </c>
      <c r="H734" t="s">
        <v>226</v>
      </c>
      <c r="I734">
        <v>487.42200000000003</v>
      </c>
      <c r="L734">
        <v>1</v>
      </c>
      <c r="M734" t="s">
        <v>226</v>
      </c>
      <c r="N734">
        <v>55.932899999999997</v>
      </c>
    </row>
    <row r="735" spans="1:14" x14ac:dyDescent="0.25">
      <c r="A735" t="s">
        <v>419</v>
      </c>
      <c r="B735">
        <v>1</v>
      </c>
      <c r="C735" t="s">
        <v>226</v>
      </c>
      <c r="D735">
        <v>1480.2</v>
      </c>
      <c r="G735">
        <v>1</v>
      </c>
      <c r="H735" t="s">
        <v>226</v>
      </c>
      <c r="I735">
        <v>812.74699999999996</v>
      </c>
      <c r="L735">
        <v>1</v>
      </c>
      <c r="M735" t="s">
        <v>226</v>
      </c>
      <c r="N735">
        <v>31.175999999999998</v>
      </c>
    </row>
    <row r="736" spans="1:14" x14ac:dyDescent="0.25">
      <c r="A736" t="s">
        <v>418</v>
      </c>
      <c r="B736">
        <v>1</v>
      </c>
      <c r="C736" t="s">
        <v>226</v>
      </c>
      <c r="D736">
        <v>502.017</v>
      </c>
      <c r="G736">
        <v>1</v>
      </c>
      <c r="H736" t="s">
        <v>226</v>
      </c>
      <c r="I736">
        <v>782.74900000000002</v>
      </c>
      <c r="L736">
        <v>1</v>
      </c>
      <c r="M736" t="s">
        <v>226</v>
      </c>
      <c r="N736">
        <v>26.8172</v>
      </c>
    </row>
    <row r="737" spans="1:14" x14ac:dyDescent="0.25">
      <c r="A737" t="s">
        <v>417</v>
      </c>
      <c r="B737">
        <v>1</v>
      </c>
      <c r="C737" t="s">
        <v>226</v>
      </c>
      <c r="D737">
        <v>1256.1600000000001</v>
      </c>
      <c r="G737">
        <v>1</v>
      </c>
      <c r="H737" t="s">
        <v>226</v>
      </c>
      <c r="I737">
        <v>613.97900000000004</v>
      </c>
      <c r="L737">
        <v>1</v>
      </c>
      <c r="M737" t="s">
        <v>226</v>
      </c>
      <c r="N737">
        <v>31.089400000000001</v>
      </c>
    </row>
    <row r="738" spans="1:14" x14ac:dyDescent="0.25">
      <c r="A738" t="s">
        <v>416</v>
      </c>
      <c r="B738">
        <v>1</v>
      </c>
      <c r="C738" t="s">
        <v>226</v>
      </c>
      <c r="D738">
        <v>1239.9100000000001</v>
      </c>
      <c r="G738">
        <v>1</v>
      </c>
      <c r="H738" t="s">
        <v>226</v>
      </c>
      <c r="I738">
        <v>1127.21</v>
      </c>
      <c r="L738">
        <v>1</v>
      </c>
      <c r="M738" t="s">
        <v>226</v>
      </c>
      <c r="N738">
        <v>31.0182</v>
      </c>
    </row>
    <row r="739" spans="1:14" x14ac:dyDescent="0.25">
      <c r="A739" t="s">
        <v>415</v>
      </c>
      <c r="B739">
        <v>1</v>
      </c>
      <c r="C739" t="s">
        <v>226</v>
      </c>
      <c r="D739">
        <v>1016.54</v>
      </c>
      <c r="G739">
        <v>1</v>
      </c>
      <c r="H739" t="s">
        <v>226</v>
      </c>
      <c r="I739">
        <v>225.08</v>
      </c>
      <c r="L739">
        <v>1</v>
      </c>
      <c r="M739" t="s">
        <v>226</v>
      </c>
      <c r="N739">
        <v>28.066700000000001</v>
      </c>
    </row>
    <row r="740" spans="1:14" x14ac:dyDescent="0.25">
      <c r="A740" t="s">
        <v>414</v>
      </c>
      <c r="B740">
        <v>1</v>
      </c>
      <c r="C740" t="s">
        <v>226</v>
      </c>
      <c r="D740">
        <v>1149.77</v>
      </c>
      <c r="G740">
        <v>1</v>
      </c>
      <c r="H740" t="s">
        <v>226</v>
      </c>
      <c r="I740">
        <v>1015.69</v>
      </c>
      <c r="L740">
        <v>1</v>
      </c>
      <c r="M740" t="s">
        <v>226</v>
      </c>
      <c r="N740">
        <v>31.8216</v>
      </c>
    </row>
    <row r="741" spans="1:14" x14ac:dyDescent="0.25">
      <c r="A741" t="s">
        <v>413</v>
      </c>
      <c r="B741">
        <v>1</v>
      </c>
      <c r="C741" t="s">
        <v>226</v>
      </c>
      <c r="D741">
        <v>974.99599999999998</v>
      </c>
      <c r="G741">
        <v>1</v>
      </c>
      <c r="H741" t="s">
        <v>226</v>
      </c>
      <c r="I741">
        <v>1086.17</v>
      </c>
      <c r="L741">
        <v>1</v>
      </c>
      <c r="M741" t="s">
        <v>226</v>
      </c>
      <c r="N741">
        <v>30.433</v>
      </c>
    </row>
    <row r="742" spans="1:14" x14ac:dyDescent="0.25">
      <c r="A742" t="s">
        <v>412</v>
      </c>
      <c r="B742">
        <v>1</v>
      </c>
      <c r="C742" t="s">
        <v>226</v>
      </c>
      <c r="D742">
        <v>881.90200000000004</v>
      </c>
      <c r="G742">
        <v>1</v>
      </c>
      <c r="H742" t="s">
        <v>226</v>
      </c>
      <c r="I742">
        <v>979.12400000000002</v>
      </c>
      <c r="L742">
        <v>1</v>
      </c>
      <c r="M742" t="s">
        <v>226</v>
      </c>
      <c r="N742">
        <v>29.4072</v>
      </c>
    </row>
    <row r="743" spans="1:14" x14ac:dyDescent="0.25">
      <c r="A743" t="s">
        <v>411</v>
      </c>
      <c r="B743">
        <v>1</v>
      </c>
      <c r="C743" t="s">
        <v>226</v>
      </c>
      <c r="D743">
        <v>2618.29</v>
      </c>
      <c r="G743">
        <v>1</v>
      </c>
      <c r="H743" t="s">
        <v>226</v>
      </c>
      <c r="I743">
        <v>885.61400000000003</v>
      </c>
      <c r="L743">
        <v>1</v>
      </c>
      <c r="M743" t="s">
        <v>226</v>
      </c>
      <c r="N743">
        <v>64.788200000000003</v>
      </c>
    </row>
    <row r="744" spans="1:14" x14ac:dyDescent="0.25">
      <c r="A744" t="s">
        <v>160</v>
      </c>
      <c r="B744">
        <v>1</v>
      </c>
      <c r="C744" t="s">
        <v>226</v>
      </c>
      <c r="D744">
        <v>3381.99</v>
      </c>
      <c r="G744">
        <v>1</v>
      </c>
      <c r="H744" t="s">
        <v>226</v>
      </c>
      <c r="I744">
        <v>804.26</v>
      </c>
      <c r="L744">
        <v>1</v>
      </c>
      <c r="M744" t="s">
        <v>226</v>
      </c>
      <c r="N744">
        <v>71.741900000000001</v>
      </c>
    </row>
    <row r="745" spans="1:14" x14ac:dyDescent="0.25">
      <c r="A745" t="s">
        <v>161</v>
      </c>
      <c r="B745">
        <v>1</v>
      </c>
      <c r="C745" t="s">
        <v>226</v>
      </c>
      <c r="D745">
        <v>5779.85</v>
      </c>
      <c r="G745">
        <v>1</v>
      </c>
      <c r="H745" t="s">
        <v>226</v>
      </c>
      <c r="I745">
        <v>377.39699999999999</v>
      </c>
      <c r="L745">
        <v>0</v>
      </c>
      <c r="M745" t="s">
        <v>227</v>
      </c>
      <c r="N745" s="12" t="s">
        <v>995</v>
      </c>
    </row>
    <row r="746" spans="1:14" x14ac:dyDescent="0.25">
      <c r="A746" t="s">
        <v>410</v>
      </c>
      <c r="B746">
        <v>1</v>
      </c>
      <c r="C746" t="s">
        <v>226</v>
      </c>
      <c r="D746">
        <v>2284.3000000000002</v>
      </c>
      <c r="G746">
        <v>1</v>
      </c>
      <c r="H746" t="s">
        <v>226</v>
      </c>
      <c r="I746">
        <v>1025.18</v>
      </c>
      <c r="L746">
        <v>1</v>
      </c>
      <c r="M746" t="s">
        <v>226</v>
      </c>
      <c r="N746">
        <v>45.7806</v>
      </c>
    </row>
    <row r="747" spans="1:14" x14ac:dyDescent="0.25">
      <c r="A747" t="s">
        <v>409</v>
      </c>
      <c r="B747">
        <v>1</v>
      </c>
      <c r="C747" t="s">
        <v>226</v>
      </c>
      <c r="D747">
        <v>2080.6</v>
      </c>
      <c r="G747">
        <v>1</v>
      </c>
      <c r="H747" t="s">
        <v>226</v>
      </c>
      <c r="I747">
        <v>952.74199999999996</v>
      </c>
      <c r="L747">
        <v>1</v>
      </c>
      <c r="M747" t="s">
        <v>226</v>
      </c>
      <c r="N747">
        <v>41.063699999999997</v>
      </c>
    </row>
    <row r="748" spans="1:14" x14ac:dyDescent="0.25">
      <c r="A748" t="s">
        <v>408</v>
      </c>
      <c r="B748">
        <v>1</v>
      </c>
      <c r="C748" t="s">
        <v>226</v>
      </c>
      <c r="D748">
        <v>3099.66</v>
      </c>
      <c r="G748">
        <v>1</v>
      </c>
      <c r="H748" t="s">
        <v>226</v>
      </c>
      <c r="I748">
        <v>436.87700000000001</v>
      </c>
      <c r="L748">
        <v>1</v>
      </c>
      <c r="M748" t="s">
        <v>226</v>
      </c>
      <c r="N748">
        <v>51.766500000000001</v>
      </c>
    </row>
    <row r="749" spans="1:14" x14ac:dyDescent="0.25">
      <c r="A749" t="s">
        <v>407</v>
      </c>
      <c r="B749">
        <v>1</v>
      </c>
      <c r="C749" t="s">
        <v>226</v>
      </c>
      <c r="D749">
        <v>2306.3200000000002</v>
      </c>
      <c r="G749">
        <v>1</v>
      </c>
      <c r="H749" t="s">
        <v>226</v>
      </c>
      <c r="I749">
        <v>767.03</v>
      </c>
      <c r="L749">
        <v>1</v>
      </c>
      <c r="M749" t="s">
        <v>226</v>
      </c>
      <c r="N749">
        <v>45.054299999999998</v>
      </c>
    </row>
    <row r="750" spans="1:14" x14ac:dyDescent="0.25">
      <c r="A750" t="s">
        <v>406</v>
      </c>
      <c r="B750">
        <v>1</v>
      </c>
      <c r="C750" t="s">
        <v>226</v>
      </c>
      <c r="D750">
        <v>2529.59</v>
      </c>
      <c r="G750">
        <v>1</v>
      </c>
      <c r="H750" t="s">
        <v>226</v>
      </c>
      <c r="I750">
        <v>244.96299999999999</v>
      </c>
      <c r="L750">
        <v>1</v>
      </c>
      <c r="M750" t="s">
        <v>226</v>
      </c>
      <c r="N750">
        <v>45.275500000000001</v>
      </c>
    </row>
    <row r="751" spans="1:14" x14ac:dyDescent="0.25">
      <c r="A751" t="s">
        <v>405</v>
      </c>
      <c r="B751">
        <v>1</v>
      </c>
      <c r="C751" t="s">
        <v>226</v>
      </c>
      <c r="D751">
        <v>2565.06</v>
      </c>
      <c r="G751">
        <v>1</v>
      </c>
      <c r="H751" t="s">
        <v>226</v>
      </c>
      <c r="I751">
        <v>709.25400000000002</v>
      </c>
      <c r="L751">
        <v>1</v>
      </c>
      <c r="M751" t="s">
        <v>226</v>
      </c>
      <c r="N751">
        <v>48.957599999999999</v>
      </c>
    </row>
    <row r="752" spans="1:14" x14ac:dyDescent="0.25">
      <c r="A752" t="s">
        <v>404</v>
      </c>
      <c r="B752">
        <v>1</v>
      </c>
      <c r="C752" t="s">
        <v>226</v>
      </c>
      <c r="D752">
        <v>2424.89</v>
      </c>
      <c r="G752">
        <v>1</v>
      </c>
      <c r="H752" t="s">
        <v>226</v>
      </c>
      <c r="I752">
        <v>245.351</v>
      </c>
      <c r="L752">
        <v>1</v>
      </c>
      <c r="M752" t="s">
        <v>226</v>
      </c>
      <c r="N752">
        <v>33.290399999999998</v>
      </c>
    </row>
    <row r="753" spans="1:14" x14ac:dyDescent="0.25">
      <c r="A753" t="s">
        <v>403</v>
      </c>
      <c r="B753">
        <v>1</v>
      </c>
      <c r="C753" t="s">
        <v>226</v>
      </c>
      <c r="D753">
        <v>2499.35</v>
      </c>
      <c r="G753">
        <v>1</v>
      </c>
      <c r="H753" t="s">
        <v>226</v>
      </c>
      <c r="I753">
        <v>341.608</v>
      </c>
      <c r="L753">
        <v>1</v>
      </c>
      <c r="M753" t="s">
        <v>226</v>
      </c>
      <c r="N753">
        <v>35.624099999999999</v>
      </c>
    </row>
    <row r="754" spans="1:14" x14ac:dyDescent="0.25">
      <c r="A754" t="s">
        <v>402</v>
      </c>
      <c r="B754">
        <v>1</v>
      </c>
      <c r="C754" t="s">
        <v>226</v>
      </c>
      <c r="D754">
        <v>2206</v>
      </c>
      <c r="G754">
        <v>1</v>
      </c>
      <c r="H754" t="s">
        <v>226</v>
      </c>
      <c r="I754">
        <v>366.06900000000002</v>
      </c>
      <c r="L754">
        <v>1</v>
      </c>
      <c r="M754" t="s">
        <v>226</v>
      </c>
      <c r="N754">
        <v>32.277200000000001</v>
      </c>
    </row>
    <row r="755" spans="1:14" x14ac:dyDescent="0.25">
      <c r="A755" t="s">
        <v>401</v>
      </c>
      <c r="B755">
        <v>1</v>
      </c>
      <c r="C755" t="s">
        <v>226</v>
      </c>
      <c r="D755">
        <v>2107.92</v>
      </c>
      <c r="G755">
        <v>1</v>
      </c>
      <c r="H755" t="s">
        <v>226</v>
      </c>
      <c r="I755">
        <v>524.73900000000003</v>
      </c>
      <c r="L755">
        <v>1</v>
      </c>
      <c r="M755" t="s">
        <v>226</v>
      </c>
      <c r="N755">
        <v>34.336500000000001</v>
      </c>
    </row>
    <row r="756" spans="1:14" x14ac:dyDescent="0.25">
      <c r="A756" t="s">
        <v>400</v>
      </c>
      <c r="B756">
        <v>1</v>
      </c>
      <c r="C756" t="s">
        <v>226</v>
      </c>
      <c r="D756">
        <v>2854.13</v>
      </c>
      <c r="G756">
        <v>1</v>
      </c>
      <c r="H756" t="s">
        <v>226</v>
      </c>
      <c r="I756">
        <v>661.96900000000005</v>
      </c>
      <c r="L756">
        <v>1</v>
      </c>
      <c r="M756" t="s">
        <v>226</v>
      </c>
      <c r="N756">
        <v>65.763099999999994</v>
      </c>
    </row>
    <row r="757" spans="1:14" x14ac:dyDescent="0.25">
      <c r="A757" t="s">
        <v>162</v>
      </c>
      <c r="B757">
        <v>0</v>
      </c>
      <c r="C757" t="s">
        <v>224</v>
      </c>
      <c r="D757">
        <v>3411.18</v>
      </c>
      <c r="G757">
        <v>1</v>
      </c>
      <c r="H757" t="s">
        <v>226</v>
      </c>
      <c r="I757">
        <v>897.27499999999998</v>
      </c>
      <c r="L757">
        <v>1</v>
      </c>
      <c r="M757" t="s">
        <v>226</v>
      </c>
      <c r="N757">
        <v>66.618700000000004</v>
      </c>
    </row>
    <row r="758" spans="1:14" x14ac:dyDescent="0.25">
      <c r="A758" t="s">
        <v>163</v>
      </c>
      <c r="B758">
        <v>1</v>
      </c>
      <c r="C758" t="s">
        <v>226</v>
      </c>
      <c r="D758">
        <v>5832.26</v>
      </c>
      <c r="G758">
        <v>1</v>
      </c>
      <c r="H758" t="s">
        <v>226</v>
      </c>
      <c r="I758">
        <v>534.88</v>
      </c>
      <c r="L758">
        <v>0</v>
      </c>
      <c r="M758" t="s">
        <v>227</v>
      </c>
      <c r="N758" s="12" t="s">
        <v>995</v>
      </c>
    </row>
    <row r="759" spans="1:14" x14ac:dyDescent="0.25">
      <c r="A759" t="s">
        <v>399</v>
      </c>
      <c r="B759">
        <v>1</v>
      </c>
      <c r="C759" t="s">
        <v>226</v>
      </c>
      <c r="D759">
        <v>1041.2</v>
      </c>
      <c r="G759">
        <v>1</v>
      </c>
      <c r="H759" t="s">
        <v>226</v>
      </c>
      <c r="I759">
        <v>758.53700000000003</v>
      </c>
      <c r="L759">
        <v>1</v>
      </c>
      <c r="M759" t="s">
        <v>226</v>
      </c>
      <c r="N759">
        <v>29.589600000000001</v>
      </c>
    </row>
    <row r="760" spans="1:14" x14ac:dyDescent="0.25">
      <c r="A760" t="s">
        <v>398</v>
      </c>
      <c r="B760">
        <v>1</v>
      </c>
      <c r="C760" t="s">
        <v>226</v>
      </c>
      <c r="D760">
        <v>755.75900000000001</v>
      </c>
      <c r="G760">
        <v>1</v>
      </c>
      <c r="H760" t="s">
        <v>226</v>
      </c>
      <c r="I760">
        <v>869.56200000000001</v>
      </c>
      <c r="L760">
        <v>1</v>
      </c>
      <c r="M760" t="s">
        <v>226</v>
      </c>
      <c r="N760">
        <v>27.764700000000001</v>
      </c>
    </row>
    <row r="761" spans="1:14" x14ac:dyDescent="0.25">
      <c r="A761" t="s">
        <v>397</v>
      </c>
      <c r="B761">
        <v>1</v>
      </c>
      <c r="C761" t="s">
        <v>226</v>
      </c>
      <c r="D761">
        <v>2821.18</v>
      </c>
      <c r="G761">
        <v>1</v>
      </c>
      <c r="H761" t="s">
        <v>226</v>
      </c>
      <c r="I761">
        <v>611.54600000000005</v>
      </c>
      <c r="L761">
        <v>1</v>
      </c>
      <c r="M761" t="s">
        <v>226</v>
      </c>
      <c r="N761">
        <v>56.4587</v>
      </c>
    </row>
    <row r="762" spans="1:14" x14ac:dyDescent="0.25">
      <c r="A762" t="s">
        <v>396</v>
      </c>
      <c r="B762">
        <v>1</v>
      </c>
      <c r="C762" t="s">
        <v>226</v>
      </c>
      <c r="D762">
        <v>3218.82</v>
      </c>
      <c r="G762">
        <v>1</v>
      </c>
      <c r="H762" t="s">
        <v>226</v>
      </c>
      <c r="I762">
        <v>469.97500000000002</v>
      </c>
      <c r="L762">
        <v>1</v>
      </c>
      <c r="M762" t="s">
        <v>226</v>
      </c>
      <c r="N762">
        <v>58.536000000000001</v>
      </c>
    </row>
    <row r="763" spans="1:14" x14ac:dyDescent="0.25">
      <c r="A763" t="s">
        <v>395</v>
      </c>
      <c r="B763">
        <v>1</v>
      </c>
      <c r="C763" t="s">
        <v>226</v>
      </c>
      <c r="D763">
        <v>3009.05</v>
      </c>
      <c r="G763">
        <v>1</v>
      </c>
      <c r="H763" t="s">
        <v>226</v>
      </c>
      <c r="I763">
        <v>777.85</v>
      </c>
      <c r="L763">
        <v>1</v>
      </c>
      <c r="M763" t="s">
        <v>226</v>
      </c>
      <c r="N763">
        <v>46.023800000000001</v>
      </c>
    </row>
    <row r="764" spans="1:14" x14ac:dyDescent="0.25">
      <c r="A764" t="s">
        <v>394</v>
      </c>
      <c r="B764">
        <v>1</v>
      </c>
      <c r="C764" t="s">
        <v>226</v>
      </c>
      <c r="D764">
        <v>2928.63</v>
      </c>
      <c r="G764">
        <v>1</v>
      </c>
      <c r="H764" t="s">
        <v>226</v>
      </c>
      <c r="I764">
        <v>1036.8</v>
      </c>
      <c r="L764">
        <v>1</v>
      </c>
      <c r="M764" t="s">
        <v>226</v>
      </c>
      <c r="N764">
        <v>47.957700000000003</v>
      </c>
    </row>
    <row r="765" spans="1:14" x14ac:dyDescent="0.25">
      <c r="A765" t="s">
        <v>393</v>
      </c>
      <c r="B765">
        <v>1</v>
      </c>
      <c r="C765" t="s">
        <v>226</v>
      </c>
      <c r="D765">
        <v>2848.85</v>
      </c>
      <c r="G765">
        <v>1</v>
      </c>
      <c r="H765" t="s">
        <v>226</v>
      </c>
      <c r="I765">
        <v>896.41200000000003</v>
      </c>
      <c r="L765">
        <v>1</v>
      </c>
      <c r="M765" t="s">
        <v>226</v>
      </c>
      <c r="N765">
        <v>56.198799999999999</v>
      </c>
    </row>
    <row r="766" spans="1:14" x14ac:dyDescent="0.25">
      <c r="A766" t="s">
        <v>392</v>
      </c>
      <c r="B766">
        <v>1</v>
      </c>
      <c r="C766" t="s">
        <v>226</v>
      </c>
      <c r="D766">
        <v>2897.25</v>
      </c>
      <c r="G766">
        <v>1</v>
      </c>
      <c r="H766" t="s">
        <v>226</v>
      </c>
      <c r="I766">
        <v>738.19299999999998</v>
      </c>
      <c r="L766">
        <v>1</v>
      </c>
      <c r="M766" t="s">
        <v>226</v>
      </c>
      <c r="N766">
        <v>54.804600000000001</v>
      </c>
    </row>
    <row r="767" spans="1:14" x14ac:dyDescent="0.25">
      <c r="A767" t="s">
        <v>391</v>
      </c>
      <c r="B767">
        <v>1</v>
      </c>
      <c r="C767" t="s">
        <v>226</v>
      </c>
      <c r="D767">
        <v>3140.39</v>
      </c>
      <c r="G767">
        <v>1</v>
      </c>
      <c r="H767" t="s">
        <v>226</v>
      </c>
      <c r="I767">
        <v>904.10799999999995</v>
      </c>
      <c r="L767">
        <v>1</v>
      </c>
      <c r="M767" t="s">
        <v>226</v>
      </c>
      <c r="N767">
        <v>51.032899999999998</v>
      </c>
    </row>
    <row r="768" spans="1:14" x14ac:dyDescent="0.25">
      <c r="A768" t="s">
        <v>390</v>
      </c>
      <c r="B768">
        <v>1</v>
      </c>
      <c r="C768" t="s">
        <v>226</v>
      </c>
      <c r="D768">
        <v>2938.84</v>
      </c>
      <c r="G768">
        <v>1</v>
      </c>
      <c r="H768" t="s">
        <v>226</v>
      </c>
      <c r="I768">
        <v>697.38499999999999</v>
      </c>
      <c r="L768">
        <v>1</v>
      </c>
      <c r="M768" t="s">
        <v>226</v>
      </c>
      <c r="N768">
        <v>64.842399999999998</v>
      </c>
    </row>
    <row r="769" spans="1:14" x14ac:dyDescent="0.25">
      <c r="A769" t="s">
        <v>164</v>
      </c>
      <c r="B769">
        <v>1</v>
      </c>
      <c r="C769" t="s">
        <v>226</v>
      </c>
      <c r="D769">
        <v>3352.88</v>
      </c>
      <c r="G769">
        <v>1</v>
      </c>
      <c r="H769" t="s">
        <v>226</v>
      </c>
      <c r="I769">
        <v>792.81700000000001</v>
      </c>
      <c r="L769">
        <v>0</v>
      </c>
      <c r="M769" t="s">
        <v>224</v>
      </c>
      <c r="N769">
        <v>64.575800000000001</v>
      </c>
    </row>
    <row r="770" spans="1:14" x14ac:dyDescent="0.25">
      <c r="A770" t="s">
        <v>165</v>
      </c>
      <c r="B770">
        <v>1</v>
      </c>
      <c r="C770" t="s">
        <v>226</v>
      </c>
      <c r="D770">
        <v>6202.53</v>
      </c>
      <c r="G770">
        <v>1</v>
      </c>
      <c r="H770" t="s">
        <v>226</v>
      </c>
      <c r="I770">
        <v>634.02599999999995</v>
      </c>
      <c r="L770">
        <v>0</v>
      </c>
      <c r="M770" t="s">
        <v>227</v>
      </c>
      <c r="N770" s="12" t="s">
        <v>995</v>
      </c>
    </row>
    <row r="771" spans="1:14" x14ac:dyDescent="0.25">
      <c r="A771" t="s">
        <v>389</v>
      </c>
      <c r="B771">
        <v>1</v>
      </c>
      <c r="C771" t="s">
        <v>226</v>
      </c>
      <c r="D771">
        <v>2986.8</v>
      </c>
      <c r="G771">
        <v>1</v>
      </c>
      <c r="H771" t="s">
        <v>226</v>
      </c>
      <c r="I771">
        <v>937.85</v>
      </c>
      <c r="L771">
        <v>1</v>
      </c>
      <c r="M771" t="s">
        <v>226</v>
      </c>
      <c r="N771">
        <v>50.246000000000002</v>
      </c>
    </row>
    <row r="772" spans="1:14" x14ac:dyDescent="0.25">
      <c r="A772" t="s">
        <v>388</v>
      </c>
      <c r="B772">
        <v>1</v>
      </c>
      <c r="C772" t="s">
        <v>226</v>
      </c>
      <c r="D772">
        <v>3230.01</v>
      </c>
      <c r="G772">
        <v>1</v>
      </c>
      <c r="H772" t="s">
        <v>226</v>
      </c>
      <c r="I772">
        <v>791.77300000000002</v>
      </c>
      <c r="L772">
        <v>1</v>
      </c>
      <c r="M772" t="s">
        <v>226</v>
      </c>
      <c r="N772">
        <v>49.567599999999999</v>
      </c>
    </row>
    <row r="773" spans="1:14" x14ac:dyDescent="0.25">
      <c r="A773" t="s">
        <v>387</v>
      </c>
      <c r="B773">
        <v>1</v>
      </c>
      <c r="C773" t="s">
        <v>226</v>
      </c>
      <c r="D773">
        <v>2991.9</v>
      </c>
      <c r="G773">
        <v>1</v>
      </c>
      <c r="H773" t="s">
        <v>226</v>
      </c>
      <c r="I773">
        <v>288.11099999999999</v>
      </c>
      <c r="L773">
        <v>1</v>
      </c>
      <c r="M773" t="s">
        <v>226</v>
      </c>
      <c r="N773">
        <v>42.6372</v>
      </c>
    </row>
    <row r="774" spans="1:14" x14ac:dyDescent="0.25">
      <c r="A774" t="s">
        <v>386</v>
      </c>
      <c r="B774">
        <v>1</v>
      </c>
      <c r="C774" t="s">
        <v>226</v>
      </c>
      <c r="D774">
        <v>861.50400000000002</v>
      </c>
      <c r="G774">
        <v>1</v>
      </c>
      <c r="H774" t="s">
        <v>226</v>
      </c>
      <c r="I774">
        <v>819.24400000000003</v>
      </c>
      <c r="L774">
        <v>1</v>
      </c>
      <c r="M774" t="s">
        <v>226</v>
      </c>
      <c r="N774">
        <v>29.560400000000001</v>
      </c>
    </row>
    <row r="775" spans="1:14" x14ac:dyDescent="0.25">
      <c r="A775" t="s">
        <v>385</v>
      </c>
      <c r="B775">
        <v>1</v>
      </c>
      <c r="C775" t="s">
        <v>226</v>
      </c>
      <c r="D775">
        <v>1321.92</v>
      </c>
      <c r="G775">
        <v>1</v>
      </c>
      <c r="H775" t="s">
        <v>226</v>
      </c>
      <c r="I775">
        <v>699.75900000000001</v>
      </c>
      <c r="L775">
        <v>1</v>
      </c>
      <c r="M775" t="s">
        <v>226</v>
      </c>
      <c r="N775">
        <v>31.871099999999998</v>
      </c>
    </row>
    <row r="776" spans="1:14" x14ac:dyDescent="0.25">
      <c r="A776" t="s">
        <v>384</v>
      </c>
      <c r="B776">
        <v>1</v>
      </c>
      <c r="C776" t="s">
        <v>226</v>
      </c>
      <c r="D776">
        <v>1271.24</v>
      </c>
      <c r="G776">
        <v>1</v>
      </c>
      <c r="H776" t="s">
        <v>226</v>
      </c>
      <c r="I776">
        <v>723.45799999999997</v>
      </c>
      <c r="L776">
        <v>1</v>
      </c>
      <c r="M776" t="s">
        <v>226</v>
      </c>
      <c r="N776">
        <v>38.085700000000003</v>
      </c>
    </row>
    <row r="777" spans="1:14" x14ac:dyDescent="0.25">
      <c r="A777" t="s">
        <v>383</v>
      </c>
      <c r="B777">
        <v>1</v>
      </c>
      <c r="C777" t="s">
        <v>226</v>
      </c>
      <c r="D777">
        <v>1689</v>
      </c>
      <c r="G777">
        <v>1</v>
      </c>
      <c r="H777" t="s">
        <v>226</v>
      </c>
      <c r="I777">
        <v>670.57399999999996</v>
      </c>
      <c r="L777">
        <v>1</v>
      </c>
      <c r="M777" t="s">
        <v>226</v>
      </c>
      <c r="N777">
        <v>57.970599999999997</v>
      </c>
    </row>
    <row r="778" spans="1:14" x14ac:dyDescent="0.25">
      <c r="A778" t="s">
        <v>382</v>
      </c>
      <c r="B778">
        <v>1</v>
      </c>
      <c r="C778" t="s">
        <v>226</v>
      </c>
      <c r="D778">
        <v>2188.04</v>
      </c>
      <c r="G778">
        <v>1</v>
      </c>
      <c r="H778" t="s">
        <v>226</v>
      </c>
      <c r="I778">
        <v>534.79200000000003</v>
      </c>
      <c r="L778">
        <v>1</v>
      </c>
      <c r="M778" t="s">
        <v>226</v>
      </c>
      <c r="N778">
        <v>65.463700000000003</v>
      </c>
    </row>
    <row r="779" spans="1:14" x14ac:dyDescent="0.25">
      <c r="A779" t="s">
        <v>381</v>
      </c>
      <c r="B779">
        <v>1</v>
      </c>
      <c r="C779" t="s">
        <v>226</v>
      </c>
      <c r="D779">
        <v>2642.07</v>
      </c>
      <c r="G779">
        <v>1</v>
      </c>
      <c r="H779" t="s">
        <v>226</v>
      </c>
      <c r="I779">
        <v>511.44</v>
      </c>
      <c r="L779">
        <v>1</v>
      </c>
      <c r="M779" t="s">
        <v>226</v>
      </c>
      <c r="N779">
        <v>67.183000000000007</v>
      </c>
    </row>
    <row r="780" spans="1:14" x14ac:dyDescent="0.25">
      <c r="A780" t="s">
        <v>380</v>
      </c>
      <c r="B780">
        <v>1</v>
      </c>
      <c r="C780" t="s">
        <v>226</v>
      </c>
      <c r="D780">
        <v>3042.46</v>
      </c>
      <c r="G780">
        <v>1</v>
      </c>
      <c r="H780" t="s">
        <v>226</v>
      </c>
      <c r="I780">
        <v>702.053</v>
      </c>
      <c r="L780">
        <v>0</v>
      </c>
      <c r="M780" t="s">
        <v>225</v>
      </c>
      <c r="N780">
        <v>63.858199999999997</v>
      </c>
    </row>
    <row r="781" spans="1:14" x14ac:dyDescent="0.25">
      <c r="A781" t="s">
        <v>166</v>
      </c>
      <c r="B781">
        <v>1</v>
      </c>
      <c r="C781" t="s">
        <v>226</v>
      </c>
      <c r="D781">
        <v>3312.74</v>
      </c>
      <c r="G781">
        <v>1</v>
      </c>
      <c r="H781" t="s">
        <v>226</v>
      </c>
      <c r="I781">
        <v>787.71100000000001</v>
      </c>
      <c r="L781">
        <v>0</v>
      </c>
      <c r="M781" t="s">
        <v>224</v>
      </c>
      <c r="N781">
        <v>61.570099999999996</v>
      </c>
    </row>
    <row r="782" spans="1:14" x14ac:dyDescent="0.25">
      <c r="A782" t="s">
        <v>167</v>
      </c>
      <c r="B782">
        <v>1</v>
      </c>
      <c r="C782" t="s">
        <v>226</v>
      </c>
      <c r="D782">
        <v>5891.33</v>
      </c>
      <c r="G782">
        <v>1</v>
      </c>
      <c r="H782" t="s">
        <v>226</v>
      </c>
      <c r="I782">
        <v>454.29399999999998</v>
      </c>
      <c r="L782">
        <v>0</v>
      </c>
      <c r="M782" t="s">
        <v>227</v>
      </c>
      <c r="N782" s="12" t="s">
        <v>995</v>
      </c>
    </row>
    <row r="783" spans="1:14" x14ac:dyDescent="0.25">
      <c r="A783" t="s">
        <v>379</v>
      </c>
      <c r="B783">
        <v>1</v>
      </c>
      <c r="C783" t="s">
        <v>226</v>
      </c>
      <c r="D783">
        <v>2993.56</v>
      </c>
      <c r="G783">
        <v>1</v>
      </c>
      <c r="H783" t="s">
        <v>226</v>
      </c>
      <c r="I783">
        <v>427.15</v>
      </c>
      <c r="L783">
        <v>1</v>
      </c>
      <c r="M783" t="s">
        <v>226</v>
      </c>
      <c r="N783">
        <v>65.922499999999999</v>
      </c>
    </row>
    <row r="784" spans="1:14" x14ac:dyDescent="0.25">
      <c r="A784" t="s">
        <v>378</v>
      </c>
      <c r="B784">
        <v>1</v>
      </c>
      <c r="C784" t="s">
        <v>226</v>
      </c>
      <c r="D784">
        <v>2865.04</v>
      </c>
      <c r="G784">
        <v>1</v>
      </c>
      <c r="H784" t="s">
        <v>226</v>
      </c>
      <c r="I784">
        <v>562.11599999999999</v>
      </c>
      <c r="L784">
        <v>1</v>
      </c>
      <c r="M784" t="s">
        <v>226</v>
      </c>
      <c r="N784">
        <v>60.574300000000001</v>
      </c>
    </row>
    <row r="785" spans="1:14" x14ac:dyDescent="0.25">
      <c r="A785" t="s">
        <v>377</v>
      </c>
      <c r="B785">
        <v>1</v>
      </c>
      <c r="C785" t="s">
        <v>226</v>
      </c>
      <c r="D785">
        <v>2505.98</v>
      </c>
      <c r="G785">
        <v>1</v>
      </c>
      <c r="H785" t="s">
        <v>226</v>
      </c>
      <c r="I785">
        <v>481.73700000000002</v>
      </c>
      <c r="L785">
        <v>1</v>
      </c>
      <c r="M785" t="s">
        <v>226</v>
      </c>
      <c r="N785">
        <v>57.9178</v>
      </c>
    </row>
    <row r="786" spans="1:14" x14ac:dyDescent="0.25">
      <c r="A786" t="s">
        <v>376</v>
      </c>
      <c r="B786">
        <v>1</v>
      </c>
      <c r="C786" t="s">
        <v>226</v>
      </c>
      <c r="D786">
        <v>2725</v>
      </c>
      <c r="G786">
        <v>1</v>
      </c>
      <c r="H786" t="s">
        <v>226</v>
      </c>
      <c r="I786">
        <v>472.38600000000002</v>
      </c>
      <c r="L786">
        <v>1</v>
      </c>
      <c r="M786" t="s">
        <v>226</v>
      </c>
      <c r="N786">
        <v>51.302900000000001</v>
      </c>
    </row>
    <row r="787" spans="1:14" x14ac:dyDescent="0.25">
      <c r="A787" t="s">
        <v>375</v>
      </c>
      <c r="B787">
        <v>1</v>
      </c>
      <c r="C787" t="s">
        <v>226</v>
      </c>
      <c r="D787">
        <v>3030.03</v>
      </c>
      <c r="G787">
        <v>1</v>
      </c>
      <c r="H787" t="s">
        <v>226</v>
      </c>
      <c r="I787">
        <v>545.31899999999996</v>
      </c>
      <c r="L787">
        <v>1</v>
      </c>
      <c r="M787" t="s">
        <v>226</v>
      </c>
      <c r="N787">
        <v>45.698500000000003</v>
      </c>
    </row>
    <row r="788" spans="1:14" x14ac:dyDescent="0.25">
      <c r="A788" t="s">
        <v>374</v>
      </c>
      <c r="B788">
        <v>1</v>
      </c>
      <c r="C788" t="s">
        <v>226</v>
      </c>
      <c r="D788">
        <v>2945.4</v>
      </c>
      <c r="G788">
        <v>1</v>
      </c>
      <c r="H788" t="s">
        <v>226</v>
      </c>
      <c r="I788">
        <v>561.07600000000002</v>
      </c>
      <c r="L788">
        <v>1</v>
      </c>
      <c r="M788" t="s">
        <v>226</v>
      </c>
      <c r="N788">
        <v>51.506799999999998</v>
      </c>
    </row>
    <row r="789" spans="1:14" x14ac:dyDescent="0.25">
      <c r="A789" t="s">
        <v>373</v>
      </c>
      <c r="B789">
        <v>1</v>
      </c>
      <c r="C789" t="s">
        <v>226</v>
      </c>
      <c r="D789">
        <v>3137.12</v>
      </c>
      <c r="G789">
        <v>1</v>
      </c>
      <c r="H789" t="s">
        <v>226</v>
      </c>
      <c r="I789">
        <v>486.4</v>
      </c>
      <c r="L789">
        <v>1</v>
      </c>
      <c r="M789" t="s">
        <v>226</v>
      </c>
      <c r="N789">
        <v>48.125799999999998</v>
      </c>
    </row>
    <row r="790" spans="1:14" x14ac:dyDescent="0.25">
      <c r="A790" t="s">
        <v>372</v>
      </c>
      <c r="B790">
        <v>1</v>
      </c>
      <c r="C790" t="s">
        <v>226</v>
      </c>
      <c r="D790">
        <v>3216.64</v>
      </c>
      <c r="G790">
        <v>1</v>
      </c>
      <c r="H790" t="s">
        <v>226</v>
      </c>
      <c r="I790">
        <v>662.44899999999996</v>
      </c>
      <c r="L790">
        <v>1</v>
      </c>
      <c r="M790" t="s">
        <v>226</v>
      </c>
      <c r="N790">
        <v>55.928100000000001</v>
      </c>
    </row>
    <row r="791" spans="1:14" x14ac:dyDescent="0.25">
      <c r="A791" t="s">
        <v>371</v>
      </c>
      <c r="B791">
        <v>1</v>
      </c>
      <c r="C791" t="s">
        <v>226</v>
      </c>
      <c r="D791">
        <v>3672.53</v>
      </c>
      <c r="G791">
        <v>1</v>
      </c>
      <c r="H791" t="s">
        <v>226</v>
      </c>
      <c r="I791">
        <v>611.75400000000002</v>
      </c>
      <c r="L791">
        <v>1</v>
      </c>
      <c r="M791" t="s">
        <v>226</v>
      </c>
      <c r="N791">
        <v>57.485599999999998</v>
      </c>
    </row>
    <row r="792" spans="1:14" x14ac:dyDescent="0.25">
      <c r="A792" t="s">
        <v>370</v>
      </c>
      <c r="B792">
        <v>0</v>
      </c>
      <c r="C792" t="s">
        <v>222</v>
      </c>
      <c r="D792">
        <v>3973.38</v>
      </c>
      <c r="G792">
        <v>1</v>
      </c>
      <c r="H792" t="s">
        <v>226</v>
      </c>
      <c r="I792">
        <v>677.83199999999999</v>
      </c>
      <c r="L792">
        <v>1</v>
      </c>
      <c r="M792" t="s">
        <v>226</v>
      </c>
      <c r="N792">
        <v>60.844499999999996</v>
      </c>
    </row>
    <row r="793" spans="1:14" x14ac:dyDescent="0.25">
      <c r="A793" t="s">
        <v>369</v>
      </c>
      <c r="B793">
        <v>1</v>
      </c>
      <c r="C793" t="s">
        <v>226</v>
      </c>
      <c r="D793">
        <v>3297.3</v>
      </c>
      <c r="G793">
        <v>1</v>
      </c>
      <c r="H793" t="s">
        <v>226</v>
      </c>
      <c r="I793">
        <v>783.03599999999994</v>
      </c>
      <c r="L793">
        <v>0</v>
      </c>
      <c r="M793" t="s">
        <v>225</v>
      </c>
      <c r="N793">
        <v>62.348500000000001</v>
      </c>
    </row>
    <row r="794" spans="1:14" x14ac:dyDescent="0.25">
      <c r="A794" t="s">
        <v>168</v>
      </c>
      <c r="B794">
        <v>1</v>
      </c>
      <c r="C794" t="s">
        <v>226</v>
      </c>
      <c r="D794">
        <v>3296.05</v>
      </c>
      <c r="G794">
        <v>1</v>
      </c>
      <c r="H794" t="s">
        <v>226</v>
      </c>
      <c r="I794">
        <v>738.39400000000001</v>
      </c>
      <c r="L794">
        <v>0</v>
      </c>
      <c r="M794" t="s">
        <v>224</v>
      </c>
      <c r="N794">
        <v>71.271799999999999</v>
      </c>
    </row>
    <row r="795" spans="1:14" x14ac:dyDescent="0.25">
      <c r="A795" t="s">
        <v>169</v>
      </c>
      <c r="B795">
        <v>1</v>
      </c>
      <c r="C795" t="s">
        <v>226</v>
      </c>
      <c r="D795">
        <v>5560.28</v>
      </c>
      <c r="G795">
        <v>1</v>
      </c>
      <c r="H795" t="s">
        <v>226</v>
      </c>
      <c r="I795">
        <v>549.75599999999997</v>
      </c>
      <c r="L795">
        <v>0</v>
      </c>
      <c r="M795" t="s">
        <v>227</v>
      </c>
      <c r="N795" s="12" t="s">
        <v>995</v>
      </c>
    </row>
    <row r="796" spans="1:14" x14ac:dyDescent="0.25">
      <c r="A796" t="s">
        <v>368</v>
      </c>
      <c r="B796">
        <v>0</v>
      </c>
      <c r="C796" t="s">
        <v>222</v>
      </c>
      <c r="D796">
        <v>4332.68</v>
      </c>
      <c r="G796">
        <v>1</v>
      </c>
      <c r="H796" t="s">
        <v>226</v>
      </c>
      <c r="I796">
        <v>1043.72</v>
      </c>
      <c r="L796">
        <v>1</v>
      </c>
      <c r="M796" t="s">
        <v>226</v>
      </c>
      <c r="N796">
        <v>74.142499999999998</v>
      </c>
    </row>
    <row r="797" spans="1:14" x14ac:dyDescent="0.25">
      <c r="A797" t="s">
        <v>367</v>
      </c>
      <c r="B797">
        <v>0</v>
      </c>
      <c r="C797" t="s">
        <v>225</v>
      </c>
      <c r="D797">
        <v>4887.34</v>
      </c>
      <c r="G797">
        <v>1</v>
      </c>
      <c r="H797" t="s">
        <v>226</v>
      </c>
      <c r="I797">
        <v>938.16</v>
      </c>
      <c r="L797">
        <v>1</v>
      </c>
      <c r="M797" t="s">
        <v>226</v>
      </c>
      <c r="N797">
        <v>74.097399999999993</v>
      </c>
    </row>
    <row r="798" spans="1:14" x14ac:dyDescent="0.25">
      <c r="A798" t="s">
        <v>366</v>
      </c>
      <c r="B798">
        <v>0</v>
      </c>
      <c r="C798" t="s">
        <v>225</v>
      </c>
      <c r="D798">
        <v>4937.41</v>
      </c>
      <c r="G798">
        <v>1</v>
      </c>
      <c r="H798" t="s">
        <v>226</v>
      </c>
      <c r="I798">
        <v>902.77</v>
      </c>
      <c r="L798">
        <v>1</v>
      </c>
      <c r="M798" t="s">
        <v>226</v>
      </c>
      <c r="N798">
        <v>65.374099999999999</v>
      </c>
    </row>
    <row r="799" spans="1:14" x14ac:dyDescent="0.25">
      <c r="A799" t="s">
        <v>365</v>
      </c>
      <c r="B799">
        <v>1</v>
      </c>
      <c r="C799" t="s">
        <v>226</v>
      </c>
      <c r="D799">
        <v>4812.6099999999997</v>
      </c>
      <c r="G799">
        <v>1</v>
      </c>
      <c r="H799" t="s">
        <v>226</v>
      </c>
      <c r="I799">
        <v>1045.94</v>
      </c>
      <c r="L799">
        <v>1</v>
      </c>
      <c r="M799" t="s">
        <v>226</v>
      </c>
      <c r="N799">
        <v>91.272199999999998</v>
      </c>
    </row>
    <row r="800" spans="1:14" x14ac:dyDescent="0.25">
      <c r="A800" t="s">
        <v>364</v>
      </c>
      <c r="B800">
        <v>1</v>
      </c>
      <c r="C800" t="s">
        <v>226</v>
      </c>
      <c r="D800">
        <v>4848.03</v>
      </c>
      <c r="G800">
        <v>1</v>
      </c>
      <c r="H800" t="s">
        <v>226</v>
      </c>
      <c r="I800">
        <v>878.25900000000001</v>
      </c>
      <c r="L800">
        <v>1</v>
      </c>
      <c r="M800" t="s">
        <v>226</v>
      </c>
      <c r="N800">
        <v>80.855800000000002</v>
      </c>
    </row>
    <row r="801" spans="1:14" x14ac:dyDescent="0.25">
      <c r="A801" t="s">
        <v>363</v>
      </c>
      <c r="B801">
        <v>1</v>
      </c>
      <c r="C801" t="s">
        <v>226</v>
      </c>
      <c r="D801">
        <v>4569.63</v>
      </c>
      <c r="G801">
        <v>1</v>
      </c>
      <c r="H801" t="s">
        <v>226</v>
      </c>
      <c r="I801">
        <v>893.04600000000005</v>
      </c>
      <c r="L801">
        <v>1</v>
      </c>
      <c r="M801" t="s">
        <v>226</v>
      </c>
      <c r="N801">
        <v>66.546199999999999</v>
      </c>
    </row>
    <row r="802" spans="1:14" x14ac:dyDescent="0.25">
      <c r="A802" t="s">
        <v>362</v>
      </c>
      <c r="B802">
        <v>1</v>
      </c>
      <c r="C802" t="s">
        <v>226</v>
      </c>
      <c r="D802">
        <v>4172.32</v>
      </c>
      <c r="G802">
        <v>1</v>
      </c>
      <c r="H802" t="s">
        <v>226</v>
      </c>
      <c r="I802">
        <v>1019.59</v>
      </c>
      <c r="L802">
        <v>1</v>
      </c>
      <c r="M802" t="s">
        <v>226</v>
      </c>
      <c r="N802">
        <v>68.184200000000004</v>
      </c>
    </row>
    <row r="803" spans="1:14" x14ac:dyDescent="0.25">
      <c r="A803" t="s">
        <v>361</v>
      </c>
      <c r="B803">
        <v>1</v>
      </c>
      <c r="C803" t="s">
        <v>226</v>
      </c>
      <c r="D803">
        <v>3781.31</v>
      </c>
      <c r="G803">
        <v>1</v>
      </c>
      <c r="H803" t="s">
        <v>226</v>
      </c>
      <c r="I803">
        <v>1133.6300000000001</v>
      </c>
      <c r="L803">
        <v>1</v>
      </c>
      <c r="M803" t="s">
        <v>226</v>
      </c>
      <c r="N803">
        <v>65.248199999999997</v>
      </c>
    </row>
    <row r="804" spans="1:14" x14ac:dyDescent="0.25">
      <c r="A804" t="s">
        <v>360</v>
      </c>
      <c r="B804">
        <v>1</v>
      </c>
      <c r="C804" t="s">
        <v>226</v>
      </c>
      <c r="D804">
        <v>3869.16</v>
      </c>
      <c r="G804">
        <v>1</v>
      </c>
      <c r="H804" t="s">
        <v>226</v>
      </c>
      <c r="I804">
        <v>1067.5899999999999</v>
      </c>
      <c r="L804">
        <v>1</v>
      </c>
      <c r="M804" t="s">
        <v>226</v>
      </c>
      <c r="N804">
        <v>69.2136</v>
      </c>
    </row>
    <row r="805" spans="1:14" x14ac:dyDescent="0.25">
      <c r="A805" t="s">
        <v>359</v>
      </c>
      <c r="B805">
        <v>1</v>
      </c>
      <c r="C805" t="s">
        <v>226</v>
      </c>
      <c r="D805">
        <v>3689.28</v>
      </c>
      <c r="G805">
        <v>1</v>
      </c>
      <c r="H805" t="s">
        <v>226</v>
      </c>
      <c r="I805">
        <v>1065.73</v>
      </c>
      <c r="L805">
        <v>1</v>
      </c>
      <c r="M805" t="s">
        <v>226</v>
      </c>
      <c r="N805">
        <v>73.021199999999993</v>
      </c>
    </row>
    <row r="806" spans="1:14" x14ac:dyDescent="0.25">
      <c r="A806" t="s">
        <v>358</v>
      </c>
      <c r="B806">
        <v>1</v>
      </c>
      <c r="C806" t="s">
        <v>226</v>
      </c>
      <c r="D806">
        <v>3662.37</v>
      </c>
      <c r="G806">
        <v>1</v>
      </c>
      <c r="H806" t="s">
        <v>226</v>
      </c>
      <c r="I806">
        <v>910.51199999999994</v>
      </c>
      <c r="L806">
        <v>0</v>
      </c>
      <c r="M806" t="s">
        <v>225</v>
      </c>
      <c r="N806">
        <v>59.687800000000003</v>
      </c>
    </row>
    <row r="807" spans="1:14" x14ac:dyDescent="0.25">
      <c r="A807" t="s">
        <v>170</v>
      </c>
      <c r="B807">
        <v>1</v>
      </c>
      <c r="C807" t="s">
        <v>226</v>
      </c>
      <c r="D807">
        <v>3322.18</v>
      </c>
      <c r="G807">
        <v>1</v>
      </c>
      <c r="H807" t="s">
        <v>226</v>
      </c>
      <c r="I807">
        <v>756.80899999999997</v>
      </c>
      <c r="L807">
        <v>1</v>
      </c>
      <c r="M807" t="s">
        <v>226</v>
      </c>
      <c r="N807">
        <v>68.108599999999996</v>
      </c>
    </row>
    <row r="808" spans="1:14" x14ac:dyDescent="0.25">
      <c r="A808" t="s">
        <v>171</v>
      </c>
      <c r="B808">
        <v>0</v>
      </c>
      <c r="C808" t="s">
        <v>225</v>
      </c>
      <c r="D808">
        <v>5798.34</v>
      </c>
      <c r="G808">
        <v>1</v>
      </c>
      <c r="H808" t="s">
        <v>226</v>
      </c>
      <c r="I808">
        <v>588.47199999999998</v>
      </c>
      <c r="L808">
        <v>0</v>
      </c>
      <c r="M808" t="s">
        <v>227</v>
      </c>
      <c r="N808" s="12" t="s">
        <v>995</v>
      </c>
    </row>
    <row r="809" spans="1:14" x14ac:dyDescent="0.25">
      <c r="A809" t="s">
        <v>357</v>
      </c>
      <c r="B809">
        <v>1</v>
      </c>
      <c r="C809" t="s">
        <v>226</v>
      </c>
      <c r="D809">
        <v>3518.27</v>
      </c>
      <c r="G809">
        <v>1</v>
      </c>
      <c r="H809" t="s">
        <v>226</v>
      </c>
      <c r="I809">
        <v>1048.53</v>
      </c>
      <c r="L809">
        <v>1</v>
      </c>
      <c r="M809" t="s">
        <v>226</v>
      </c>
      <c r="N809">
        <v>59.043599999999998</v>
      </c>
    </row>
    <row r="810" spans="1:14" x14ac:dyDescent="0.25">
      <c r="A810" t="s">
        <v>356</v>
      </c>
      <c r="B810">
        <v>1</v>
      </c>
      <c r="C810" t="s">
        <v>226</v>
      </c>
      <c r="D810">
        <v>2708.31</v>
      </c>
      <c r="G810">
        <v>1</v>
      </c>
      <c r="H810" t="s">
        <v>226</v>
      </c>
      <c r="I810">
        <v>670.83600000000001</v>
      </c>
      <c r="L810">
        <v>1</v>
      </c>
      <c r="M810" t="s">
        <v>226</v>
      </c>
      <c r="N810">
        <v>54.570399999999999</v>
      </c>
    </row>
    <row r="811" spans="1:14" x14ac:dyDescent="0.25">
      <c r="A811" t="s">
        <v>355</v>
      </c>
      <c r="B811">
        <v>0</v>
      </c>
      <c r="C811" t="s">
        <v>222</v>
      </c>
      <c r="D811">
        <v>2906.8</v>
      </c>
      <c r="G811">
        <v>1</v>
      </c>
      <c r="H811" t="s">
        <v>226</v>
      </c>
      <c r="I811">
        <v>326.678</v>
      </c>
      <c r="L811">
        <v>1</v>
      </c>
      <c r="M811" t="s">
        <v>226</v>
      </c>
      <c r="N811">
        <v>58.752499999999998</v>
      </c>
    </row>
    <row r="812" spans="1:14" x14ac:dyDescent="0.25">
      <c r="A812" t="s">
        <v>354</v>
      </c>
      <c r="B812">
        <v>0</v>
      </c>
      <c r="C812" t="s">
        <v>222</v>
      </c>
      <c r="D812">
        <v>2882.73</v>
      </c>
      <c r="G812">
        <v>1</v>
      </c>
      <c r="H812" t="s">
        <v>226</v>
      </c>
      <c r="I812">
        <v>285.25</v>
      </c>
      <c r="L812">
        <v>1</v>
      </c>
      <c r="M812" t="s">
        <v>226</v>
      </c>
      <c r="N812">
        <v>59.634900000000002</v>
      </c>
    </row>
    <row r="813" spans="1:14" x14ac:dyDescent="0.25">
      <c r="A813" t="s">
        <v>353</v>
      </c>
      <c r="B813">
        <v>0</v>
      </c>
      <c r="C813" t="s">
        <v>222</v>
      </c>
      <c r="D813">
        <v>2985.47</v>
      </c>
      <c r="G813">
        <v>1</v>
      </c>
      <c r="H813" t="s">
        <v>226</v>
      </c>
      <c r="I813">
        <v>262.63799999999998</v>
      </c>
      <c r="L813">
        <v>1</v>
      </c>
      <c r="M813" t="s">
        <v>226</v>
      </c>
      <c r="N813">
        <v>62.865600000000001</v>
      </c>
    </row>
    <row r="814" spans="1:14" x14ac:dyDescent="0.25">
      <c r="A814" t="s">
        <v>352</v>
      </c>
      <c r="B814">
        <v>0</v>
      </c>
      <c r="C814" t="s">
        <v>222</v>
      </c>
      <c r="D814">
        <v>3192.78</v>
      </c>
      <c r="G814">
        <v>1</v>
      </c>
      <c r="H814" t="s">
        <v>226</v>
      </c>
      <c r="I814">
        <v>409.43200000000002</v>
      </c>
      <c r="L814">
        <v>1</v>
      </c>
      <c r="M814" t="s">
        <v>226</v>
      </c>
      <c r="N814">
        <v>60.646099999999997</v>
      </c>
    </row>
    <row r="815" spans="1:14" x14ac:dyDescent="0.25">
      <c r="A815" t="s">
        <v>351</v>
      </c>
      <c r="B815">
        <v>0</v>
      </c>
      <c r="C815" t="s">
        <v>222</v>
      </c>
      <c r="D815">
        <v>3472.14</v>
      </c>
      <c r="G815">
        <v>1</v>
      </c>
      <c r="H815" t="s">
        <v>226</v>
      </c>
      <c r="I815">
        <v>514.71799999999996</v>
      </c>
      <c r="L815">
        <v>1</v>
      </c>
      <c r="M815" t="s">
        <v>226</v>
      </c>
      <c r="N815">
        <v>58.984400000000001</v>
      </c>
    </row>
    <row r="816" spans="1:14" x14ac:dyDescent="0.25">
      <c r="A816" t="s">
        <v>350</v>
      </c>
      <c r="B816">
        <v>1</v>
      </c>
      <c r="C816" t="s">
        <v>226</v>
      </c>
      <c r="D816">
        <v>3507.98</v>
      </c>
      <c r="G816">
        <v>1</v>
      </c>
      <c r="H816" t="s">
        <v>226</v>
      </c>
      <c r="I816">
        <v>630.34100000000001</v>
      </c>
      <c r="L816">
        <v>1</v>
      </c>
      <c r="M816" t="s">
        <v>226</v>
      </c>
      <c r="N816">
        <v>46.872</v>
      </c>
    </row>
    <row r="817" spans="1:14" x14ac:dyDescent="0.25">
      <c r="A817" t="s">
        <v>349</v>
      </c>
      <c r="B817">
        <v>0</v>
      </c>
      <c r="C817" t="s">
        <v>222</v>
      </c>
      <c r="D817">
        <v>3378.05</v>
      </c>
      <c r="G817">
        <v>1</v>
      </c>
      <c r="H817" t="s">
        <v>226</v>
      </c>
      <c r="I817">
        <v>435.59800000000001</v>
      </c>
      <c r="L817">
        <v>1</v>
      </c>
      <c r="M817" t="s">
        <v>226</v>
      </c>
      <c r="N817">
        <v>58.845999999999997</v>
      </c>
    </row>
    <row r="818" spans="1:14" x14ac:dyDescent="0.25">
      <c r="A818" t="s">
        <v>348</v>
      </c>
      <c r="B818">
        <v>0</v>
      </c>
      <c r="C818" t="s">
        <v>224</v>
      </c>
      <c r="D818">
        <v>3378</v>
      </c>
      <c r="G818">
        <v>1</v>
      </c>
      <c r="H818" t="s">
        <v>226</v>
      </c>
      <c r="I818">
        <v>909.01700000000005</v>
      </c>
      <c r="L818">
        <v>1</v>
      </c>
      <c r="M818" t="s">
        <v>226</v>
      </c>
      <c r="N818">
        <v>43.173400000000001</v>
      </c>
    </row>
    <row r="819" spans="1:14" x14ac:dyDescent="0.25">
      <c r="A819" t="s">
        <v>347</v>
      </c>
      <c r="B819">
        <v>1</v>
      </c>
      <c r="C819" t="s">
        <v>226</v>
      </c>
      <c r="D819">
        <v>3684.11</v>
      </c>
      <c r="G819">
        <v>1</v>
      </c>
      <c r="H819" t="s">
        <v>226</v>
      </c>
      <c r="I819">
        <v>877.55899999999997</v>
      </c>
      <c r="L819">
        <v>0</v>
      </c>
      <c r="M819" t="s">
        <v>225</v>
      </c>
      <c r="N819">
        <v>60.257199999999997</v>
      </c>
    </row>
    <row r="820" spans="1:14" x14ac:dyDescent="0.25">
      <c r="A820" t="s">
        <v>172</v>
      </c>
      <c r="B820">
        <v>1</v>
      </c>
      <c r="C820" t="s">
        <v>226</v>
      </c>
      <c r="D820">
        <v>3295.88</v>
      </c>
      <c r="G820">
        <v>1</v>
      </c>
      <c r="H820" t="s">
        <v>226</v>
      </c>
      <c r="I820">
        <v>759.32799999999997</v>
      </c>
      <c r="L820">
        <v>0</v>
      </c>
      <c r="M820" t="s">
        <v>222</v>
      </c>
      <c r="N820">
        <v>70.077600000000004</v>
      </c>
    </row>
    <row r="821" spans="1:14" x14ac:dyDescent="0.25">
      <c r="A821" t="s">
        <v>173</v>
      </c>
      <c r="B821">
        <v>1</v>
      </c>
      <c r="C821" t="s">
        <v>226</v>
      </c>
      <c r="D821">
        <v>5742.03</v>
      </c>
      <c r="G821">
        <v>1</v>
      </c>
      <c r="H821" t="s">
        <v>226</v>
      </c>
      <c r="I821">
        <v>513.18299999999999</v>
      </c>
      <c r="L821">
        <v>0</v>
      </c>
      <c r="M821" t="s">
        <v>227</v>
      </c>
      <c r="N821" s="12" t="s">
        <v>995</v>
      </c>
    </row>
    <row r="822" spans="1:14" x14ac:dyDescent="0.25">
      <c r="A822" t="s">
        <v>346</v>
      </c>
      <c r="B822">
        <v>0</v>
      </c>
      <c r="C822" t="s">
        <v>224</v>
      </c>
      <c r="D822">
        <v>3252.64</v>
      </c>
      <c r="G822">
        <v>1</v>
      </c>
      <c r="H822" t="s">
        <v>226</v>
      </c>
      <c r="I822">
        <v>476.32499999999999</v>
      </c>
      <c r="L822">
        <v>1</v>
      </c>
      <c r="M822" t="s">
        <v>226</v>
      </c>
      <c r="N822">
        <v>53.900700000000001</v>
      </c>
    </row>
    <row r="823" spans="1:14" x14ac:dyDescent="0.25">
      <c r="A823" t="s">
        <v>345</v>
      </c>
      <c r="B823">
        <v>0</v>
      </c>
      <c r="C823" t="s">
        <v>224</v>
      </c>
      <c r="D823">
        <v>3211.64</v>
      </c>
      <c r="G823">
        <v>1</v>
      </c>
      <c r="H823" t="s">
        <v>226</v>
      </c>
      <c r="I823">
        <v>451.39400000000001</v>
      </c>
      <c r="L823">
        <v>0</v>
      </c>
      <c r="M823" t="s">
        <v>224</v>
      </c>
      <c r="N823">
        <v>62.264499999999998</v>
      </c>
    </row>
    <row r="824" spans="1:14" x14ac:dyDescent="0.25">
      <c r="A824" t="s">
        <v>344</v>
      </c>
      <c r="B824">
        <v>0</v>
      </c>
      <c r="C824" t="s">
        <v>224</v>
      </c>
      <c r="D824">
        <v>3575.36</v>
      </c>
      <c r="G824">
        <v>1</v>
      </c>
      <c r="H824" t="s">
        <v>226</v>
      </c>
      <c r="I824">
        <v>928.28300000000002</v>
      </c>
      <c r="L824">
        <v>0</v>
      </c>
      <c r="M824" t="s">
        <v>224</v>
      </c>
      <c r="N824">
        <v>58.076999999999998</v>
      </c>
    </row>
    <row r="825" spans="1:14" x14ac:dyDescent="0.25">
      <c r="A825" t="s">
        <v>343</v>
      </c>
      <c r="B825">
        <v>0</v>
      </c>
      <c r="C825" t="s">
        <v>224</v>
      </c>
      <c r="D825">
        <v>3829.47</v>
      </c>
      <c r="G825">
        <v>1</v>
      </c>
      <c r="H825" t="s">
        <v>226</v>
      </c>
      <c r="I825">
        <v>968.36199999999997</v>
      </c>
      <c r="L825">
        <v>0</v>
      </c>
      <c r="M825" t="s">
        <v>224</v>
      </c>
      <c r="N825">
        <v>61.425600000000003</v>
      </c>
    </row>
    <row r="826" spans="1:14" x14ac:dyDescent="0.25">
      <c r="A826" t="s">
        <v>342</v>
      </c>
      <c r="B826">
        <v>1</v>
      </c>
      <c r="C826" t="s">
        <v>226</v>
      </c>
      <c r="D826">
        <v>3732.56</v>
      </c>
      <c r="G826">
        <v>1</v>
      </c>
      <c r="H826" t="s">
        <v>226</v>
      </c>
      <c r="I826">
        <v>992.28899999999999</v>
      </c>
      <c r="L826">
        <v>1</v>
      </c>
      <c r="M826" t="s">
        <v>226</v>
      </c>
      <c r="N826">
        <v>57.290700000000001</v>
      </c>
    </row>
    <row r="827" spans="1:14" x14ac:dyDescent="0.25">
      <c r="A827" t="s">
        <v>341</v>
      </c>
      <c r="B827">
        <v>1</v>
      </c>
      <c r="C827" t="s">
        <v>226</v>
      </c>
      <c r="D827">
        <v>3518.4</v>
      </c>
      <c r="G827">
        <v>1</v>
      </c>
      <c r="H827" t="s">
        <v>226</v>
      </c>
      <c r="I827">
        <v>1335.85</v>
      </c>
      <c r="L827">
        <v>1</v>
      </c>
      <c r="M827" t="s">
        <v>226</v>
      </c>
      <c r="N827">
        <v>54.459200000000003</v>
      </c>
    </row>
    <row r="828" spans="1:14" x14ac:dyDescent="0.25">
      <c r="A828" t="s">
        <v>340</v>
      </c>
      <c r="B828">
        <v>1</v>
      </c>
      <c r="C828" t="s">
        <v>226</v>
      </c>
      <c r="D828">
        <v>3312.85</v>
      </c>
      <c r="G828">
        <v>1</v>
      </c>
      <c r="H828" t="s">
        <v>226</v>
      </c>
      <c r="I828">
        <v>1156.95</v>
      </c>
      <c r="L828">
        <v>1</v>
      </c>
      <c r="M828" t="s">
        <v>226</v>
      </c>
      <c r="N828">
        <v>45.908499999999997</v>
      </c>
    </row>
    <row r="829" spans="1:14" x14ac:dyDescent="0.25">
      <c r="A829" t="s">
        <v>339</v>
      </c>
      <c r="B829">
        <v>1</v>
      </c>
      <c r="C829" t="s">
        <v>226</v>
      </c>
      <c r="D829">
        <v>2808.04</v>
      </c>
      <c r="G829">
        <v>1</v>
      </c>
      <c r="H829" t="s">
        <v>226</v>
      </c>
      <c r="I829">
        <v>1238.18</v>
      </c>
      <c r="L829">
        <v>1</v>
      </c>
      <c r="M829" t="s">
        <v>226</v>
      </c>
      <c r="N829">
        <v>45.216500000000003</v>
      </c>
    </row>
    <row r="830" spans="1:14" x14ac:dyDescent="0.25">
      <c r="A830" t="s">
        <v>338</v>
      </c>
      <c r="B830">
        <v>1</v>
      </c>
      <c r="C830" t="s">
        <v>226</v>
      </c>
      <c r="D830">
        <v>2779.93</v>
      </c>
      <c r="G830">
        <v>1</v>
      </c>
      <c r="H830" t="s">
        <v>226</v>
      </c>
      <c r="I830">
        <v>1220.32</v>
      </c>
      <c r="L830">
        <v>1</v>
      </c>
      <c r="M830" t="s">
        <v>226</v>
      </c>
      <c r="N830">
        <v>50.557099999999998</v>
      </c>
    </row>
    <row r="831" spans="1:14" x14ac:dyDescent="0.25">
      <c r="A831" t="s">
        <v>337</v>
      </c>
      <c r="B831">
        <v>1</v>
      </c>
      <c r="C831" t="s">
        <v>226</v>
      </c>
      <c r="D831">
        <v>2252.31</v>
      </c>
      <c r="G831">
        <v>1</v>
      </c>
      <c r="H831" t="s">
        <v>226</v>
      </c>
      <c r="I831">
        <v>758.26300000000003</v>
      </c>
      <c r="L831">
        <v>1</v>
      </c>
      <c r="M831" t="s">
        <v>226</v>
      </c>
      <c r="N831">
        <v>51.752600000000001</v>
      </c>
    </row>
    <row r="832" spans="1:14" x14ac:dyDescent="0.25">
      <c r="A832" t="s">
        <v>336</v>
      </c>
      <c r="B832">
        <v>1</v>
      </c>
      <c r="C832" t="s">
        <v>223</v>
      </c>
      <c r="D832">
        <v>961.41899999999998</v>
      </c>
      <c r="G832">
        <v>1</v>
      </c>
      <c r="H832" t="s">
        <v>223</v>
      </c>
      <c r="I832">
        <v>436.154</v>
      </c>
      <c r="L832">
        <v>1</v>
      </c>
      <c r="M832" t="s">
        <v>223</v>
      </c>
      <c r="N832">
        <v>29.9435</v>
      </c>
    </row>
    <row r="833" spans="1:14" x14ac:dyDescent="0.25">
      <c r="A833" t="s">
        <v>335</v>
      </c>
      <c r="B833">
        <v>1</v>
      </c>
      <c r="C833" t="s">
        <v>223</v>
      </c>
      <c r="D833">
        <v>1187.29</v>
      </c>
      <c r="G833">
        <v>1</v>
      </c>
      <c r="H833" t="s">
        <v>223</v>
      </c>
      <c r="I833">
        <v>515.09400000000005</v>
      </c>
      <c r="L833">
        <v>1</v>
      </c>
      <c r="M833" t="s">
        <v>223</v>
      </c>
      <c r="N833">
        <v>33.4236</v>
      </c>
    </row>
    <row r="834" spans="1:14" x14ac:dyDescent="0.25">
      <c r="A834" t="s">
        <v>174</v>
      </c>
      <c r="B834">
        <v>1</v>
      </c>
      <c r="C834" t="s">
        <v>223</v>
      </c>
      <c r="D834">
        <v>2367.7800000000002</v>
      </c>
      <c r="G834">
        <v>1</v>
      </c>
      <c r="H834" t="s">
        <v>223</v>
      </c>
      <c r="I834">
        <v>712.072</v>
      </c>
      <c r="L834">
        <v>1</v>
      </c>
      <c r="M834" t="s">
        <v>223</v>
      </c>
      <c r="N834">
        <v>39.799199999999999</v>
      </c>
    </row>
    <row r="835" spans="1:14" x14ac:dyDescent="0.25">
      <c r="A835" t="s">
        <v>334</v>
      </c>
      <c r="B835">
        <v>0</v>
      </c>
      <c r="C835" t="s">
        <v>222</v>
      </c>
      <c r="D835">
        <v>3716.09</v>
      </c>
      <c r="G835">
        <v>1</v>
      </c>
      <c r="H835" t="s">
        <v>223</v>
      </c>
      <c r="I835">
        <v>695.81700000000001</v>
      </c>
      <c r="L835">
        <v>1</v>
      </c>
      <c r="M835" t="s">
        <v>223</v>
      </c>
      <c r="N835">
        <v>60.266800000000003</v>
      </c>
    </row>
    <row r="836" spans="1:14" x14ac:dyDescent="0.25">
      <c r="A836" t="s">
        <v>333</v>
      </c>
      <c r="B836">
        <v>0</v>
      </c>
      <c r="C836" t="s">
        <v>222</v>
      </c>
      <c r="D836">
        <v>3829.36</v>
      </c>
      <c r="G836">
        <v>1</v>
      </c>
      <c r="H836" t="s">
        <v>223</v>
      </c>
      <c r="I836">
        <v>401.94</v>
      </c>
      <c r="L836">
        <v>1</v>
      </c>
      <c r="M836" t="s">
        <v>223</v>
      </c>
      <c r="N836">
        <v>57.344900000000003</v>
      </c>
    </row>
    <row r="837" spans="1:14" x14ac:dyDescent="0.25">
      <c r="A837" t="s">
        <v>332</v>
      </c>
      <c r="B837">
        <v>0</v>
      </c>
      <c r="C837" t="s">
        <v>222</v>
      </c>
      <c r="D837">
        <v>3874.56</v>
      </c>
      <c r="G837">
        <v>1</v>
      </c>
      <c r="H837" t="s">
        <v>223</v>
      </c>
      <c r="I837">
        <v>433.137</v>
      </c>
      <c r="L837">
        <v>1</v>
      </c>
      <c r="M837" t="s">
        <v>223</v>
      </c>
      <c r="N837">
        <v>62.5169</v>
      </c>
    </row>
    <row r="838" spans="1:14" x14ac:dyDescent="0.25">
      <c r="A838" t="s">
        <v>331</v>
      </c>
      <c r="B838">
        <v>0</v>
      </c>
      <c r="C838" t="s">
        <v>222</v>
      </c>
      <c r="D838">
        <v>3939.17</v>
      </c>
      <c r="G838">
        <v>1</v>
      </c>
      <c r="H838" t="s">
        <v>223</v>
      </c>
      <c r="I838">
        <v>221.86600000000001</v>
      </c>
      <c r="L838">
        <v>1</v>
      </c>
      <c r="M838" t="s">
        <v>223</v>
      </c>
      <c r="N838">
        <v>63.731000000000002</v>
      </c>
    </row>
    <row r="839" spans="1:14" x14ac:dyDescent="0.25">
      <c r="A839" t="s">
        <v>330</v>
      </c>
      <c r="B839">
        <v>0</v>
      </c>
      <c r="C839" t="s">
        <v>222</v>
      </c>
      <c r="D839">
        <v>3817.13</v>
      </c>
      <c r="G839">
        <v>1</v>
      </c>
      <c r="H839" t="s">
        <v>223</v>
      </c>
      <c r="I839">
        <v>347.46699999999998</v>
      </c>
      <c r="L839">
        <v>1</v>
      </c>
      <c r="M839" t="s">
        <v>223</v>
      </c>
      <c r="N839">
        <v>62.819499999999998</v>
      </c>
    </row>
    <row r="840" spans="1:14" x14ac:dyDescent="0.25">
      <c r="A840" t="s">
        <v>329</v>
      </c>
      <c r="B840">
        <v>0</v>
      </c>
      <c r="C840" t="s">
        <v>222</v>
      </c>
      <c r="D840">
        <v>3815.39</v>
      </c>
      <c r="G840">
        <v>1</v>
      </c>
      <c r="H840" t="s">
        <v>223</v>
      </c>
      <c r="I840">
        <v>305.18700000000001</v>
      </c>
      <c r="L840">
        <v>1</v>
      </c>
      <c r="M840" t="s">
        <v>223</v>
      </c>
      <c r="N840">
        <v>61.9285</v>
      </c>
    </row>
    <row r="841" spans="1:14" x14ac:dyDescent="0.25">
      <c r="A841" t="s">
        <v>328</v>
      </c>
      <c r="B841">
        <v>0</v>
      </c>
      <c r="C841" t="s">
        <v>222</v>
      </c>
      <c r="D841">
        <v>3821.69</v>
      </c>
      <c r="G841">
        <v>1</v>
      </c>
      <c r="H841" t="s">
        <v>223</v>
      </c>
      <c r="I841">
        <v>445.22</v>
      </c>
      <c r="L841">
        <v>1</v>
      </c>
      <c r="M841" t="s">
        <v>223</v>
      </c>
      <c r="N841">
        <v>70.318100000000001</v>
      </c>
    </row>
    <row r="842" spans="1:14" x14ac:dyDescent="0.25">
      <c r="A842" t="s">
        <v>327</v>
      </c>
      <c r="B842">
        <v>0</v>
      </c>
      <c r="C842" t="s">
        <v>222</v>
      </c>
      <c r="D842">
        <v>4080.88</v>
      </c>
      <c r="G842">
        <v>0</v>
      </c>
      <c r="H842" t="s">
        <v>222</v>
      </c>
      <c r="I842">
        <v>1123.53</v>
      </c>
      <c r="L842">
        <v>0</v>
      </c>
      <c r="M842" t="s">
        <v>225</v>
      </c>
      <c r="N842">
        <v>95.688599999999994</v>
      </c>
    </row>
    <row r="843" spans="1:14" x14ac:dyDescent="0.25">
      <c r="A843" t="s">
        <v>326</v>
      </c>
      <c r="B843">
        <v>0</v>
      </c>
      <c r="C843" t="s">
        <v>222</v>
      </c>
      <c r="D843">
        <v>3908.22</v>
      </c>
      <c r="G843">
        <v>1</v>
      </c>
      <c r="H843" t="s">
        <v>223</v>
      </c>
      <c r="I843">
        <v>603.65200000000004</v>
      </c>
      <c r="L843">
        <v>1</v>
      </c>
      <c r="M843" t="s">
        <v>223</v>
      </c>
      <c r="N843">
        <v>67.313699999999997</v>
      </c>
    </row>
    <row r="844" spans="1:14" x14ac:dyDescent="0.25">
      <c r="A844" t="s">
        <v>325</v>
      </c>
      <c r="B844">
        <v>0</v>
      </c>
      <c r="C844" t="s">
        <v>222</v>
      </c>
      <c r="D844">
        <v>3929.01</v>
      </c>
      <c r="G844">
        <v>1</v>
      </c>
      <c r="H844" t="s">
        <v>223</v>
      </c>
      <c r="I844">
        <v>670.26599999999996</v>
      </c>
      <c r="L844">
        <v>1</v>
      </c>
      <c r="M844" t="s">
        <v>223</v>
      </c>
      <c r="N844">
        <v>65.996399999999994</v>
      </c>
    </row>
    <row r="845" spans="1:14" x14ac:dyDescent="0.25">
      <c r="A845" t="s">
        <v>175</v>
      </c>
      <c r="B845">
        <v>1</v>
      </c>
      <c r="C845" t="s">
        <v>223</v>
      </c>
      <c r="D845">
        <v>1986.74</v>
      </c>
      <c r="G845">
        <v>1</v>
      </c>
      <c r="H845" t="s">
        <v>223</v>
      </c>
      <c r="I845">
        <v>509.48700000000002</v>
      </c>
      <c r="L845">
        <v>1</v>
      </c>
      <c r="M845" t="s">
        <v>223</v>
      </c>
      <c r="N845">
        <v>38.026699999999998</v>
      </c>
    </row>
    <row r="846" spans="1:14" x14ac:dyDescent="0.25">
      <c r="A846" t="s">
        <v>324</v>
      </c>
      <c r="B846">
        <v>0</v>
      </c>
      <c r="C846" t="s">
        <v>222</v>
      </c>
      <c r="D846">
        <v>3699.56</v>
      </c>
      <c r="G846">
        <v>1</v>
      </c>
      <c r="H846" t="s">
        <v>223</v>
      </c>
      <c r="I846">
        <v>685.73199999999997</v>
      </c>
      <c r="L846">
        <v>1</v>
      </c>
      <c r="M846" t="s">
        <v>223</v>
      </c>
      <c r="N846">
        <v>69.955699999999993</v>
      </c>
    </row>
    <row r="847" spans="1:14" x14ac:dyDescent="0.25">
      <c r="A847" t="s">
        <v>323</v>
      </c>
      <c r="B847">
        <v>0</v>
      </c>
      <c r="C847" t="s">
        <v>222</v>
      </c>
      <c r="D847">
        <v>3768.87</v>
      </c>
      <c r="G847">
        <v>1</v>
      </c>
      <c r="H847" t="s">
        <v>223</v>
      </c>
      <c r="I847">
        <v>744.03800000000001</v>
      </c>
      <c r="L847">
        <v>1</v>
      </c>
      <c r="M847" t="s">
        <v>223</v>
      </c>
      <c r="N847">
        <v>67.874200000000002</v>
      </c>
    </row>
    <row r="848" spans="1:14" x14ac:dyDescent="0.25">
      <c r="A848" t="s">
        <v>322</v>
      </c>
      <c r="B848">
        <v>0</v>
      </c>
      <c r="C848" t="s">
        <v>222</v>
      </c>
      <c r="D848">
        <v>3899.66</v>
      </c>
      <c r="G848">
        <v>1</v>
      </c>
      <c r="H848" t="s">
        <v>223</v>
      </c>
      <c r="I848">
        <v>753.08699999999999</v>
      </c>
      <c r="L848">
        <v>1</v>
      </c>
      <c r="M848" t="s">
        <v>223</v>
      </c>
      <c r="N848">
        <v>68.5501</v>
      </c>
    </row>
    <row r="849" spans="1:14" x14ac:dyDescent="0.25">
      <c r="A849" t="s">
        <v>321</v>
      </c>
      <c r="B849">
        <v>0</v>
      </c>
      <c r="C849" t="s">
        <v>222</v>
      </c>
      <c r="D849">
        <v>3830.36</v>
      </c>
      <c r="G849">
        <v>1</v>
      </c>
      <c r="H849" t="s">
        <v>223</v>
      </c>
      <c r="I849">
        <v>414.56599999999997</v>
      </c>
      <c r="L849">
        <v>1</v>
      </c>
      <c r="M849" t="s">
        <v>223</v>
      </c>
      <c r="N849">
        <v>74.670900000000003</v>
      </c>
    </row>
    <row r="850" spans="1:14" x14ac:dyDescent="0.25">
      <c r="A850" t="s">
        <v>320</v>
      </c>
      <c r="B850">
        <v>0</v>
      </c>
      <c r="C850" t="s">
        <v>222</v>
      </c>
      <c r="D850">
        <v>3888.18</v>
      </c>
      <c r="G850">
        <v>1</v>
      </c>
      <c r="H850" t="s">
        <v>223</v>
      </c>
      <c r="I850">
        <v>630.178</v>
      </c>
      <c r="L850">
        <v>1</v>
      </c>
      <c r="M850" t="s">
        <v>223</v>
      </c>
      <c r="N850">
        <v>64.185699999999997</v>
      </c>
    </row>
    <row r="851" spans="1:14" x14ac:dyDescent="0.25">
      <c r="A851" t="s">
        <v>319</v>
      </c>
      <c r="B851">
        <v>0</v>
      </c>
      <c r="C851" t="s">
        <v>222</v>
      </c>
      <c r="D851">
        <v>3773.42</v>
      </c>
      <c r="G851">
        <v>1</v>
      </c>
      <c r="H851" t="s">
        <v>223</v>
      </c>
      <c r="I851">
        <v>387.57499999999999</v>
      </c>
      <c r="L851">
        <v>1</v>
      </c>
      <c r="M851" t="s">
        <v>223</v>
      </c>
      <c r="N851">
        <v>63.359000000000002</v>
      </c>
    </row>
    <row r="852" spans="1:14" x14ac:dyDescent="0.25">
      <c r="A852" t="s">
        <v>318</v>
      </c>
      <c r="B852">
        <v>0</v>
      </c>
      <c r="C852" t="s">
        <v>222</v>
      </c>
      <c r="D852">
        <v>3756.83</v>
      </c>
      <c r="G852">
        <v>1</v>
      </c>
      <c r="H852" t="s">
        <v>223</v>
      </c>
      <c r="I852">
        <v>336.15300000000002</v>
      </c>
      <c r="L852">
        <v>1</v>
      </c>
      <c r="M852" t="s">
        <v>223</v>
      </c>
      <c r="N852">
        <v>64.857799999999997</v>
      </c>
    </row>
    <row r="853" spans="1:14" x14ac:dyDescent="0.25">
      <c r="A853" t="s">
        <v>317</v>
      </c>
      <c r="B853">
        <v>0</v>
      </c>
      <c r="C853" t="s">
        <v>222</v>
      </c>
      <c r="D853">
        <v>3671.49</v>
      </c>
      <c r="G853">
        <v>1</v>
      </c>
      <c r="H853" t="s">
        <v>223</v>
      </c>
      <c r="I853">
        <v>403.95499999999998</v>
      </c>
      <c r="L853">
        <v>1</v>
      </c>
      <c r="M853" t="s">
        <v>223</v>
      </c>
      <c r="N853">
        <v>61.945599999999999</v>
      </c>
    </row>
    <row r="854" spans="1:14" x14ac:dyDescent="0.25">
      <c r="A854" t="s">
        <v>316</v>
      </c>
      <c r="B854">
        <v>0</v>
      </c>
      <c r="C854" t="s">
        <v>222</v>
      </c>
      <c r="D854">
        <v>3790.97</v>
      </c>
      <c r="G854">
        <v>1</v>
      </c>
      <c r="H854" t="s">
        <v>223</v>
      </c>
      <c r="I854">
        <v>537.35599999999999</v>
      </c>
      <c r="L854">
        <v>1</v>
      </c>
      <c r="M854" t="s">
        <v>223</v>
      </c>
      <c r="N854">
        <v>58.705199999999998</v>
      </c>
    </row>
    <row r="855" spans="1:14" x14ac:dyDescent="0.25">
      <c r="A855" t="s">
        <v>315</v>
      </c>
      <c r="B855">
        <v>0</v>
      </c>
      <c r="C855" t="s">
        <v>222</v>
      </c>
      <c r="D855">
        <v>3712.79</v>
      </c>
      <c r="G855">
        <v>1</v>
      </c>
      <c r="H855" t="s">
        <v>223</v>
      </c>
      <c r="I855">
        <v>489.27199999999999</v>
      </c>
      <c r="L855">
        <v>1</v>
      </c>
      <c r="M855" t="s">
        <v>223</v>
      </c>
      <c r="N855">
        <v>62.876600000000003</v>
      </c>
    </row>
    <row r="856" spans="1:14" x14ac:dyDescent="0.25">
      <c r="A856" t="s">
        <v>314</v>
      </c>
      <c r="B856">
        <v>1</v>
      </c>
      <c r="C856" t="s">
        <v>223</v>
      </c>
      <c r="D856">
        <v>878.34500000000003</v>
      </c>
      <c r="G856">
        <v>1</v>
      </c>
      <c r="H856" t="s">
        <v>223</v>
      </c>
      <c r="I856">
        <v>308.35000000000002</v>
      </c>
      <c r="L856">
        <v>1</v>
      </c>
      <c r="M856" t="s">
        <v>223</v>
      </c>
      <c r="N856">
        <v>28.881699999999999</v>
      </c>
    </row>
    <row r="857" spans="1:14" x14ac:dyDescent="0.25">
      <c r="A857" t="s">
        <v>176</v>
      </c>
      <c r="B857">
        <v>1</v>
      </c>
      <c r="C857" t="s">
        <v>223</v>
      </c>
      <c r="D857">
        <v>1535.13</v>
      </c>
      <c r="G857">
        <v>1</v>
      </c>
      <c r="H857" t="s">
        <v>223</v>
      </c>
      <c r="I857">
        <v>423.82400000000001</v>
      </c>
      <c r="L857">
        <v>1</v>
      </c>
      <c r="M857" t="s">
        <v>223</v>
      </c>
      <c r="N857">
        <v>43.4893</v>
      </c>
    </row>
    <row r="858" spans="1:14" x14ac:dyDescent="0.25">
      <c r="A858" t="s">
        <v>313</v>
      </c>
      <c r="B858">
        <v>0</v>
      </c>
      <c r="C858" t="s">
        <v>222</v>
      </c>
      <c r="D858">
        <v>3672.98</v>
      </c>
      <c r="G858">
        <v>1</v>
      </c>
      <c r="H858" t="s">
        <v>223</v>
      </c>
      <c r="I858">
        <v>490.86099999999999</v>
      </c>
      <c r="L858">
        <v>1</v>
      </c>
      <c r="M858" t="s">
        <v>223</v>
      </c>
      <c r="N858">
        <v>61.216200000000001</v>
      </c>
    </row>
    <row r="859" spans="1:14" x14ac:dyDescent="0.25">
      <c r="A859" t="s">
        <v>312</v>
      </c>
      <c r="B859">
        <v>1</v>
      </c>
      <c r="C859" t="s">
        <v>223</v>
      </c>
      <c r="D859">
        <v>462.77699999999999</v>
      </c>
      <c r="G859">
        <v>1</v>
      </c>
      <c r="H859" t="s">
        <v>223</v>
      </c>
      <c r="I859">
        <v>143.87100000000001</v>
      </c>
      <c r="L859">
        <v>1</v>
      </c>
      <c r="M859" t="s">
        <v>223</v>
      </c>
      <c r="N859">
        <v>25.831099999999999</v>
      </c>
    </row>
    <row r="860" spans="1:14" x14ac:dyDescent="0.25">
      <c r="A860" t="s">
        <v>177</v>
      </c>
      <c r="B860">
        <v>1</v>
      </c>
      <c r="C860" t="s">
        <v>223</v>
      </c>
      <c r="D860">
        <v>2341.89</v>
      </c>
      <c r="G860">
        <v>1</v>
      </c>
      <c r="H860" t="s">
        <v>223</v>
      </c>
      <c r="I860">
        <v>352.00700000000001</v>
      </c>
      <c r="L860">
        <v>1</v>
      </c>
      <c r="M860" t="s">
        <v>223</v>
      </c>
      <c r="N860">
        <v>41.297699999999999</v>
      </c>
    </row>
    <row r="861" spans="1:14" x14ac:dyDescent="0.25">
      <c r="A861" t="s">
        <v>311</v>
      </c>
      <c r="B861">
        <v>1</v>
      </c>
      <c r="C861" t="s">
        <v>223</v>
      </c>
      <c r="D861">
        <v>550.39700000000005</v>
      </c>
      <c r="G861">
        <v>1</v>
      </c>
      <c r="H861" t="s">
        <v>223</v>
      </c>
      <c r="I861">
        <v>127.58</v>
      </c>
      <c r="L861">
        <v>1</v>
      </c>
      <c r="M861" t="s">
        <v>223</v>
      </c>
      <c r="N861">
        <v>31.3858</v>
      </c>
    </row>
    <row r="862" spans="1:14" x14ac:dyDescent="0.25">
      <c r="A862" t="s">
        <v>178</v>
      </c>
      <c r="B862">
        <v>1</v>
      </c>
      <c r="C862" t="s">
        <v>223</v>
      </c>
      <c r="D862">
        <v>1168.4000000000001</v>
      </c>
      <c r="G862">
        <v>1</v>
      </c>
      <c r="H862" t="s">
        <v>223</v>
      </c>
      <c r="I862">
        <v>226.643</v>
      </c>
      <c r="L862">
        <v>1</v>
      </c>
      <c r="M862" t="s">
        <v>223</v>
      </c>
      <c r="N862">
        <v>32.805700000000002</v>
      </c>
    </row>
    <row r="863" spans="1:14" x14ac:dyDescent="0.25">
      <c r="A863" t="s">
        <v>310</v>
      </c>
      <c r="B863">
        <v>1</v>
      </c>
      <c r="C863" t="s">
        <v>223</v>
      </c>
      <c r="D863">
        <v>546.89300000000003</v>
      </c>
      <c r="G863">
        <v>1</v>
      </c>
      <c r="H863" t="s">
        <v>223</v>
      </c>
      <c r="I863">
        <v>148.881</v>
      </c>
      <c r="L863">
        <v>1</v>
      </c>
      <c r="M863" t="s">
        <v>223</v>
      </c>
      <c r="N863">
        <v>29.1998</v>
      </c>
    </row>
    <row r="864" spans="1:14" x14ac:dyDescent="0.25">
      <c r="A864" t="s">
        <v>309</v>
      </c>
      <c r="B864">
        <v>1</v>
      </c>
      <c r="C864" t="s">
        <v>223</v>
      </c>
      <c r="D864">
        <v>347.26100000000002</v>
      </c>
      <c r="G864">
        <v>1</v>
      </c>
      <c r="H864" t="s">
        <v>223</v>
      </c>
      <c r="I864">
        <v>131.66</v>
      </c>
      <c r="L864">
        <v>1</v>
      </c>
      <c r="M864" t="s">
        <v>223</v>
      </c>
      <c r="N864">
        <v>27.099299999999999</v>
      </c>
    </row>
    <row r="865" spans="1:14" x14ac:dyDescent="0.25">
      <c r="A865" t="s">
        <v>179</v>
      </c>
      <c r="B865">
        <v>1</v>
      </c>
      <c r="C865" t="s">
        <v>223</v>
      </c>
      <c r="D865">
        <v>3844.34</v>
      </c>
      <c r="G865">
        <v>1</v>
      </c>
      <c r="H865" t="s">
        <v>223</v>
      </c>
      <c r="I865">
        <v>364.78699999999998</v>
      </c>
      <c r="L865">
        <v>1</v>
      </c>
      <c r="M865" t="s">
        <v>223</v>
      </c>
      <c r="N865">
        <v>61.817500000000003</v>
      </c>
    </row>
    <row r="866" spans="1:14" x14ac:dyDescent="0.25">
      <c r="A866" t="s">
        <v>308</v>
      </c>
      <c r="B866">
        <v>1</v>
      </c>
      <c r="C866" t="s">
        <v>223</v>
      </c>
      <c r="D866">
        <v>339.19600000000003</v>
      </c>
      <c r="G866">
        <v>1</v>
      </c>
      <c r="H866" t="s">
        <v>223</v>
      </c>
      <c r="I866">
        <v>151.33799999999999</v>
      </c>
      <c r="L866">
        <v>1</v>
      </c>
      <c r="M866" t="s">
        <v>223</v>
      </c>
      <c r="N866">
        <v>28.1065</v>
      </c>
    </row>
    <row r="867" spans="1:14" x14ac:dyDescent="0.25">
      <c r="A867" t="s">
        <v>180</v>
      </c>
      <c r="B867">
        <v>0</v>
      </c>
      <c r="C867" t="s">
        <v>226</v>
      </c>
      <c r="D867">
        <v>5190.82</v>
      </c>
      <c r="G867">
        <v>1</v>
      </c>
      <c r="H867" t="s">
        <v>223</v>
      </c>
      <c r="I867">
        <v>391.35</v>
      </c>
      <c r="L867">
        <v>1</v>
      </c>
      <c r="M867" t="s">
        <v>223</v>
      </c>
      <c r="N867">
        <v>68.417900000000003</v>
      </c>
    </row>
    <row r="868" spans="1:14" x14ac:dyDescent="0.25">
      <c r="A868" t="s">
        <v>307</v>
      </c>
      <c r="B868">
        <v>1</v>
      </c>
      <c r="C868" t="s">
        <v>223</v>
      </c>
      <c r="D868">
        <v>551.32500000000005</v>
      </c>
      <c r="G868">
        <v>1</v>
      </c>
      <c r="H868" t="s">
        <v>223</v>
      </c>
      <c r="I868">
        <v>159.83099999999999</v>
      </c>
      <c r="L868">
        <v>1</v>
      </c>
      <c r="M868" t="s">
        <v>223</v>
      </c>
      <c r="N868">
        <v>28.064499999999999</v>
      </c>
    </row>
    <row r="869" spans="1:14" x14ac:dyDescent="0.25">
      <c r="A869" t="s">
        <v>181</v>
      </c>
      <c r="B869">
        <v>1</v>
      </c>
      <c r="C869" t="s">
        <v>223</v>
      </c>
      <c r="D869">
        <v>1597.57</v>
      </c>
      <c r="G869">
        <v>1</v>
      </c>
      <c r="H869" t="s">
        <v>223</v>
      </c>
      <c r="I869">
        <v>1078.3499999999999</v>
      </c>
      <c r="L869">
        <v>1</v>
      </c>
      <c r="M869" t="s">
        <v>223</v>
      </c>
      <c r="N869">
        <v>39.9131</v>
      </c>
    </row>
    <row r="870" spans="1:14" x14ac:dyDescent="0.25">
      <c r="A870" t="s">
        <v>306</v>
      </c>
      <c r="B870">
        <v>1</v>
      </c>
      <c r="C870" t="s">
        <v>223</v>
      </c>
      <c r="D870">
        <v>1376.8</v>
      </c>
      <c r="G870">
        <v>1</v>
      </c>
      <c r="H870" t="s">
        <v>223</v>
      </c>
      <c r="I870">
        <v>143.41900000000001</v>
      </c>
      <c r="L870">
        <v>1</v>
      </c>
      <c r="M870" t="s">
        <v>223</v>
      </c>
      <c r="N870">
        <v>31.464200000000002</v>
      </c>
    </row>
    <row r="871" spans="1:14" x14ac:dyDescent="0.25">
      <c r="A871" t="s">
        <v>182</v>
      </c>
      <c r="B871">
        <v>1</v>
      </c>
      <c r="C871" t="s">
        <v>223</v>
      </c>
      <c r="D871">
        <v>2450.6799999999998</v>
      </c>
      <c r="G871">
        <v>1</v>
      </c>
      <c r="H871" t="s">
        <v>223</v>
      </c>
      <c r="I871">
        <v>579.803</v>
      </c>
      <c r="L871">
        <v>1</v>
      </c>
      <c r="M871" t="s">
        <v>223</v>
      </c>
      <c r="N871">
        <v>43.056100000000001</v>
      </c>
    </row>
    <row r="872" spans="1:14" x14ac:dyDescent="0.25">
      <c r="A872" t="s">
        <v>183</v>
      </c>
      <c r="B872">
        <v>1</v>
      </c>
      <c r="C872" t="s">
        <v>223</v>
      </c>
      <c r="D872">
        <v>2041.32</v>
      </c>
      <c r="G872">
        <v>1</v>
      </c>
      <c r="H872" t="s">
        <v>223</v>
      </c>
      <c r="I872">
        <v>1310.85</v>
      </c>
      <c r="L872">
        <v>1</v>
      </c>
      <c r="M872" t="s">
        <v>223</v>
      </c>
      <c r="N872">
        <v>35.5379</v>
      </c>
    </row>
    <row r="873" spans="1:14" x14ac:dyDescent="0.25">
      <c r="A873" t="s">
        <v>305</v>
      </c>
      <c r="B873">
        <v>1</v>
      </c>
      <c r="C873" t="s">
        <v>223</v>
      </c>
      <c r="D873">
        <v>756.62300000000005</v>
      </c>
      <c r="G873">
        <v>1</v>
      </c>
      <c r="H873" t="s">
        <v>223</v>
      </c>
      <c r="I873">
        <v>252.22900000000001</v>
      </c>
      <c r="L873">
        <v>1</v>
      </c>
      <c r="M873" t="s">
        <v>223</v>
      </c>
      <c r="N873">
        <v>31.799199999999999</v>
      </c>
    </row>
    <row r="874" spans="1:14" x14ac:dyDescent="0.25">
      <c r="A874" t="s">
        <v>184</v>
      </c>
      <c r="B874">
        <v>1</v>
      </c>
      <c r="C874" t="s">
        <v>223</v>
      </c>
      <c r="D874">
        <v>2337.44</v>
      </c>
      <c r="G874">
        <v>1</v>
      </c>
      <c r="H874" t="s">
        <v>223</v>
      </c>
      <c r="I874">
        <v>510.68599999999998</v>
      </c>
      <c r="L874">
        <v>1</v>
      </c>
      <c r="M874" t="s">
        <v>223</v>
      </c>
      <c r="N874">
        <v>42.439</v>
      </c>
    </row>
    <row r="875" spans="1:14" x14ac:dyDescent="0.25">
      <c r="A875" t="s">
        <v>304</v>
      </c>
      <c r="B875">
        <v>1</v>
      </c>
      <c r="C875" t="s">
        <v>223</v>
      </c>
      <c r="D875">
        <v>800.15099999999995</v>
      </c>
      <c r="G875">
        <v>1</v>
      </c>
      <c r="H875" t="s">
        <v>223</v>
      </c>
      <c r="I875">
        <v>265.5</v>
      </c>
      <c r="L875">
        <v>1</v>
      </c>
      <c r="M875" t="s">
        <v>223</v>
      </c>
      <c r="N875">
        <v>29.759</v>
      </c>
    </row>
    <row r="876" spans="1:14" x14ac:dyDescent="0.25">
      <c r="A876" t="s">
        <v>185</v>
      </c>
      <c r="B876">
        <v>1</v>
      </c>
      <c r="C876" t="s">
        <v>223</v>
      </c>
      <c r="D876">
        <v>2425.81</v>
      </c>
      <c r="G876">
        <v>1</v>
      </c>
      <c r="H876" t="s">
        <v>223</v>
      </c>
      <c r="I876">
        <v>561.11400000000003</v>
      </c>
      <c r="L876">
        <v>1</v>
      </c>
      <c r="M876" t="s">
        <v>223</v>
      </c>
      <c r="N876">
        <v>44.497500000000002</v>
      </c>
    </row>
    <row r="877" spans="1:14" x14ac:dyDescent="0.25">
      <c r="A877" t="s">
        <v>303</v>
      </c>
      <c r="B877">
        <v>1</v>
      </c>
      <c r="C877" t="s">
        <v>223</v>
      </c>
      <c r="D877">
        <v>980.34900000000005</v>
      </c>
      <c r="G877">
        <v>1</v>
      </c>
      <c r="H877" t="s">
        <v>223</v>
      </c>
      <c r="I877">
        <v>290.02600000000001</v>
      </c>
      <c r="L877">
        <v>1</v>
      </c>
      <c r="M877" t="s">
        <v>223</v>
      </c>
      <c r="N877">
        <v>32.0259</v>
      </c>
    </row>
    <row r="878" spans="1:14" x14ac:dyDescent="0.25">
      <c r="A878" t="s">
        <v>186</v>
      </c>
      <c r="B878">
        <v>1</v>
      </c>
      <c r="C878" t="s">
        <v>223</v>
      </c>
      <c r="D878">
        <v>3059.5</v>
      </c>
      <c r="G878">
        <v>1</v>
      </c>
      <c r="H878" t="s">
        <v>223</v>
      </c>
      <c r="I878">
        <v>563.35699999999997</v>
      </c>
      <c r="L878">
        <v>1</v>
      </c>
      <c r="M878" t="s">
        <v>223</v>
      </c>
      <c r="N878">
        <v>75.676699999999997</v>
      </c>
    </row>
    <row r="879" spans="1:14" x14ac:dyDescent="0.25">
      <c r="A879" t="s">
        <v>302</v>
      </c>
      <c r="B879">
        <v>1</v>
      </c>
      <c r="C879" t="s">
        <v>223</v>
      </c>
      <c r="D879">
        <v>1279.68</v>
      </c>
      <c r="G879">
        <v>1</v>
      </c>
      <c r="H879" t="s">
        <v>223</v>
      </c>
      <c r="I879">
        <v>269.38099999999997</v>
      </c>
      <c r="L879">
        <v>1</v>
      </c>
      <c r="M879" t="s">
        <v>223</v>
      </c>
      <c r="N879">
        <v>34.279299999999999</v>
      </c>
    </row>
    <row r="880" spans="1:14" x14ac:dyDescent="0.25">
      <c r="A880" t="s">
        <v>301</v>
      </c>
      <c r="B880">
        <v>1</v>
      </c>
      <c r="C880" t="s">
        <v>223</v>
      </c>
      <c r="D880">
        <v>1067.3</v>
      </c>
      <c r="G880">
        <v>1</v>
      </c>
      <c r="H880" t="s">
        <v>223</v>
      </c>
      <c r="I880">
        <v>242.245</v>
      </c>
      <c r="L880">
        <v>1</v>
      </c>
      <c r="M880" t="s">
        <v>223</v>
      </c>
      <c r="N880">
        <v>33.721699999999998</v>
      </c>
    </row>
    <row r="881" spans="1:14" x14ac:dyDescent="0.25">
      <c r="A881" t="s">
        <v>187</v>
      </c>
      <c r="B881">
        <v>1</v>
      </c>
      <c r="C881" t="s">
        <v>223</v>
      </c>
      <c r="D881">
        <v>2496.33</v>
      </c>
      <c r="G881">
        <v>1</v>
      </c>
      <c r="H881" t="s">
        <v>223</v>
      </c>
      <c r="I881">
        <v>694.17200000000003</v>
      </c>
      <c r="L881">
        <v>1</v>
      </c>
      <c r="M881" t="s">
        <v>223</v>
      </c>
      <c r="N881">
        <v>39.332299999999996</v>
      </c>
    </row>
    <row r="882" spans="1:14" x14ac:dyDescent="0.25">
      <c r="A882" t="s">
        <v>300</v>
      </c>
      <c r="B882">
        <v>1</v>
      </c>
      <c r="C882" t="s">
        <v>223</v>
      </c>
      <c r="D882">
        <v>1114.19</v>
      </c>
      <c r="G882">
        <v>1</v>
      </c>
      <c r="H882" t="s">
        <v>223</v>
      </c>
      <c r="I882">
        <v>214.173</v>
      </c>
      <c r="L882">
        <v>1</v>
      </c>
      <c r="M882" t="s">
        <v>223</v>
      </c>
      <c r="N882">
        <v>38.954999999999998</v>
      </c>
    </row>
    <row r="883" spans="1:14" x14ac:dyDescent="0.25">
      <c r="A883" t="s">
        <v>188</v>
      </c>
      <c r="B883">
        <v>1</v>
      </c>
      <c r="C883" t="s">
        <v>223</v>
      </c>
      <c r="D883">
        <v>2426.8000000000002</v>
      </c>
      <c r="G883">
        <v>1</v>
      </c>
      <c r="H883" t="s">
        <v>223</v>
      </c>
      <c r="I883">
        <v>542.99300000000005</v>
      </c>
      <c r="L883">
        <v>1</v>
      </c>
      <c r="M883" t="s">
        <v>223</v>
      </c>
      <c r="N883">
        <v>40.4559</v>
      </c>
    </row>
    <row r="884" spans="1:14" x14ac:dyDescent="0.25">
      <c r="A884" t="s">
        <v>299</v>
      </c>
      <c r="B884">
        <v>1</v>
      </c>
      <c r="C884" t="s">
        <v>223</v>
      </c>
      <c r="D884">
        <v>1295.17</v>
      </c>
      <c r="G884">
        <v>1</v>
      </c>
      <c r="H884" t="s">
        <v>223</v>
      </c>
      <c r="I884">
        <v>82.351699999999994</v>
      </c>
      <c r="L884">
        <v>1</v>
      </c>
      <c r="M884" t="s">
        <v>223</v>
      </c>
      <c r="N884">
        <v>33.139099999999999</v>
      </c>
    </row>
    <row r="885" spans="1:14" x14ac:dyDescent="0.25">
      <c r="A885" t="s">
        <v>189</v>
      </c>
      <c r="B885">
        <v>1</v>
      </c>
      <c r="C885" t="s">
        <v>223</v>
      </c>
      <c r="D885">
        <v>2841.05</v>
      </c>
      <c r="G885">
        <v>1</v>
      </c>
      <c r="H885" t="s">
        <v>223</v>
      </c>
      <c r="I885">
        <v>511.24799999999999</v>
      </c>
      <c r="L885">
        <v>1</v>
      </c>
      <c r="M885" t="s">
        <v>223</v>
      </c>
      <c r="N885">
        <v>44.000799999999998</v>
      </c>
    </row>
    <row r="886" spans="1:14" x14ac:dyDescent="0.25">
      <c r="A886" t="s">
        <v>298</v>
      </c>
      <c r="B886">
        <v>1</v>
      </c>
      <c r="C886" t="s">
        <v>223</v>
      </c>
      <c r="D886">
        <v>924.54300000000001</v>
      </c>
      <c r="G886">
        <v>1</v>
      </c>
      <c r="H886" t="s">
        <v>223</v>
      </c>
      <c r="I886">
        <v>92.581999999999994</v>
      </c>
      <c r="L886">
        <v>1</v>
      </c>
      <c r="M886" t="s">
        <v>223</v>
      </c>
      <c r="N886">
        <v>30.372499999999999</v>
      </c>
    </row>
    <row r="887" spans="1:14" x14ac:dyDescent="0.25">
      <c r="A887" t="s">
        <v>190</v>
      </c>
      <c r="B887">
        <v>1</v>
      </c>
      <c r="C887" t="s">
        <v>223</v>
      </c>
      <c r="D887">
        <v>3613.55</v>
      </c>
      <c r="G887">
        <v>1</v>
      </c>
      <c r="H887" t="s">
        <v>223</v>
      </c>
      <c r="I887">
        <v>470.93700000000001</v>
      </c>
      <c r="L887">
        <v>1</v>
      </c>
      <c r="M887" t="s">
        <v>223</v>
      </c>
      <c r="N887">
        <v>52.622399999999999</v>
      </c>
    </row>
    <row r="888" spans="1:14" x14ac:dyDescent="0.25">
      <c r="A888" t="s">
        <v>297</v>
      </c>
      <c r="B888">
        <v>1</v>
      </c>
      <c r="C888" t="s">
        <v>223</v>
      </c>
      <c r="D888">
        <v>967.67899999999997</v>
      </c>
      <c r="G888">
        <v>1</v>
      </c>
      <c r="H888" t="s">
        <v>223</v>
      </c>
      <c r="I888">
        <v>172.023</v>
      </c>
      <c r="L888">
        <v>1</v>
      </c>
      <c r="M888" t="s">
        <v>223</v>
      </c>
      <c r="N888">
        <v>32.36</v>
      </c>
    </row>
    <row r="889" spans="1:14" x14ac:dyDescent="0.25">
      <c r="A889" t="s">
        <v>191</v>
      </c>
      <c r="B889">
        <v>1</v>
      </c>
      <c r="C889" t="s">
        <v>223</v>
      </c>
      <c r="D889">
        <v>4219.92</v>
      </c>
      <c r="G889">
        <v>1</v>
      </c>
      <c r="H889" t="s">
        <v>223</v>
      </c>
      <c r="I889">
        <v>502.75799999999998</v>
      </c>
      <c r="L889">
        <v>1</v>
      </c>
      <c r="M889" t="s">
        <v>223</v>
      </c>
      <c r="N889">
        <v>58.930100000000003</v>
      </c>
    </row>
    <row r="890" spans="1:14" x14ac:dyDescent="0.25">
      <c r="A890" t="s">
        <v>296</v>
      </c>
      <c r="B890">
        <v>1</v>
      </c>
      <c r="C890" t="s">
        <v>223</v>
      </c>
      <c r="D890">
        <v>927.54</v>
      </c>
      <c r="G890">
        <v>1</v>
      </c>
      <c r="H890" t="s">
        <v>223</v>
      </c>
      <c r="I890">
        <v>678.77700000000004</v>
      </c>
      <c r="L890">
        <v>1</v>
      </c>
      <c r="M890" t="s">
        <v>223</v>
      </c>
      <c r="N890">
        <v>25.525500000000001</v>
      </c>
    </row>
    <row r="891" spans="1:14" x14ac:dyDescent="0.25">
      <c r="A891" t="s">
        <v>192</v>
      </c>
      <c r="B891">
        <v>1</v>
      </c>
      <c r="C891" t="s">
        <v>223</v>
      </c>
      <c r="D891">
        <v>622.87699999999995</v>
      </c>
      <c r="G891">
        <v>1</v>
      </c>
      <c r="H891" t="s">
        <v>223</v>
      </c>
      <c r="I891">
        <v>266.67899999999997</v>
      </c>
      <c r="L891">
        <v>1</v>
      </c>
      <c r="M891" t="s">
        <v>223</v>
      </c>
      <c r="N891">
        <v>26.247</v>
      </c>
    </row>
    <row r="892" spans="1:14" x14ac:dyDescent="0.25">
      <c r="A892" t="s">
        <v>295</v>
      </c>
      <c r="B892">
        <v>1</v>
      </c>
      <c r="C892" t="s">
        <v>223</v>
      </c>
      <c r="D892">
        <v>2109.4899999999998</v>
      </c>
      <c r="G892">
        <v>1</v>
      </c>
      <c r="H892" t="s">
        <v>223</v>
      </c>
      <c r="I892">
        <v>458.26499999999999</v>
      </c>
      <c r="L892">
        <v>1</v>
      </c>
      <c r="M892" t="s">
        <v>223</v>
      </c>
      <c r="N892">
        <v>40.648299999999999</v>
      </c>
    </row>
    <row r="893" spans="1:14" x14ac:dyDescent="0.25">
      <c r="A893" t="s">
        <v>294</v>
      </c>
      <c r="B893">
        <v>1</v>
      </c>
      <c r="C893" t="s">
        <v>223</v>
      </c>
      <c r="D893">
        <v>736.46</v>
      </c>
      <c r="G893">
        <v>1</v>
      </c>
      <c r="H893" t="s">
        <v>223</v>
      </c>
      <c r="I893">
        <v>664.89099999999996</v>
      </c>
      <c r="L893">
        <v>1</v>
      </c>
      <c r="M893" t="s">
        <v>223</v>
      </c>
      <c r="N893">
        <v>24.302</v>
      </c>
    </row>
    <row r="894" spans="1:14" x14ac:dyDescent="0.25">
      <c r="A894" t="s">
        <v>293</v>
      </c>
      <c r="B894">
        <v>1</v>
      </c>
      <c r="C894" t="s">
        <v>223</v>
      </c>
      <c r="D894">
        <v>797.59</v>
      </c>
      <c r="G894">
        <v>1</v>
      </c>
      <c r="H894" t="s">
        <v>223</v>
      </c>
      <c r="I894">
        <v>801.69600000000003</v>
      </c>
      <c r="L894">
        <v>1</v>
      </c>
      <c r="M894" t="s">
        <v>223</v>
      </c>
      <c r="N894">
        <v>25.659700000000001</v>
      </c>
    </row>
    <row r="895" spans="1:14" x14ac:dyDescent="0.25">
      <c r="A895" t="s">
        <v>193</v>
      </c>
      <c r="B895">
        <v>1</v>
      </c>
      <c r="C895" t="s">
        <v>223</v>
      </c>
      <c r="D895">
        <v>1703.03</v>
      </c>
      <c r="G895">
        <v>1</v>
      </c>
      <c r="H895" t="s">
        <v>223</v>
      </c>
      <c r="I895">
        <v>151.745</v>
      </c>
      <c r="L895">
        <v>1</v>
      </c>
      <c r="M895" t="s">
        <v>223</v>
      </c>
      <c r="N895">
        <v>31.866800000000001</v>
      </c>
    </row>
    <row r="896" spans="1:14" x14ac:dyDescent="0.25">
      <c r="A896" t="s">
        <v>292</v>
      </c>
      <c r="B896">
        <v>1</v>
      </c>
      <c r="C896" t="s">
        <v>223</v>
      </c>
      <c r="D896">
        <v>849.82399999999996</v>
      </c>
      <c r="G896">
        <v>1</v>
      </c>
      <c r="H896" t="s">
        <v>223</v>
      </c>
      <c r="I896">
        <v>812.495</v>
      </c>
      <c r="L896">
        <v>1</v>
      </c>
      <c r="M896" t="s">
        <v>223</v>
      </c>
      <c r="N896">
        <v>24.848400000000002</v>
      </c>
    </row>
    <row r="897" spans="1:14" x14ac:dyDescent="0.25">
      <c r="A897" t="s">
        <v>194</v>
      </c>
      <c r="B897">
        <v>1</v>
      </c>
      <c r="C897" t="s">
        <v>223</v>
      </c>
      <c r="D897">
        <v>2015.52</v>
      </c>
      <c r="G897">
        <v>1</v>
      </c>
      <c r="H897" t="s">
        <v>223</v>
      </c>
      <c r="I897">
        <v>243.12799999999999</v>
      </c>
      <c r="L897">
        <v>1</v>
      </c>
      <c r="M897" t="s">
        <v>223</v>
      </c>
      <c r="N897">
        <v>45.263399999999997</v>
      </c>
    </row>
    <row r="898" spans="1:14" x14ac:dyDescent="0.25">
      <c r="A898" t="s">
        <v>291</v>
      </c>
      <c r="B898">
        <v>1</v>
      </c>
      <c r="C898" t="s">
        <v>223</v>
      </c>
      <c r="D898">
        <v>1982.02</v>
      </c>
      <c r="G898">
        <v>1</v>
      </c>
      <c r="H898" t="s">
        <v>223</v>
      </c>
      <c r="I898">
        <v>473.75700000000001</v>
      </c>
      <c r="L898">
        <v>1</v>
      </c>
      <c r="M898" t="s">
        <v>223</v>
      </c>
      <c r="N898">
        <v>53.384700000000002</v>
      </c>
    </row>
    <row r="899" spans="1:14" x14ac:dyDescent="0.25">
      <c r="A899" t="s">
        <v>195</v>
      </c>
      <c r="B899">
        <v>1</v>
      </c>
      <c r="C899" t="s">
        <v>223</v>
      </c>
      <c r="D899">
        <v>1662.73</v>
      </c>
      <c r="G899">
        <v>1</v>
      </c>
      <c r="H899" t="s">
        <v>223</v>
      </c>
      <c r="I899">
        <v>339.17200000000003</v>
      </c>
      <c r="L899">
        <v>1</v>
      </c>
      <c r="M899" t="s">
        <v>223</v>
      </c>
      <c r="N899">
        <v>33.853000000000002</v>
      </c>
    </row>
    <row r="900" spans="1:14" x14ac:dyDescent="0.25">
      <c r="A900" t="s">
        <v>290</v>
      </c>
      <c r="B900">
        <v>1</v>
      </c>
      <c r="C900" t="s">
        <v>223</v>
      </c>
      <c r="D900">
        <v>1178.53</v>
      </c>
      <c r="G900">
        <v>1</v>
      </c>
      <c r="H900" t="s">
        <v>223</v>
      </c>
      <c r="I900">
        <v>544.70500000000004</v>
      </c>
      <c r="L900">
        <v>1</v>
      </c>
      <c r="M900" t="s">
        <v>223</v>
      </c>
      <c r="N900">
        <v>33.253</v>
      </c>
    </row>
    <row r="901" spans="1:14" x14ac:dyDescent="0.25">
      <c r="A901" t="s">
        <v>196</v>
      </c>
      <c r="B901">
        <v>1</v>
      </c>
      <c r="C901" t="s">
        <v>223</v>
      </c>
      <c r="D901">
        <v>1223.78</v>
      </c>
      <c r="G901">
        <v>1</v>
      </c>
      <c r="H901" t="s">
        <v>223</v>
      </c>
      <c r="I901">
        <v>903.33900000000006</v>
      </c>
      <c r="L901">
        <v>1</v>
      </c>
      <c r="M901" t="s">
        <v>223</v>
      </c>
      <c r="N901">
        <v>37.175400000000003</v>
      </c>
    </row>
    <row r="902" spans="1:14" x14ac:dyDescent="0.25">
      <c r="A902" t="s">
        <v>289</v>
      </c>
      <c r="B902">
        <v>1</v>
      </c>
      <c r="C902" t="s">
        <v>223</v>
      </c>
      <c r="D902">
        <v>3877.76</v>
      </c>
      <c r="G902">
        <v>1</v>
      </c>
      <c r="H902" t="s">
        <v>223</v>
      </c>
      <c r="I902">
        <v>485.75200000000001</v>
      </c>
      <c r="L902">
        <v>1</v>
      </c>
      <c r="M902" t="s">
        <v>223</v>
      </c>
      <c r="N902">
        <v>47.094900000000003</v>
      </c>
    </row>
    <row r="903" spans="1:14" x14ac:dyDescent="0.25">
      <c r="A903" t="s">
        <v>197</v>
      </c>
      <c r="B903">
        <v>1</v>
      </c>
      <c r="C903" t="s">
        <v>223</v>
      </c>
      <c r="D903">
        <v>733.678</v>
      </c>
      <c r="G903">
        <v>1</v>
      </c>
      <c r="H903" t="s">
        <v>223</v>
      </c>
      <c r="I903">
        <v>1128.97</v>
      </c>
      <c r="L903">
        <v>1</v>
      </c>
      <c r="M903" t="s">
        <v>223</v>
      </c>
      <c r="N903">
        <v>29.360099999999999</v>
      </c>
    </row>
    <row r="904" spans="1:14" x14ac:dyDescent="0.25">
      <c r="A904" t="s">
        <v>198</v>
      </c>
      <c r="B904">
        <v>1</v>
      </c>
      <c r="C904" t="s">
        <v>223</v>
      </c>
      <c r="D904">
        <v>1240.5999999999999</v>
      </c>
      <c r="G904">
        <v>1</v>
      </c>
      <c r="H904" t="s">
        <v>223</v>
      </c>
      <c r="I904">
        <v>681.98500000000001</v>
      </c>
      <c r="L904">
        <v>1</v>
      </c>
      <c r="M904" t="s">
        <v>223</v>
      </c>
      <c r="N904">
        <v>30.217400000000001</v>
      </c>
    </row>
    <row r="905" spans="1:14" x14ac:dyDescent="0.25">
      <c r="A905" t="s">
        <v>199</v>
      </c>
      <c r="B905">
        <v>1</v>
      </c>
      <c r="C905" t="s">
        <v>223</v>
      </c>
      <c r="D905">
        <v>1966.79</v>
      </c>
      <c r="G905">
        <v>1</v>
      </c>
      <c r="H905" t="s">
        <v>223</v>
      </c>
      <c r="I905">
        <v>498.10700000000003</v>
      </c>
      <c r="L905">
        <v>1</v>
      </c>
      <c r="M905" t="s">
        <v>223</v>
      </c>
      <c r="N905">
        <v>38.733899999999998</v>
      </c>
    </row>
    <row r="906" spans="1:14" x14ac:dyDescent="0.25">
      <c r="A906" t="s">
        <v>288</v>
      </c>
      <c r="B906">
        <v>1</v>
      </c>
      <c r="C906" t="s">
        <v>223</v>
      </c>
      <c r="D906">
        <v>843.21699999999998</v>
      </c>
      <c r="G906">
        <v>1</v>
      </c>
      <c r="H906" t="s">
        <v>223</v>
      </c>
      <c r="I906">
        <v>515.77099999999996</v>
      </c>
      <c r="L906">
        <v>1</v>
      </c>
      <c r="M906" t="s">
        <v>223</v>
      </c>
      <c r="N906">
        <v>33.830199999999998</v>
      </c>
    </row>
    <row r="907" spans="1:14" x14ac:dyDescent="0.25">
      <c r="A907" t="s">
        <v>200</v>
      </c>
      <c r="B907">
        <v>1</v>
      </c>
      <c r="C907" t="s">
        <v>223</v>
      </c>
      <c r="D907">
        <v>1181.53</v>
      </c>
      <c r="G907">
        <v>1</v>
      </c>
      <c r="H907" t="s">
        <v>223</v>
      </c>
      <c r="I907">
        <v>1098.0999999999999</v>
      </c>
      <c r="L907">
        <v>1</v>
      </c>
      <c r="M907" t="s">
        <v>223</v>
      </c>
      <c r="N907">
        <v>35.500399999999999</v>
      </c>
    </row>
    <row r="908" spans="1:14" x14ac:dyDescent="0.25">
      <c r="A908" t="s">
        <v>201</v>
      </c>
      <c r="B908">
        <v>1</v>
      </c>
      <c r="C908" t="s">
        <v>223</v>
      </c>
      <c r="D908">
        <v>403.50400000000002</v>
      </c>
      <c r="G908">
        <v>1</v>
      </c>
      <c r="H908" t="s">
        <v>223</v>
      </c>
      <c r="I908">
        <v>1105.3599999999999</v>
      </c>
      <c r="L908">
        <v>1</v>
      </c>
      <c r="M908" t="s">
        <v>223</v>
      </c>
      <c r="N908">
        <v>30.0169</v>
      </c>
    </row>
    <row r="909" spans="1:14" x14ac:dyDescent="0.25">
      <c r="A909" t="s">
        <v>202</v>
      </c>
      <c r="B909">
        <v>1</v>
      </c>
      <c r="C909" t="s">
        <v>223</v>
      </c>
      <c r="D909">
        <v>2108.64</v>
      </c>
      <c r="G909">
        <v>1</v>
      </c>
      <c r="H909" t="s">
        <v>223</v>
      </c>
      <c r="I909">
        <v>700.38099999999997</v>
      </c>
      <c r="L909">
        <v>1</v>
      </c>
      <c r="M909" t="s">
        <v>223</v>
      </c>
      <c r="N909">
        <v>34.505800000000001</v>
      </c>
    </row>
    <row r="910" spans="1:14" x14ac:dyDescent="0.25">
      <c r="A910" t="s">
        <v>287</v>
      </c>
      <c r="B910">
        <v>1</v>
      </c>
      <c r="C910" t="s">
        <v>223</v>
      </c>
      <c r="D910">
        <v>4409.7</v>
      </c>
      <c r="G910">
        <v>1</v>
      </c>
      <c r="H910" t="s">
        <v>223</v>
      </c>
      <c r="I910">
        <v>162.572</v>
      </c>
      <c r="L910">
        <v>1</v>
      </c>
      <c r="M910" t="s">
        <v>223</v>
      </c>
      <c r="N910">
        <v>54.400199999999998</v>
      </c>
    </row>
    <row r="911" spans="1:14" x14ac:dyDescent="0.25">
      <c r="A911" t="s">
        <v>203</v>
      </c>
      <c r="B911">
        <v>1</v>
      </c>
      <c r="C911" t="s">
        <v>223</v>
      </c>
      <c r="D911">
        <v>2186.4899999999998</v>
      </c>
      <c r="G911">
        <v>1</v>
      </c>
      <c r="H911" t="s">
        <v>223</v>
      </c>
      <c r="I911">
        <v>678.53599999999994</v>
      </c>
      <c r="L911">
        <v>1</v>
      </c>
      <c r="M911" t="s">
        <v>223</v>
      </c>
      <c r="N911">
        <v>38.1845</v>
      </c>
    </row>
    <row r="912" spans="1:14" x14ac:dyDescent="0.25">
      <c r="A912" t="s">
        <v>286</v>
      </c>
      <c r="B912">
        <v>1</v>
      </c>
      <c r="C912" t="s">
        <v>223</v>
      </c>
      <c r="D912">
        <v>4328.57</v>
      </c>
      <c r="G912">
        <v>1</v>
      </c>
      <c r="H912" t="s">
        <v>223</v>
      </c>
      <c r="I912">
        <v>167.75899999999999</v>
      </c>
      <c r="L912">
        <v>1</v>
      </c>
      <c r="M912" t="s">
        <v>223</v>
      </c>
      <c r="N912">
        <v>55.087699999999998</v>
      </c>
    </row>
    <row r="913" spans="1:14" x14ac:dyDescent="0.25">
      <c r="A913" t="s">
        <v>204</v>
      </c>
      <c r="B913">
        <v>1</v>
      </c>
      <c r="C913" t="s">
        <v>223</v>
      </c>
      <c r="D913">
        <v>3211.28</v>
      </c>
      <c r="G913">
        <v>1</v>
      </c>
      <c r="H913" t="s">
        <v>223</v>
      </c>
      <c r="I913">
        <v>614.577</v>
      </c>
      <c r="L913">
        <v>1</v>
      </c>
      <c r="M913" t="s">
        <v>223</v>
      </c>
      <c r="N913">
        <v>42.305300000000003</v>
      </c>
    </row>
    <row r="914" spans="1:14" x14ac:dyDescent="0.25">
      <c r="A914" t="s">
        <v>285</v>
      </c>
      <c r="B914">
        <v>1</v>
      </c>
      <c r="C914" t="s">
        <v>223</v>
      </c>
      <c r="D914">
        <v>4615.7299999999996</v>
      </c>
      <c r="G914">
        <v>1</v>
      </c>
      <c r="H914" t="s">
        <v>223</v>
      </c>
      <c r="I914">
        <v>189.506</v>
      </c>
      <c r="L914">
        <v>1</v>
      </c>
      <c r="M914" t="s">
        <v>223</v>
      </c>
      <c r="N914">
        <v>54.860199999999999</v>
      </c>
    </row>
    <row r="915" spans="1:14" x14ac:dyDescent="0.25">
      <c r="A915" t="s">
        <v>284</v>
      </c>
      <c r="B915">
        <v>1</v>
      </c>
      <c r="C915" t="s">
        <v>223</v>
      </c>
      <c r="D915">
        <v>4358.76</v>
      </c>
      <c r="G915">
        <v>1</v>
      </c>
      <c r="H915" t="s">
        <v>223</v>
      </c>
      <c r="I915">
        <v>176.446</v>
      </c>
      <c r="L915">
        <v>1</v>
      </c>
      <c r="M915" t="s">
        <v>223</v>
      </c>
      <c r="N915">
        <v>51.192700000000002</v>
      </c>
    </row>
    <row r="916" spans="1:14" x14ac:dyDescent="0.25">
      <c r="A916" t="s">
        <v>283</v>
      </c>
      <c r="B916">
        <v>1</v>
      </c>
      <c r="C916" t="s">
        <v>223</v>
      </c>
      <c r="D916">
        <v>4490.4399999999996</v>
      </c>
      <c r="G916">
        <v>1</v>
      </c>
      <c r="H916" t="s">
        <v>223</v>
      </c>
      <c r="I916">
        <v>156.22200000000001</v>
      </c>
      <c r="L916">
        <v>1</v>
      </c>
      <c r="M916" t="s">
        <v>223</v>
      </c>
      <c r="N916">
        <v>55.870899999999999</v>
      </c>
    </row>
    <row r="917" spans="1:14" x14ac:dyDescent="0.25">
      <c r="A917" t="s">
        <v>282</v>
      </c>
      <c r="B917">
        <v>1</v>
      </c>
      <c r="C917" t="s">
        <v>223</v>
      </c>
      <c r="D917">
        <v>4338.91</v>
      </c>
      <c r="G917">
        <v>1</v>
      </c>
      <c r="H917" t="s">
        <v>223</v>
      </c>
      <c r="I917">
        <v>169.28399999999999</v>
      </c>
      <c r="L917">
        <v>1</v>
      </c>
      <c r="M917" t="s">
        <v>223</v>
      </c>
      <c r="N917">
        <v>52.649299999999997</v>
      </c>
    </row>
    <row r="918" spans="1:14" x14ac:dyDescent="0.25">
      <c r="A918" t="s">
        <v>281</v>
      </c>
      <c r="B918">
        <v>1</v>
      </c>
      <c r="C918" t="s">
        <v>223</v>
      </c>
      <c r="D918">
        <v>4247.1499999999996</v>
      </c>
      <c r="G918">
        <v>1</v>
      </c>
      <c r="H918" t="s">
        <v>223</v>
      </c>
      <c r="I918">
        <v>254.715</v>
      </c>
      <c r="L918">
        <v>1</v>
      </c>
      <c r="M918" t="s">
        <v>223</v>
      </c>
      <c r="N918">
        <v>54.7836</v>
      </c>
    </row>
    <row r="919" spans="1:14" x14ac:dyDescent="0.25">
      <c r="A919" t="s">
        <v>280</v>
      </c>
      <c r="B919">
        <v>1</v>
      </c>
      <c r="C919" t="s">
        <v>223</v>
      </c>
      <c r="D919">
        <v>1173.6199999999999</v>
      </c>
      <c r="G919">
        <v>1</v>
      </c>
      <c r="H919" t="s">
        <v>223</v>
      </c>
      <c r="I919">
        <v>432.56299999999999</v>
      </c>
      <c r="L919">
        <v>1</v>
      </c>
      <c r="M919" t="s">
        <v>223</v>
      </c>
      <c r="N919">
        <v>47.087600000000002</v>
      </c>
    </row>
    <row r="920" spans="1:14" x14ac:dyDescent="0.25">
      <c r="A920" t="s">
        <v>205</v>
      </c>
      <c r="B920">
        <v>1</v>
      </c>
      <c r="C920" t="s">
        <v>223</v>
      </c>
      <c r="D920">
        <v>2704.7</v>
      </c>
      <c r="G920">
        <v>1</v>
      </c>
      <c r="H920" t="s">
        <v>223</v>
      </c>
      <c r="I920">
        <v>1151.95</v>
      </c>
      <c r="L920">
        <v>1</v>
      </c>
      <c r="M920" t="s">
        <v>223</v>
      </c>
      <c r="N920">
        <v>35.444600000000001</v>
      </c>
    </row>
    <row r="921" spans="1:14" x14ac:dyDescent="0.25">
      <c r="A921" t="s">
        <v>279</v>
      </c>
      <c r="B921">
        <v>1</v>
      </c>
      <c r="C921" t="s">
        <v>223</v>
      </c>
      <c r="D921">
        <v>4180.88</v>
      </c>
      <c r="G921">
        <v>1</v>
      </c>
      <c r="H921" t="s">
        <v>223</v>
      </c>
      <c r="I921">
        <v>175.76599999999999</v>
      </c>
      <c r="L921">
        <v>1</v>
      </c>
      <c r="M921" t="s">
        <v>223</v>
      </c>
      <c r="N921">
        <v>55.322000000000003</v>
      </c>
    </row>
    <row r="922" spans="1:14" x14ac:dyDescent="0.25">
      <c r="A922" t="s">
        <v>278</v>
      </c>
      <c r="B922">
        <v>1</v>
      </c>
      <c r="C922" t="s">
        <v>223</v>
      </c>
      <c r="D922">
        <v>4356.12</v>
      </c>
      <c r="G922">
        <v>1</v>
      </c>
      <c r="H922" t="s">
        <v>223</v>
      </c>
      <c r="I922">
        <v>259.27199999999999</v>
      </c>
      <c r="L922">
        <v>1</v>
      </c>
      <c r="M922" t="s">
        <v>223</v>
      </c>
      <c r="N922">
        <v>54.942799999999998</v>
      </c>
    </row>
    <row r="923" spans="1:14" x14ac:dyDescent="0.25">
      <c r="A923" t="s">
        <v>277</v>
      </c>
      <c r="B923">
        <v>1</v>
      </c>
      <c r="C923" t="s">
        <v>223</v>
      </c>
      <c r="D923">
        <v>4462.68</v>
      </c>
      <c r="G923">
        <v>1</v>
      </c>
      <c r="H923" t="s">
        <v>223</v>
      </c>
      <c r="I923">
        <v>163.071</v>
      </c>
      <c r="L923">
        <v>1</v>
      </c>
      <c r="M923" t="s">
        <v>223</v>
      </c>
      <c r="N923">
        <v>51.546599999999998</v>
      </c>
    </row>
    <row r="924" spans="1:14" x14ac:dyDescent="0.25">
      <c r="A924" t="s">
        <v>276</v>
      </c>
      <c r="B924">
        <v>1</v>
      </c>
      <c r="C924" t="s">
        <v>223</v>
      </c>
      <c r="D924">
        <v>4501.47</v>
      </c>
      <c r="G924">
        <v>1</v>
      </c>
      <c r="H924" t="s">
        <v>223</v>
      </c>
      <c r="I924">
        <v>248.49600000000001</v>
      </c>
      <c r="L924">
        <v>1</v>
      </c>
      <c r="M924" t="s">
        <v>223</v>
      </c>
      <c r="N924">
        <v>63.833100000000002</v>
      </c>
    </row>
    <row r="925" spans="1:14" x14ac:dyDescent="0.25">
      <c r="A925" t="s">
        <v>275</v>
      </c>
      <c r="B925">
        <v>1</v>
      </c>
      <c r="C925" t="s">
        <v>223</v>
      </c>
      <c r="D925">
        <v>4718.41</v>
      </c>
      <c r="G925">
        <v>1</v>
      </c>
      <c r="H925" t="s">
        <v>223</v>
      </c>
      <c r="I925">
        <v>276.36700000000002</v>
      </c>
      <c r="L925">
        <v>1</v>
      </c>
      <c r="M925" t="s">
        <v>223</v>
      </c>
      <c r="N925">
        <v>59.761000000000003</v>
      </c>
    </row>
    <row r="926" spans="1:14" x14ac:dyDescent="0.25">
      <c r="A926" t="s">
        <v>274</v>
      </c>
      <c r="B926">
        <v>1</v>
      </c>
      <c r="C926" t="s">
        <v>223</v>
      </c>
      <c r="D926">
        <v>4590.96</v>
      </c>
      <c r="G926">
        <v>1</v>
      </c>
      <c r="H926" t="s">
        <v>223</v>
      </c>
      <c r="I926">
        <v>273.76299999999998</v>
      </c>
      <c r="L926">
        <v>1</v>
      </c>
      <c r="M926" t="s">
        <v>223</v>
      </c>
      <c r="N926">
        <v>57.801900000000003</v>
      </c>
    </row>
    <row r="927" spans="1:14" x14ac:dyDescent="0.25">
      <c r="A927" t="s">
        <v>273</v>
      </c>
      <c r="B927">
        <v>1</v>
      </c>
      <c r="C927" t="s">
        <v>223</v>
      </c>
      <c r="D927">
        <v>4275.82</v>
      </c>
      <c r="G927">
        <v>1</v>
      </c>
      <c r="H927" t="s">
        <v>223</v>
      </c>
      <c r="I927">
        <v>189.155</v>
      </c>
      <c r="L927">
        <v>1</v>
      </c>
      <c r="M927" t="s">
        <v>223</v>
      </c>
      <c r="N927">
        <v>58.904299999999999</v>
      </c>
    </row>
    <row r="928" spans="1:14" x14ac:dyDescent="0.25">
      <c r="A928" t="s">
        <v>272</v>
      </c>
      <c r="B928">
        <v>1</v>
      </c>
      <c r="C928" t="s">
        <v>223</v>
      </c>
      <c r="D928">
        <v>4103.68</v>
      </c>
      <c r="G928">
        <v>1</v>
      </c>
      <c r="H928" t="s">
        <v>223</v>
      </c>
      <c r="I928">
        <v>202.35</v>
      </c>
      <c r="L928">
        <v>1</v>
      </c>
      <c r="M928" t="s">
        <v>223</v>
      </c>
      <c r="N928">
        <v>54.422499999999999</v>
      </c>
    </row>
    <row r="929" spans="1:14" x14ac:dyDescent="0.25">
      <c r="A929" t="s">
        <v>271</v>
      </c>
      <c r="B929">
        <v>1</v>
      </c>
      <c r="C929" t="s">
        <v>223</v>
      </c>
      <c r="D929">
        <v>4306.12</v>
      </c>
      <c r="G929">
        <v>1</v>
      </c>
      <c r="H929" t="s">
        <v>223</v>
      </c>
      <c r="I929">
        <v>185.648</v>
      </c>
      <c r="L929">
        <v>1</v>
      </c>
      <c r="M929" t="s">
        <v>223</v>
      </c>
      <c r="N929">
        <v>54.197000000000003</v>
      </c>
    </row>
    <row r="930" spans="1:14" x14ac:dyDescent="0.25">
      <c r="A930" t="s">
        <v>270</v>
      </c>
      <c r="B930">
        <v>1</v>
      </c>
      <c r="C930" t="s">
        <v>223</v>
      </c>
      <c r="D930">
        <v>4130.99</v>
      </c>
      <c r="G930">
        <v>1</v>
      </c>
      <c r="H930" t="s">
        <v>223</v>
      </c>
      <c r="I930">
        <v>262.50299999999999</v>
      </c>
      <c r="L930">
        <v>1</v>
      </c>
      <c r="M930" t="s">
        <v>223</v>
      </c>
      <c r="N930">
        <v>59.211300000000001</v>
      </c>
    </row>
    <row r="931" spans="1:14" x14ac:dyDescent="0.25">
      <c r="A931" t="s">
        <v>269</v>
      </c>
      <c r="B931">
        <v>1</v>
      </c>
      <c r="C931" t="s">
        <v>223</v>
      </c>
      <c r="D931">
        <v>1105.03</v>
      </c>
      <c r="G931">
        <v>1</v>
      </c>
      <c r="H931" t="s">
        <v>223</v>
      </c>
      <c r="I931">
        <v>416.40800000000002</v>
      </c>
      <c r="L931">
        <v>1</v>
      </c>
      <c r="M931" t="s">
        <v>223</v>
      </c>
      <c r="N931">
        <v>41.210099999999997</v>
      </c>
    </row>
    <row r="932" spans="1:14" x14ac:dyDescent="0.25">
      <c r="A932" t="s">
        <v>206</v>
      </c>
      <c r="B932">
        <v>1</v>
      </c>
      <c r="C932" t="s">
        <v>223</v>
      </c>
      <c r="D932">
        <v>2021.08</v>
      </c>
      <c r="G932">
        <v>1</v>
      </c>
      <c r="H932" t="s">
        <v>223</v>
      </c>
      <c r="I932">
        <v>1281.3900000000001</v>
      </c>
      <c r="L932">
        <v>1</v>
      </c>
      <c r="M932" t="s">
        <v>223</v>
      </c>
      <c r="N932">
        <v>53.295400000000001</v>
      </c>
    </row>
    <row r="933" spans="1:14" x14ac:dyDescent="0.25">
      <c r="A933" t="s">
        <v>268</v>
      </c>
      <c r="B933">
        <v>1</v>
      </c>
      <c r="C933" t="s">
        <v>223</v>
      </c>
      <c r="D933">
        <v>4415.57</v>
      </c>
      <c r="G933">
        <v>1</v>
      </c>
      <c r="H933" t="s">
        <v>223</v>
      </c>
      <c r="I933">
        <v>212.233</v>
      </c>
      <c r="L933">
        <v>1</v>
      </c>
      <c r="M933" t="s">
        <v>223</v>
      </c>
      <c r="N933">
        <v>55.247199999999999</v>
      </c>
    </row>
    <row r="934" spans="1:14" x14ac:dyDescent="0.25">
      <c r="A934" t="s">
        <v>267</v>
      </c>
      <c r="B934">
        <v>1</v>
      </c>
      <c r="C934" t="s">
        <v>223</v>
      </c>
      <c r="D934">
        <v>4176.0600000000004</v>
      </c>
      <c r="G934">
        <v>1</v>
      </c>
      <c r="H934" t="s">
        <v>223</v>
      </c>
      <c r="I934">
        <v>256.05700000000002</v>
      </c>
      <c r="L934">
        <v>1</v>
      </c>
      <c r="M934" t="s">
        <v>223</v>
      </c>
      <c r="N934">
        <v>54.614199999999997</v>
      </c>
    </row>
    <row r="935" spans="1:14" x14ac:dyDescent="0.25">
      <c r="A935" t="s">
        <v>266</v>
      </c>
      <c r="B935">
        <v>1</v>
      </c>
      <c r="C935" t="s">
        <v>223</v>
      </c>
      <c r="D935">
        <v>4135.1099999999997</v>
      </c>
      <c r="G935">
        <v>1</v>
      </c>
      <c r="H935" t="s">
        <v>223</v>
      </c>
      <c r="I935">
        <v>217.16</v>
      </c>
      <c r="L935">
        <v>1</v>
      </c>
      <c r="M935" t="s">
        <v>223</v>
      </c>
      <c r="N935">
        <v>60.180900000000001</v>
      </c>
    </row>
    <row r="936" spans="1:14" x14ac:dyDescent="0.25">
      <c r="A936" t="s">
        <v>265</v>
      </c>
      <c r="B936">
        <v>1</v>
      </c>
      <c r="C936" t="s">
        <v>223</v>
      </c>
      <c r="D936">
        <v>4285.24</v>
      </c>
      <c r="G936">
        <v>1</v>
      </c>
      <c r="H936" t="s">
        <v>223</v>
      </c>
      <c r="I936">
        <v>255.291</v>
      </c>
      <c r="L936">
        <v>1</v>
      </c>
      <c r="M936" t="s">
        <v>223</v>
      </c>
      <c r="N936">
        <v>58.598700000000001</v>
      </c>
    </row>
    <row r="937" spans="1:14" x14ac:dyDescent="0.25">
      <c r="A937" t="s">
        <v>264</v>
      </c>
      <c r="B937">
        <v>1</v>
      </c>
      <c r="C937" t="s">
        <v>223</v>
      </c>
      <c r="D937">
        <v>4387.2299999999996</v>
      </c>
      <c r="G937">
        <v>1</v>
      </c>
      <c r="H937" t="s">
        <v>223</v>
      </c>
      <c r="I937">
        <v>153.32400000000001</v>
      </c>
      <c r="L937">
        <v>1</v>
      </c>
      <c r="M937" t="s">
        <v>223</v>
      </c>
      <c r="N937">
        <v>50.632800000000003</v>
      </c>
    </row>
    <row r="938" spans="1:14" x14ac:dyDescent="0.25">
      <c r="A938" t="s">
        <v>263</v>
      </c>
      <c r="B938">
        <v>1</v>
      </c>
      <c r="C938" t="s">
        <v>223</v>
      </c>
      <c r="D938">
        <v>4217.08</v>
      </c>
      <c r="G938">
        <v>1</v>
      </c>
      <c r="H938" t="s">
        <v>223</v>
      </c>
      <c r="I938">
        <v>222.22</v>
      </c>
      <c r="L938">
        <v>1</v>
      </c>
      <c r="M938" t="s">
        <v>223</v>
      </c>
      <c r="N938">
        <v>57.712499999999999</v>
      </c>
    </row>
    <row r="939" spans="1:14" x14ac:dyDescent="0.25">
      <c r="A939" t="s">
        <v>262</v>
      </c>
      <c r="B939">
        <v>1</v>
      </c>
      <c r="C939" t="s">
        <v>223</v>
      </c>
      <c r="D939">
        <v>1366.74</v>
      </c>
      <c r="G939">
        <v>1</v>
      </c>
      <c r="H939" t="s">
        <v>223</v>
      </c>
      <c r="I939">
        <v>500.15</v>
      </c>
      <c r="L939">
        <v>1</v>
      </c>
      <c r="M939" t="s">
        <v>223</v>
      </c>
      <c r="N939">
        <v>42.855699999999999</v>
      </c>
    </row>
    <row r="940" spans="1:14" x14ac:dyDescent="0.25">
      <c r="A940" t="s">
        <v>261</v>
      </c>
      <c r="B940">
        <v>1</v>
      </c>
      <c r="C940" t="s">
        <v>223</v>
      </c>
      <c r="D940">
        <v>1674.96</v>
      </c>
      <c r="G940">
        <v>1</v>
      </c>
      <c r="H940" t="s">
        <v>223</v>
      </c>
      <c r="I940">
        <v>642.29399999999998</v>
      </c>
      <c r="L940">
        <v>1</v>
      </c>
      <c r="M940" t="s">
        <v>223</v>
      </c>
      <c r="N940">
        <v>44.4848</v>
      </c>
    </row>
    <row r="941" spans="1:14" x14ac:dyDescent="0.25">
      <c r="A941" t="s">
        <v>260</v>
      </c>
      <c r="B941">
        <v>1</v>
      </c>
      <c r="C941" t="s">
        <v>223</v>
      </c>
      <c r="D941">
        <v>1642.51</v>
      </c>
      <c r="G941">
        <v>1</v>
      </c>
      <c r="H941" t="s">
        <v>223</v>
      </c>
      <c r="I941">
        <v>654.95399999999995</v>
      </c>
      <c r="L941">
        <v>1</v>
      </c>
      <c r="M941" t="s">
        <v>223</v>
      </c>
      <c r="N941">
        <v>45.919600000000003</v>
      </c>
    </row>
    <row r="942" spans="1:14" x14ac:dyDescent="0.25">
      <c r="A942" t="s">
        <v>259</v>
      </c>
      <c r="B942">
        <v>1</v>
      </c>
      <c r="C942" t="s">
        <v>223</v>
      </c>
      <c r="D942">
        <v>1569.44</v>
      </c>
      <c r="G942">
        <v>1</v>
      </c>
      <c r="H942" t="s">
        <v>223</v>
      </c>
      <c r="I942">
        <v>669.43</v>
      </c>
      <c r="L942">
        <v>1</v>
      </c>
      <c r="M942" t="s">
        <v>223</v>
      </c>
      <c r="N942">
        <v>47.468699999999998</v>
      </c>
    </row>
    <row r="943" spans="1:14" x14ac:dyDescent="0.25">
      <c r="A943" t="s">
        <v>258</v>
      </c>
      <c r="B943">
        <v>1</v>
      </c>
      <c r="C943" t="s">
        <v>223</v>
      </c>
      <c r="D943">
        <v>1664.23</v>
      </c>
      <c r="G943">
        <v>1</v>
      </c>
      <c r="H943" t="s">
        <v>223</v>
      </c>
      <c r="I943">
        <v>415.14600000000002</v>
      </c>
      <c r="L943">
        <v>1</v>
      </c>
      <c r="M943" t="s">
        <v>223</v>
      </c>
      <c r="N943">
        <v>52.372599999999998</v>
      </c>
    </row>
    <row r="944" spans="1:14" x14ac:dyDescent="0.25">
      <c r="A944" t="s">
        <v>207</v>
      </c>
      <c r="B944">
        <v>1</v>
      </c>
      <c r="C944" t="s">
        <v>223</v>
      </c>
      <c r="D944">
        <v>1528.66</v>
      </c>
      <c r="G944">
        <v>1</v>
      </c>
      <c r="H944" t="s">
        <v>223</v>
      </c>
      <c r="I944">
        <v>1230.2</v>
      </c>
      <c r="L944">
        <v>1</v>
      </c>
      <c r="M944" t="s">
        <v>223</v>
      </c>
      <c r="N944">
        <v>49.157200000000003</v>
      </c>
    </row>
    <row r="945" spans="1:14" x14ac:dyDescent="0.25">
      <c r="A945" t="s">
        <v>257</v>
      </c>
      <c r="B945">
        <v>1</v>
      </c>
      <c r="C945" t="s">
        <v>223</v>
      </c>
      <c r="D945">
        <v>1616.51</v>
      </c>
      <c r="G945">
        <v>1</v>
      </c>
      <c r="H945" t="s">
        <v>223</v>
      </c>
      <c r="I945">
        <v>704.83900000000006</v>
      </c>
      <c r="L945">
        <v>1</v>
      </c>
      <c r="M945" t="s">
        <v>223</v>
      </c>
      <c r="N945">
        <v>48.063800000000001</v>
      </c>
    </row>
    <row r="946" spans="1:14" x14ac:dyDescent="0.25">
      <c r="A946" t="s">
        <v>256</v>
      </c>
      <c r="B946">
        <v>1</v>
      </c>
      <c r="C946" t="s">
        <v>223</v>
      </c>
      <c r="D946">
        <v>1663.24</v>
      </c>
      <c r="G946">
        <v>1</v>
      </c>
      <c r="H946" t="s">
        <v>223</v>
      </c>
      <c r="I946">
        <v>699.83699999999999</v>
      </c>
      <c r="L946">
        <v>1</v>
      </c>
      <c r="M946" t="s">
        <v>223</v>
      </c>
      <c r="N946">
        <v>48.897500000000001</v>
      </c>
    </row>
    <row r="947" spans="1:14" x14ac:dyDescent="0.25">
      <c r="A947" t="s">
        <v>255</v>
      </c>
      <c r="B947">
        <v>1</v>
      </c>
      <c r="C947" t="s">
        <v>223</v>
      </c>
      <c r="D947">
        <v>1676.34</v>
      </c>
      <c r="G947">
        <v>1</v>
      </c>
      <c r="H947" t="s">
        <v>223</v>
      </c>
      <c r="I947">
        <v>679.53700000000003</v>
      </c>
      <c r="L947">
        <v>1</v>
      </c>
      <c r="M947" t="s">
        <v>223</v>
      </c>
      <c r="N947">
        <v>45.168300000000002</v>
      </c>
    </row>
    <row r="948" spans="1:14" x14ac:dyDescent="0.25">
      <c r="A948" t="s">
        <v>254</v>
      </c>
      <c r="B948">
        <v>1</v>
      </c>
      <c r="C948" t="s">
        <v>223</v>
      </c>
      <c r="D948">
        <v>1833.82</v>
      </c>
      <c r="G948">
        <v>1</v>
      </c>
      <c r="H948" t="s">
        <v>223</v>
      </c>
      <c r="I948">
        <v>673.447</v>
      </c>
      <c r="L948">
        <v>1</v>
      </c>
      <c r="M948" t="s">
        <v>223</v>
      </c>
      <c r="N948">
        <v>48.143999999999998</v>
      </c>
    </row>
    <row r="949" spans="1:14" x14ac:dyDescent="0.25">
      <c r="A949" t="s">
        <v>253</v>
      </c>
      <c r="B949">
        <v>1</v>
      </c>
      <c r="C949" t="s">
        <v>223</v>
      </c>
      <c r="D949">
        <v>2104.2600000000002</v>
      </c>
      <c r="G949">
        <v>1</v>
      </c>
      <c r="H949" t="s">
        <v>223</v>
      </c>
      <c r="I949">
        <v>757.04899999999998</v>
      </c>
      <c r="L949">
        <v>1</v>
      </c>
      <c r="M949" t="s">
        <v>223</v>
      </c>
      <c r="N949">
        <v>50.904200000000003</v>
      </c>
    </row>
    <row r="950" spans="1:14" x14ac:dyDescent="0.25">
      <c r="A950" t="s">
        <v>252</v>
      </c>
      <c r="B950">
        <v>1</v>
      </c>
      <c r="C950" t="s">
        <v>223</v>
      </c>
      <c r="D950">
        <v>2218.67</v>
      </c>
      <c r="G950">
        <v>1</v>
      </c>
      <c r="H950" t="s">
        <v>223</v>
      </c>
      <c r="I950">
        <v>790.54399999999998</v>
      </c>
      <c r="L950">
        <v>1</v>
      </c>
      <c r="M950" t="s">
        <v>223</v>
      </c>
      <c r="N950">
        <v>54.865099999999998</v>
      </c>
    </row>
    <row r="951" spans="1:14" x14ac:dyDescent="0.25">
      <c r="A951" t="s">
        <v>251</v>
      </c>
      <c r="B951">
        <v>1</v>
      </c>
      <c r="C951" t="s">
        <v>223</v>
      </c>
      <c r="D951">
        <v>530.84500000000003</v>
      </c>
      <c r="G951">
        <v>1</v>
      </c>
      <c r="H951" t="s">
        <v>223</v>
      </c>
      <c r="I951">
        <v>329.834</v>
      </c>
      <c r="L951">
        <v>1</v>
      </c>
      <c r="M951" t="s">
        <v>223</v>
      </c>
      <c r="N951">
        <v>30.490100000000002</v>
      </c>
    </row>
    <row r="952" spans="1:14" x14ac:dyDescent="0.25">
      <c r="A952" t="s">
        <v>250</v>
      </c>
      <c r="B952">
        <v>1</v>
      </c>
      <c r="C952" t="s">
        <v>223</v>
      </c>
      <c r="D952">
        <v>2251.19</v>
      </c>
      <c r="G952">
        <v>1</v>
      </c>
      <c r="H952" t="s">
        <v>223</v>
      </c>
      <c r="I952">
        <v>214.22399999999999</v>
      </c>
      <c r="L952">
        <v>1</v>
      </c>
      <c r="M952" t="s">
        <v>223</v>
      </c>
      <c r="N952">
        <v>49.576599999999999</v>
      </c>
    </row>
    <row r="953" spans="1:14" x14ac:dyDescent="0.25">
      <c r="A953" t="s">
        <v>249</v>
      </c>
      <c r="B953">
        <v>1</v>
      </c>
      <c r="C953" t="s">
        <v>223</v>
      </c>
      <c r="D953">
        <v>2324.87</v>
      </c>
      <c r="G953">
        <v>1</v>
      </c>
      <c r="H953" t="s">
        <v>223</v>
      </c>
      <c r="I953">
        <v>473.017</v>
      </c>
      <c r="L953">
        <v>1</v>
      </c>
      <c r="M953" t="s">
        <v>223</v>
      </c>
      <c r="N953">
        <v>55.3902</v>
      </c>
    </row>
    <row r="954" spans="1:14" x14ac:dyDescent="0.25">
      <c r="A954" t="s">
        <v>248</v>
      </c>
      <c r="B954">
        <v>1</v>
      </c>
      <c r="C954" t="s">
        <v>223</v>
      </c>
      <c r="D954">
        <v>2273.44</v>
      </c>
      <c r="G954">
        <v>1</v>
      </c>
      <c r="H954" t="s">
        <v>223</v>
      </c>
      <c r="I954">
        <v>396.536</v>
      </c>
      <c r="L954">
        <v>1</v>
      </c>
      <c r="M954" t="s">
        <v>223</v>
      </c>
      <c r="N954">
        <v>49.5334</v>
      </c>
    </row>
    <row r="955" spans="1:14" x14ac:dyDescent="0.25">
      <c r="A955" t="s">
        <v>247</v>
      </c>
      <c r="B955">
        <v>1</v>
      </c>
      <c r="C955" t="s">
        <v>223</v>
      </c>
      <c r="D955">
        <v>1011.84</v>
      </c>
      <c r="G955">
        <v>1</v>
      </c>
      <c r="H955" t="s">
        <v>223</v>
      </c>
      <c r="I955">
        <v>398.08800000000002</v>
      </c>
      <c r="L955">
        <v>1</v>
      </c>
      <c r="M955" t="s">
        <v>223</v>
      </c>
      <c r="N955">
        <v>35.162399999999998</v>
      </c>
    </row>
    <row r="956" spans="1:14" x14ac:dyDescent="0.25">
      <c r="A956" t="s">
        <v>246</v>
      </c>
      <c r="B956">
        <v>1</v>
      </c>
      <c r="C956" t="s">
        <v>223</v>
      </c>
      <c r="D956">
        <v>2236.36</v>
      </c>
      <c r="G956">
        <v>1</v>
      </c>
      <c r="H956" t="s">
        <v>223</v>
      </c>
      <c r="I956">
        <v>407.02699999999999</v>
      </c>
      <c r="L956">
        <v>1</v>
      </c>
      <c r="M956" t="s">
        <v>223</v>
      </c>
      <c r="N956">
        <v>52.256</v>
      </c>
    </row>
    <row r="957" spans="1:14" x14ac:dyDescent="0.25">
      <c r="A957" t="s">
        <v>245</v>
      </c>
      <c r="B957">
        <v>1</v>
      </c>
      <c r="C957" t="s">
        <v>223</v>
      </c>
      <c r="D957">
        <v>2403.98</v>
      </c>
      <c r="G957">
        <v>1</v>
      </c>
      <c r="H957" t="s">
        <v>223</v>
      </c>
      <c r="I957">
        <v>373.87400000000002</v>
      </c>
      <c r="L957">
        <v>1</v>
      </c>
      <c r="M957" t="s">
        <v>223</v>
      </c>
      <c r="N957">
        <v>56.793799999999997</v>
      </c>
    </row>
    <row r="958" spans="1:14" x14ac:dyDescent="0.25">
      <c r="A958" t="s">
        <v>244</v>
      </c>
      <c r="B958">
        <v>1</v>
      </c>
      <c r="C958" t="s">
        <v>223</v>
      </c>
      <c r="D958">
        <v>2425.35</v>
      </c>
      <c r="G958">
        <v>1</v>
      </c>
      <c r="H958" t="s">
        <v>223</v>
      </c>
      <c r="I958">
        <v>443.65699999999998</v>
      </c>
      <c r="L958">
        <v>1</v>
      </c>
      <c r="M958" t="s">
        <v>223</v>
      </c>
      <c r="N958">
        <v>56.526600000000002</v>
      </c>
    </row>
    <row r="959" spans="1:14" x14ac:dyDescent="0.25">
      <c r="A959" t="s">
        <v>243</v>
      </c>
      <c r="B959">
        <v>1</v>
      </c>
      <c r="C959" t="s">
        <v>223</v>
      </c>
      <c r="D959">
        <v>2426.2600000000002</v>
      </c>
      <c r="G959">
        <v>1</v>
      </c>
      <c r="H959" t="s">
        <v>223</v>
      </c>
      <c r="I959">
        <v>381.23399999999998</v>
      </c>
      <c r="L959">
        <v>1</v>
      </c>
      <c r="M959" t="s">
        <v>223</v>
      </c>
      <c r="N959">
        <v>55.867899999999999</v>
      </c>
    </row>
    <row r="960" spans="1:14" x14ac:dyDescent="0.25">
      <c r="A960" t="s">
        <v>242</v>
      </c>
      <c r="B960">
        <v>1</v>
      </c>
      <c r="C960" t="s">
        <v>223</v>
      </c>
      <c r="D960">
        <v>2380.69</v>
      </c>
      <c r="G960">
        <v>1</v>
      </c>
      <c r="H960" t="s">
        <v>223</v>
      </c>
      <c r="I960">
        <v>541.93399999999997</v>
      </c>
      <c r="L960">
        <v>1</v>
      </c>
      <c r="M960" t="s">
        <v>223</v>
      </c>
      <c r="N960">
        <v>56.724800000000002</v>
      </c>
    </row>
    <row r="961" spans="1:14" x14ac:dyDescent="0.25">
      <c r="A961" t="s">
        <v>241</v>
      </c>
      <c r="B961">
        <v>1</v>
      </c>
      <c r="C961" t="s">
        <v>223</v>
      </c>
      <c r="D961">
        <v>2508.21</v>
      </c>
      <c r="G961">
        <v>1</v>
      </c>
      <c r="H961" t="s">
        <v>223</v>
      </c>
      <c r="I961">
        <v>380.452</v>
      </c>
      <c r="L961">
        <v>1</v>
      </c>
      <c r="M961" t="s">
        <v>223</v>
      </c>
      <c r="N961">
        <v>58.113999999999997</v>
      </c>
    </row>
    <row r="962" spans="1:14" x14ac:dyDescent="0.25">
      <c r="A962" t="s">
        <v>240</v>
      </c>
      <c r="B962">
        <v>1</v>
      </c>
      <c r="C962" t="s">
        <v>223</v>
      </c>
      <c r="D962">
        <v>466.74700000000001</v>
      </c>
      <c r="G962">
        <v>1</v>
      </c>
      <c r="H962" t="s">
        <v>223</v>
      </c>
      <c r="I962">
        <v>331.24799999999999</v>
      </c>
      <c r="L962">
        <v>1</v>
      </c>
      <c r="M962" t="s">
        <v>223</v>
      </c>
      <c r="N962">
        <v>32.216299999999997</v>
      </c>
    </row>
    <row r="963" spans="1:14" x14ac:dyDescent="0.25">
      <c r="A963" t="s">
        <v>239</v>
      </c>
      <c r="B963">
        <v>1</v>
      </c>
      <c r="C963" t="s">
        <v>223</v>
      </c>
      <c r="D963">
        <v>639.37300000000005</v>
      </c>
      <c r="G963">
        <v>1</v>
      </c>
      <c r="H963" t="s">
        <v>223</v>
      </c>
      <c r="I963">
        <v>225.935</v>
      </c>
      <c r="L963">
        <v>1</v>
      </c>
      <c r="M963" t="s">
        <v>223</v>
      </c>
      <c r="N963">
        <v>34.065899999999999</v>
      </c>
    </row>
    <row r="964" spans="1:14" x14ac:dyDescent="0.25">
      <c r="A964" t="s">
        <v>238</v>
      </c>
      <c r="B964">
        <v>1</v>
      </c>
      <c r="C964" t="s">
        <v>223</v>
      </c>
      <c r="D964">
        <v>954.57600000000002</v>
      </c>
      <c r="G964">
        <v>1</v>
      </c>
      <c r="H964" t="s">
        <v>223</v>
      </c>
      <c r="I964">
        <v>533.19100000000003</v>
      </c>
      <c r="L964">
        <v>1</v>
      </c>
      <c r="M964" t="s">
        <v>223</v>
      </c>
      <c r="N964">
        <v>33.491799999999998</v>
      </c>
    </row>
    <row r="965" spans="1:14" x14ac:dyDescent="0.25">
      <c r="A965" t="s">
        <v>208</v>
      </c>
      <c r="B965">
        <v>1</v>
      </c>
      <c r="C965" t="s">
        <v>223</v>
      </c>
      <c r="D965">
        <v>1721.11</v>
      </c>
      <c r="G965">
        <v>1</v>
      </c>
      <c r="H965" t="s">
        <v>223</v>
      </c>
      <c r="I965">
        <v>844.38400000000001</v>
      </c>
      <c r="L965">
        <v>1</v>
      </c>
      <c r="M965" t="s">
        <v>223</v>
      </c>
      <c r="N965">
        <v>47.467599999999997</v>
      </c>
    </row>
    <row r="966" spans="1:14" x14ac:dyDescent="0.25">
      <c r="A966" t="s">
        <v>237</v>
      </c>
      <c r="B966">
        <v>1</v>
      </c>
      <c r="C966" t="s">
        <v>223</v>
      </c>
      <c r="D966">
        <v>2330.71</v>
      </c>
      <c r="G966">
        <v>1</v>
      </c>
      <c r="H966" t="s">
        <v>223</v>
      </c>
      <c r="I966">
        <v>405.36500000000001</v>
      </c>
      <c r="L966">
        <v>1</v>
      </c>
      <c r="M966" t="s">
        <v>223</v>
      </c>
      <c r="N966">
        <v>57.561700000000002</v>
      </c>
    </row>
    <row r="967" spans="1:14" x14ac:dyDescent="0.25">
      <c r="A967" t="s">
        <v>236</v>
      </c>
      <c r="B967">
        <v>1</v>
      </c>
      <c r="C967" t="s">
        <v>223</v>
      </c>
      <c r="D967">
        <v>384.57100000000003</v>
      </c>
      <c r="G967">
        <v>1</v>
      </c>
      <c r="H967" t="s">
        <v>223</v>
      </c>
      <c r="I967">
        <v>448.18599999999998</v>
      </c>
      <c r="L967">
        <v>1</v>
      </c>
      <c r="M967" t="s">
        <v>223</v>
      </c>
      <c r="N967">
        <v>30.353300000000001</v>
      </c>
    </row>
    <row r="968" spans="1:14" x14ac:dyDescent="0.25">
      <c r="A968" t="s">
        <v>235</v>
      </c>
      <c r="B968">
        <v>1</v>
      </c>
      <c r="C968" t="s">
        <v>223</v>
      </c>
      <c r="D968">
        <v>389.73700000000002</v>
      </c>
      <c r="G968">
        <v>1</v>
      </c>
      <c r="H968" t="s">
        <v>223</v>
      </c>
      <c r="I968">
        <v>470.053</v>
      </c>
      <c r="L968">
        <v>1</v>
      </c>
      <c r="M968" t="s">
        <v>223</v>
      </c>
      <c r="N968">
        <v>32.240200000000002</v>
      </c>
    </row>
    <row r="969" spans="1:14" x14ac:dyDescent="0.25">
      <c r="A969" t="s">
        <v>234</v>
      </c>
      <c r="B969">
        <v>1</v>
      </c>
      <c r="C969" t="s">
        <v>223</v>
      </c>
      <c r="D969">
        <v>2381.44</v>
      </c>
      <c r="G969">
        <v>1</v>
      </c>
      <c r="H969" t="s">
        <v>223</v>
      </c>
      <c r="I969">
        <v>338.04700000000003</v>
      </c>
      <c r="L969">
        <v>1</v>
      </c>
      <c r="M969" t="s">
        <v>223</v>
      </c>
      <c r="N969">
        <v>55.518500000000003</v>
      </c>
    </row>
    <row r="970" spans="1:14" x14ac:dyDescent="0.25">
      <c r="A970" t="s">
        <v>233</v>
      </c>
      <c r="B970">
        <v>1</v>
      </c>
      <c r="C970" t="s">
        <v>223</v>
      </c>
      <c r="D970">
        <v>2756.22</v>
      </c>
      <c r="G970">
        <v>1</v>
      </c>
      <c r="H970" t="s">
        <v>223</v>
      </c>
      <c r="I970">
        <v>491.21800000000002</v>
      </c>
      <c r="L970">
        <v>1</v>
      </c>
      <c r="M970" t="s">
        <v>223</v>
      </c>
      <c r="N970">
        <v>60.0974</v>
      </c>
    </row>
    <row r="971" spans="1:14" x14ac:dyDescent="0.25">
      <c r="A971" t="s">
        <v>232</v>
      </c>
      <c r="B971">
        <v>1</v>
      </c>
      <c r="C971" t="s">
        <v>223</v>
      </c>
      <c r="D971">
        <v>2494.29</v>
      </c>
      <c r="G971">
        <v>1</v>
      </c>
      <c r="H971" t="s">
        <v>223</v>
      </c>
      <c r="I971">
        <v>514.45500000000004</v>
      </c>
      <c r="L971">
        <v>1</v>
      </c>
      <c r="M971" t="s">
        <v>223</v>
      </c>
      <c r="N971">
        <v>55.856400000000001</v>
      </c>
    </row>
    <row r="972" spans="1:14" x14ac:dyDescent="0.25">
      <c r="A972" t="s">
        <v>231</v>
      </c>
      <c r="B972">
        <v>1</v>
      </c>
      <c r="C972" t="s">
        <v>223</v>
      </c>
      <c r="D972">
        <v>2430.17</v>
      </c>
      <c r="G972">
        <v>1</v>
      </c>
      <c r="H972" t="s">
        <v>223</v>
      </c>
      <c r="I972">
        <v>457.58</v>
      </c>
      <c r="L972">
        <v>1</v>
      </c>
      <c r="M972" t="s">
        <v>223</v>
      </c>
      <c r="N972">
        <v>57.32</v>
      </c>
    </row>
    <row r="973" spans="1:14" x14ac:dyDescent="0.25">
      <c r="A973" t="s">
        <v>230</v>
      </c>
      <c r="B973">
        <v>1</v>
      </c>
      <c r="C973" t="s">
        <v>223</v>
      </c>
      <c r="D973">
        <v>2317.39</v>
      </c>
      <c r="G973">
        <v>1</v>
      </c>
      <c r="H973" t="s">
        <v>223</v>
      </c>
      <c r="I973">
        <v>360.90899999999999</v>
      </c>
      <c r="L973">
        <v>1</v>
      </c>
      <c r="M973" t="s">
        <v>223</v>
      </c>
      <c r="N973">
        <v>57.451099999999997</v>
      </c>
    </row>
    <row r="974" spans="1:14" x14ac:dyDescent="0.25">
      <c r="A974" t="s">
        <v>229</v>
      </c>
      <c r="B974">
        <v>1</v>
      </c>
      <c r="C974" t="s">
        <v>223</v>
      </c>
      <c r="D974">
        <v>2819.95</v>
      </c>
      <c r="G974">
        <v>1</v>
      </c>
      <c r="H974" t="s">
        <v>223</v>
      </c>
      <c r="I974">
        <v>517.37800000000004</v>
      </c>
      <c r="L974">
        <v>1</v>
      </c>
      <c r="M974" t="s">
        <v>223</v>
      </c>
      <c r="N974">
        <v>69.428700000000006</v>
      </c>
    </row>
    <row r="975" spans="1:14" x14ac:dyDescent="0.25">
      <c r="A975" t="s">
        <v>228</v>
      </c>
      <c r="B975">
        <v>0</v>
      </c>
      <c r="C975" t="s">
        <v>222</v>
      </c>
      <c r="D975">
        <v>3753.69</v>
      </c>
      <c r="G975">
        <v>1</v>
      </c>
      <c r="H975" t="s">
        <v>223</v>
      </c>
      <c r="I975">
        <v>464.22399999999999</v>
      </c>
      <c r="L975">
        <v>1</v>
      </c>
      <c r="M975" t="s">
        <v>223</v>
      </c>
      <c r="N975">
        <v>57.671900000000001</v>
      </c>
    </row>
  </sheetData>
  <autoFilter ref="A1:P2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14" sqref="C14"/>
    </sheetView>
  </sheetViews>
  <sheetFormatPr defaultRowHeight="15" x14ac:dyDescent="0.25"/>
  <cols>
    <col min="2" max="2" width="10.5703125" bestFit="1" customWidth="1"/>
  </cols>
  <sheetData>
    <row r="1" spans="1:11" x14ac:dyDescent="0.25">
      <c r="B1" t="s">
        <v>214</v>
      </c>
      <c r="C1" t="s">
        <v>213</v>
      </c>
      <c r="D1" t="s">
        <v>212</v>
      </c>
    </row>
    <row r="2" spans="1:11" x14ac:dyDescent="0.25">
      <c r="A2" t="s">
        <v>215</v>
      </c>
      <c r="B2" s="2">
        <f>MAX(validation!D$2:D$211)</f>
        <v>4225.97</v>
      </c>
      <c r="C2" s="2">
        <f>MAX(validation!I$2:I$211)</f>
        <v>1239.46</v>
      </c>
      <c r="D2" s="2">
        <f>MAX(validation!N$2:N$211)</f>
        <v>101.047</v>
      </c>
    </row>
    <row r="3" spans="1:11" x14ac:dyDescent="0.25">
      <c r="A3" t="s">
        <v>216</v>
      </c>
      <c r="B3" s="2">
        <f>MIN(validation!D$2:D$211)</f>
        <v>470.77699999999999</v>
      </c>
      <c r="C3" s="2">
        <f>MIN(validation!I$2:I$211)</f>
        <v>169.15</v>
      </c>
      <c r="D3" s="2">
        <f>MIN(validation!N$2:N$211)</f>
        <v>30.467400000000001</v>
      </c>
    </row>
    <row r="4" spans="1:11" x14ac:dyDescent="0.25">
      <c r="A4" t="s">
        <v>217</v>
      </c>
      <c r="B4" s="2">
        <f>AVERAGE(validation!D$2:D$211)</f>
        <v>2528.416423809525</v>
      </c>
      <c r="C4" s="2">
        <f>AVERAGE(validation!I$2:I$211)</f>
        <v>625.5413380952383</v>
      </c>
      <c r="D4" s="2">
        <f>AVERAGE(validation!N$2:N$211)</f>
        <v>58.966374285714267</v>
      </c>
      <c r="J4">
        <v>1</v>
      </c>
      <c r="K4">
        <f>(J$10-J4)*(J$10-J4)</f>
        <v>2.7777777777777772</v>
      </c>
    </row>
    <row r="5" spans="1:11" x14ac:dyDescent="0.25">
      <c r="A5" t="s">
        <v>218</v>
      </c>
      <c r="B5" s="2">
        <f>MIN(validation!E:E)</f>
        <v>2318.71</v>
      </c>
      <c r="C5" s="2">
        <f>MIN(validation!J:J)</f>
        <v>488.65600000000001</v>
      </c>
      <c r="D5" s="2">
        <f>MIN(validation!O:O)</f>
        <v>56.149900000000002</v>
      </c>
      <c r="J5">
        <v>1</v>
      </c>
      <c r="K5">
        <f t="shared" ref="K5:K9" si="0">(J$10-J5)*(J$10-J5)</f>
        <v>2.7777777777777772</v>
      </c>
    </row>
    <row r="6" spans="1:11" x14ac:dyDescent="0.25">
      <c r="A6" t="s">
        <v>220</v>
      </c>
      <c r="B6" s="2">
        <f>AVERAGE(validation!E:E)</f>
        <v>3051.0786666666668</v>
      </c>
      <c r="C6" s="2">
        <f>AVERAGE(validation!J:J)</f>
        <v>731.15575000000001</v>
      </c>
      <c r="D6" s="2">
        <f>AVERAGE(validation!O:O)</f>
        <v>70.313424074074106</v>
      </c>
      <c r="J6">
        <v>2</v>
      </c>
      <c r="K6">
        <f t="shared" si="0"/>
        <v>0.44444444444444425</v>
      </c>
    </row>
    <row r="7" spans="1:11" x14ac:dyDescent="0.25">
      <c r="A7" t="s">
        <v>993</v>
      </c>
      <c r="B7" s="2">
        <f>SQRT(DEVSQ(validation!E:E)/1000)</f>
        <v>90.000713012286766</v>
      </c>
      <c r="C7" s="2">
        <f>SQRT(DEVSQ(validation!J:J)/1000)</f>
        <v>26.761058269587355</v>
      </c>
      <c r="D7" s="2">
        <f>SQRT(DEVSQ(validation!O:O)/1000)</f>
        <v>2.5637737147257558</v>
      </c>
      <c r="J7">
        <v>3</v>
      </c>
      <c r="K7">
        <f t="shared" si="0"/>
        <v>0.11111111111111122</v>
      </c>
    </row>
    <row r="8" spans="1:11" x14ac:dyDescent="0.25">
      <c r="A8" t="s">
        <v>219</v>
      </c>
      <c r="B8" s="2">
        <f>MAX(validation!F:F)</f>
        <v>3916.19</v>
      </c>
      <c r="C8" s="2">
        <f>MAX(validation!K:K)</f>
        <v>1239.46</v>
      </c>
      <c r="D8" s="2">
        <f>MAX(validation!P:P)</f>
        <v>80.623199999999997</v>
      </c>
      <c r="J8">
        <v>4</v>
      </c>
      <c r="K8">
        <f t="shared" si="0"/>
        <v>1.7777777777777781</v>
      </c>
    </row>
    <row r="9" spans="1:11" x14ac:dyDescent="0.25">
      <c r="A9" t="s">
        <v>221</v>
      </c>
      <c r="B9" s="2">
        <f>AVERAGE(validation!F:F)</f>
        <v>2385.8721757575768</v>
      </c>
      <c r="C9" s="2">
        <f>AVERAGE(validation!K:K)</f>
        <v>593.96068674698802</v>
      </c>
      <c r="D9" s="2">
        <f>AVERAGE(validation!P:P)</f>
        <v>55.038549358974358</v>
      </c>
      <c r="J9">
        <v>5</v>
      </c>
      <c r="K9">
        <f t="shared" si="0"/>
        <v>5.4444444444444455</v>
      </c>
    </row>
    <row r="10" spans="1:11" x14ac:dyDescent="0.25">
      <c r="A10" t="s">
        <v>994</v>
      </c>
      <c r="B10" s="2">
        <f>SQRT(DEVSQ(validation!F:F)/1000)</f>
        <v>270.69968010672625</v>
      </c>
      <c r="C10" s="2">
        <f>SQRT(DEVSQ(validation!K:K)/1000)</f>
        <v>76.672659283382828</v>
      </c>
      <c r="D10" s="2">
        <f>SQRT(DEVSQ(validation!P:P)/1000)</f>
        <v>3.8667664782644855</v>
      </c>
      <c r="J10">
        <f>AVERAGE(J4:J9)</f>
        <v>2.6666666666666665</v>
      </c>
      <c r="K10">
        <f>SUM(K4:K9)</f>
        <v>13.333333333333336</v>
      </c>
    </row>
    <row r="11" spans="1:11" x14ac:dyDescent="0.25">
      <c r="A11" t="s">
        <v>996</v>
      </c>
      <c r="B11" s="2">
        <f>B9+(B6-B9)*B12</f>
        <v>2885.0986466158829</v>
      </c>
      <c r="C11" s="2">
        <f t="shared" ref="C11:D11" si="1">C9+(C6-C9)*C12</f>
        <v>695.65973217454234</v>
      </c>
      <c r="D11" s="2">
        <f t="shared" si="1"/>
        <v>64.223527873286727</v>
      </c>
      <c r="J11">
        <f>DEVSQ(J4:J9)</f>
        <v>13.333333333333336</v>
      </c>
    </row>
    <row r="12" spans="1:11" x14ac:dyDescent="0.25">
      <c r="B12">
        <f>B10/(B7+B10)</f>
        <v>0.75048346292599943</v>
      </c>
      <c r="C12">
        <f t="shared" ref="C12:D12" si="2">C10/(C7+C10)</f>
        <v>0.74127335937739491</v>
      </c>
      <c r="D12">
        <f t="shared" si="2"/>
        <v>0.60131285431969517</v>
      </c>
    </row>
    <row r="13" spans="1:11" x14ac:dyDescent="0.25">
      <c r="B13">
        <f t="shared" ref="B13:C13" si="3">(B11)/(B2)</f>
        <v>0.68270684520142899</v>
      </c>
      <c r="C13">
        <f t="shared" si="3"/>
        <v>0.56126033286636301</v>
      </c>
      <c r="D13">
        <f>(D11)/(D2)</f>
        <v>0.63558074829818534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2015-03-12T01:02:49Z</dcterms:created>
  <dcterms:modified xsi:type="dcterms:W3CDTF">2015-03-15T11:37:33Z</dcterms:modified>
</cp:coreProperties>
</file>