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onkos\Source\Repos\Source Tree Face\Face Recognition\rsrc\"/>
    </mc:Choice>
  </mc:AlternateContent>
  <bookViews>
    <workbookView xWindow="0" yWindow="0" windowWidth="28800" windowHeight="12435"/>
  </bookViews>
  <sheets>
    <sheet name="validation" sheetId="1" r:id="rId1"/>
    <sheet name="results" sheetId="2" r:id="rId2"/>
  </sheets>
  <definedNames>
    <definedName name="_xlnm._FilterDatabase" localSheetId="0" hidden="1">validation!$A$1:$P$211</definedName>
  </definedNames>
  <calcPr calcId="152511"/>
</workbook>
</file>

<file path=xl/calcChain.xml><?xml version="1.0" encoding="utf-8"?>
<calcChain xmlns="http://schemas.openxmlformats.org/spreadsheetml/2006/main">
  <c r="P211" i="1" l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B8" i="2" s="1"/>
  <c r="N211" i="1"/>
  <c r="D4" i="2" s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5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C4" i="2"/>
  <c r="B4" i="2"/>
  <c r="C3" i="2"/>
  <c r="B3" i="2"/>
  <c r="C2" i="2"/>
  <c r="B2" i="2"/>
  <c r="B7" i="2" l="1"/>
  <c r="C7" i="2"/>
  <c r="D5" i="2"/>
  <c r="C8" i="2"/>
  <c r="B6" i="2"/>
  <c r="D8" i="2"/>
  <c r="C6" i="2"/>
  <c r="D3" i="2"/>
  <c r="D2" i="2"/>
  <c r="D7" i="2"/>
  <c r="D6" i="2"/>
  <c r="B5" i="2"/>
</calcChain>
</file>

<file path=xl/sharedStrings.xml><?xml version="1.0" encoding="utf-8"?>
<sst xmlns="http://schemas.openxmlformats.org/spreadsheetml/2006/main" count="875" uniqueCount="230">
  <si>
    <t>..\rsrc\FinalTeamDatabase\Test\Adrian/1(1).png</t>
  </si>
  <si>
    <t>..\rsrc\FinalTeamDatabase\Test\Adrian/10(1).png</t>
  </si>
  <si>
    <t>..\rsrc\FinalTeamDatabase\Test\Adrian/10.png</t>
  </si>
  <si>
    <t>..\rsrc\FinalTeamDatabase\Test\Adrian/11(1).png</t>
  </si>
  <si>
    <t>..\rsrc\FinalTeamDatabase\Test\Adrian/11.png</t>
  </si>
  <si>
    <t>..\rsrc\FinalTeamDatabase\Test\Adrian/12(1).png</t>
  </si>
  <si>
    <t>..\rsrc\FinalTeamDatabase\Test\Adrian/12.png</t>
  </si>
  <si>
    <t>..\rsrc\FinalTeamDatabase\Test\Adrian/13(1).png</t>
  </si>
  <si>
    <t>..\rsrc\FinalTeamDatabase\Test\Adrian/13.png</t>
  </si>
  <si>
    <t>..\rsrc\FinalTeamDatabase\Test\Adrian/14(1).png</t>
  </si>
  <si>
    <t>..\rsrc\FinalTeamDatabase\Test\Adrian/14.png</t>
  </si>
  <si>
    <t>..\rsrc\FinalTeamDatabase\Test\Adrian/15(1).png</t>
  </si>
  <si>
    <t>..\rsrc\FinalTeamDatabase\Test\Adrian/15.png</t>
  </si>
  <si>
    <t>..\rsrc\FinalTeamDatabase\Test\Adrian/16(1).png</t>
  </si>
  <si>
    <t>..\rsrc\FinalTeamDatabase\Test\Adrian/16.png</t>
  </si>
  <si>
    <t>..\rsrc\FinalTeamDatabase\Test\Adrian/17(1).png</t>
  </si>
  <si>
    <t>..\rsrc\FinalTeamDatabase\Test\Adrian/17.png</t>
  </si>
  <si>
    <t>..\rsrc\FinalTeamDatabase\Test\Adrian/18(1).png</t>
  </si>
  <si>
    <t>..\rsrc\FinalTeamDatabase\Test\Adrian/18.png</t>
  </si>
  <si>
    <t>..\rsrc\FinalTeamDatabase\Test\Adrian/19(1).png</t>
  </si>
  <si>
    <t>..\rsrc\FinalTeamDatabase\Test\Adrian/19.png</t>
  </si>
  <si>
    <t>..\rsrc\FinalTeamDatabase\Test\Adrian/2(1).png</t>
  </si>
  <si>
    <t>..\rsrc\FinalTeamDatabase\Test\Adrian/2.png</t>
  </si>
  <si>
    <t>..\rsrc\FinalTeamDatabase\Test\Adrian/20(1).png</t>
  </si>
  <si>
    <t>..\rsrc\FinalTeamDatabase\Test\Adrian/20.png</t>
  </si>
  <si>
    <t>..\rsrc\FinalTeamDatabase\Test\Adrian/21(1).png</t>
  </si>
  <si>
    <t>..\rsrc\FinalTeamDatabase\Test\Adrian/21.png</t>
  </si>
  <si>
    <t>..\rsrc\FinalTeamDatabase\Test\Adrian/22(1).png</t>
  </si>
  <si>
    <t>..\rsrc\FinalTeamDatabase\Test\Adrian/22.png</t>
  </si>
  <si>
    <t>..\rsrc\FinalTeamDatabase\Test\Adrian/23(1).png</t>
  </si>
  <si>
    <t>..\rsrc\FinalTeamDatabase\Test\Adrian/23.png</t>
  </si>
  <si>
    <t>..\rsrc\FinalTeamDatabase\Test\Adrian/24(1).png</t>
  </si>
  <si>
    <t>..\rsrc\FinalTeamDatabase\Test\Adrian/24.png</t>
  </si>
  <si>
    <t>..\rsrc\FinalTeamDatabase\Test\Adrian/25.png</t>
  </si>
  <si>
    <t>..\rsrc\FinalTeamDatabase\Test\Adrian/26(1).png</t>
  </si>
  <si>
    <t>..\rsrc\FinalTeamDatabase\Test\Adrian/26.png</t>
  </si>
  <si>
    <t>..\rsrc\FinalTeamDatabase\Test\Adrian/27(1).png</t>
  </si>
  <si>
    <t>..\rsrc\FinalTeamDatabase\Test\Adrian/27.png</t>
  </si>
  <si>
    <t>..\rsrc\FinalTeamDatabase\Test\Adrian/28(1).png</t>
  </si>
  <si>
    <t>..\rsrc\FinalTeamDatabase\Test\Adrian/28.png</t>
  </si>
  <si>
    <t>..\rsrc\FinalTeamDatabase\Test\Adrian/29(1).png</t>
  </si>
  <si>
    <t>..\rsrc\FinalTeamDatabase\Test\Adrian/29.png</t>
  </si>
  <si>
    <t>..\rsrc\FinalTeamDatabase\Test\Adrian/3(1).png</t>
  </si>
  <si>
    <t>..\rsrc\FinalTeamDatabase\Test\Adrian/30.png</t>
  </si>
  <si>
    <t>..\rsrc\FinalTeamDatabase\Test\Adrian/31(1).png</t>
  </si>
  <si>
    <t>..\rsrc\FinalTeamDatabase\Test\Adrian/31.png</t>
  </si>
  <si>
    <t>..\rsrc\FinalTeamDatabase\Test\Adrian/32(1).png</t>
  </si>
  <si>
    <t>..\rsrc\FinalTeamDatabase\Test\Adrian/33(1).png</t>
  </si>
  <si>
    <t>..\rsrc\FinalTeamDatabase\Test\Adrian/33.png</t>
  </si>
  <si>
    <t>..\rsrc\FinalTeamDatabase\Test\Adrian/34(1).png</t>
  </si>
  <si>
    <t>..\rsrc\FinalTeamDatabase\Test\Adrian/34.png</t>
  </si>
  <si>
    <t>..\rsrc\FinalTeamDatabase\Test\Adrian/35(1).png</t>
  </si>
  <si>
    <t>..\rsrc\FinalTeamDatabase\Test\Adrian/35.png</t>
  </si>
  <si>
    <t>..\rsrc\FinalTeamDatabase\Test\Adrian/37.png</t>
  </si>
  <si>
    <t>..\rsrc\FinalTeamDatabase\Test\Adrian/38.png</t>
  </si>
  <si>
    <t>..\rsrc\FinalTeamDatabase\Test\Adrian/39.png</t>
  </si>
  <si>
    <t>..\rsrc\FinalTeamDatabase\Test\Adrian/4(1).png</t>
  </si>
  <si>
    <t>..\rsrc\FinalTeamDatabase\Test\Adrian/4.png</t>
  </si>
  <si>
    <t>..\rsrc\FinalTeamDatabase\Test\Adrian/40.png</t>
  </si>
  <si>
    <t>..\rsrc\FinalTeamDatabase\Test\Adrian/41.png</t>
  </si>
  <si>
    <t>..\rsrc\FinalTeamDatabase\Test\Adrian/42.png</t>
  </si>
  <si>
    <t>..\rsrc\FinalTeamDatabase\Test\Adrian/43.png</t>
  </si>
  <si>
    <t>..\rsrc\FinalTeamDatabase\Test\Adrian/44.png</t>
  </si>
  <si>
    <t>..\rsrc\FinalTeamDatabase\Test\Adrian/46.png</t>
  </si>
  <si>
    <t>..\rsrc\FinalTeamDatabase\Test\Adrian/47.png</t>
  </si>
  <si>
    <t>..\rsrc\FinalTeamDatabase\Test\Adrian/48.png</t>
  </si>
  <si>
    <t>..\rsrc\FinalTeamDatabase\Test\Adrian/49.png</t>
  </si>
  <si>
    <t>..\rsrc\FinalTeamDatabase\Test\Adrian/5(1).png</t>
  </si>
  <si>
    <t>..\rsrc\FinalTeamDatabase\Test\Adrian/5.png</t>
  </si>
  <si>
    <t>..\rsrc\FinalTeamDatabase\Test\Adrian/50.png</t>
  </si>
  <si>
    <t>..\rsrc\FinalTeamDatabase\Test\Adrian/51.png</t>
  </si>
  <si>
    <t>..\rsrc\FinalTeamDatabase\Test\Adrian/52.png</t>
  </si>
  <si>
    <t>..\rsrc\FinalTeamDatabase\Test\Adrian/53.png</t>
  </si>
  <si>
    <t>..\rsrc\FinalTeamDatabase\Test\Adrian/54.png</t>
  </si>
  <si>
    <t>..\rsrc\FinalTeamDatabase\Test\Adrian/55.png</t>
  </si>
  <si>
    <t>..\rsrc\FinalTeamDatabase\Test\Adrian/56.png</t>
  </si>
  <si>
    <t>..\rsrc\FinalTeamDatabase\Test\Adrian/57.png</t>
  </si>
  <si>
    <t>..\rsrc\FinalTeamDatabase\Test\Adrian/59.png</t>
  </si>
  <si>
    <t>..\rsrc\FinalTeamDatabase\Test\Adrian/6(1).png</t>
  </si>
  <si>
    <t>..\rsrc\FinalTeamDatabase\Test\Adrian/6.png</t>
  </si>
  <si>
    <t>..\rsrc\FinalTeamDatabase\Test\Adrian/60.png</t>
  </si>
  <si>
    <t>..\rsrc\FinalTeamDatabase\Test\Adrian/61.png</t>
  </si>
  <si>
    <t>..\rsrc\FinalTeamDatabase\Test\Adrian/7(1).png</t>
  </si>
  <si>
    <t>..\rsrc\FinalTeamDatabase\Test\Adrian/7.png</t>
  </si>
  <si>
    <t>..\rsrc\FinalTeamDatabase\Test\Adrian/8(1).png</t>
  </si>
  <si>
    <t>..\rsrc\FinalTeamDatabase\Test\Adrian/8.png</t>
  </si>
  <si>
    <t>..\rsrc\FinalTeamDatabase\Test\Adrian/9(1).png</t>
  </si>
  <si>
    <t>..\rsrc\FinalTeamDatabase\Test\Adrian/9.png</t>
  </si>
  <si>
    <t>..\rsrc\FinalTeamDatabase\Test\Axel/100.png</t>
  </si>
  <si>
    <t>..\rsrc\FinalTeamDatabase\Test\Axel/101.png</t>
  </si>
  <si>
    <t>..\rsrc\FinalTeamDatabase\Test\Axel/102.png</t>
  </si>
  <si>
    <t>..\rsrc\FinalTeamDatabase\Test\Axel/103.png</t>
  </si>
  <si>
    <t>..\rsrc\FinalTeamDatabase\Test\Axel/104.png</t>
  </si>
  <si>
    <t>..\rsrc\FinalTeamDatabase\Test\Axel/105.png</t>
  </si>
  <si>
    <t>..\rsrc\FinalTeamDatabase\Test\Axel/106.png</t>
  </si>
  <si>
    <t>..\rsrc\FinalTeamDatabase\Test\Axel/107.png</t>
  </si>
  <si>
    <t>..\rsrc\FinalTeamDatabase\Test\Axel/108.png</t>
  </si>
  <si>
    <t>..\rsrc\FinalTeamDatabase\Test\Axel/109.png</t>
  </si>
  <si>
    <t>..\rsrc\FinalTeamDatabase\Test\Axel/110.png</t>
  </si>
  <si>
    <t>..\rsrc\FinalTeamDatabase\Test\Axel/111.png</t>
  </si>
  <si>
    <t>..\rsrc\FinalTeamDatabase\Test\Axel/112.png</t>
  </si>
  <si>
    <t>..\rsrc\FinalTeamDatabase\Test\Axel/113.png</t>
  </si>
  <si>
    <t>..\rsrc\FinalTeamDatabase\Test\Axel/114.png</t>
  </si>
  <si>
    <t>..\rsrc\FinalTeamDatabase\Test\Axel/115.png</t>
  </si>
  <si>
    <t>..\rsrc\FinalTeamDatabase\Test\Axel/84.png</t>
  </si>
  <si>
    <t>..\rsrc\FinalTeamDatabase\Test\Axel/85.png</t>
  </si>
  <si>
    <t>..\rsrc\FinalTeamDatabase\Test\Axel/86.png</t>
  </si>
  <si>
    <t>..\rsrc\FinalTeamDatabase\Test\Axel/87.png</t>
  </si>
  <si>
    <t>..\rsrc\FinalTeamDatabase\Test\Axel/88.png</t>
  </si>
  <si>
    <t>..\rsrc\FinalTeamDatabase\Test\Axel/89.png</t>
  </si>
  <si>
    <t>..\rsrc\FinalTeamDatabase\Test\Axel/90.png</t>
  </si>
  <si>
    <t>..\rsrc\FinalTeamDatabase\Test\Axel/91.png</t>
  </si>
  <si>
    <t>..\rsrc\FinalTeamDatabase\Test\Axel/92.png</t>
  </si>
  <si>
    <t>..\rsrc\FinalTeamDatabase\Test\Axel/93.png</t>
  </si>
  <si>
    <t>..\rsrc\FinalTeamDatabase\Test\Axel/94.png</t>
  </si>
  <si>
    <t>..\rsrc\FinalTeamDatabase\Test\Axel/95.png</t>
  </si>
  <si>
    <t>..\rsrc\FinalTeamDatabase\Test\Axel/96.png</t>
  </si>
  <si>
    <t>..\rsrc\FinalTeamDatabase\Test\Axel/97.png</t>
  </si>
  <si>
    <t>..\rsrc\FinalTeamDatabase\Test\Axel/98.png</t>
  </si>
  <si>
    <t>..\rsrc\FinalTeamDatabase\Test\Axel/99.png</t>
  </si>
  <si>
    <t>..\rsrc\FinalTeamDatabase\Test\Carole/1.png</t>
  </si>
  <si>
    <t>..\rsrc\FinalTeamDatabase\Test\Carole/10.png</t>
  </si>
  <si>
    <t>..\rsrc\FinalTeamDatabase\Test\Carole/11.png</t>
  </si>
  <si>
    <t>..\rsrc\FinalTeamDatabase\Test\Carole/12.png</t>
  </si>
  <si>
    <t>..\rsrc\FinalTeamDatabase\Test\Carole/13.png</t>
  </si>
  <si>
    <t>..\rsrc\FinalTeamDatabase\Test\Carole/14.png</t>
  </si>
  <si>
    <t>..\rsrc\FinalTeamDatabase\Test\Carole/15.png</t>
  </si>
  <si>
    <t>..\rsrc\FinalTeamDatabase\Test\Carole/16.png</t>
  </si>
  <si>
    <t>..\rsrc\FinalTeamDatabase\Test\Carole/17.png</t>
  </si>
  <si>
    <t>..\rsrc\FinalTeamDatabase\Test\Carole/18.png</t>
  </si>
  <si>
    <t>..\rsrc\FinalTeamDatabase\Test\Carole/19.png</t>
  </si>
  <si>
    <t>..\rsrc\FinalTeamDatabase\Test\Carole/2.png</t>
  </si>
  <si>
    <t>..\rsrc\FinalTeamDatabase\Test\Carole/20.png</t>
  </si>
  <si>
    <t>..\rsrc\FinalTeamDatabase\Test\Carole/21.png</t>
  </si>
  <si>
    <t>..\rsrc\FinalTeamDatabase\Test\Carole/22.png</t>
  </si>
  <si>
    <t>..\rsrc\FinalTeamDatabase\Test\Carole/23.png</t>
  </si>
  <si>
    <t>..\rsrc\FinalTeamDatabase\Test\Carole/24.png</t>
  </si>
  <si>
    <t>..\rsrc\FinalTeamDatabase\Test\Carole/25.png</t>
  </si>
  <si>
    <t>..\rsrc\FinalTeamDatabase\Test\Carole/26.png</t>
  </si>
  <si>
    <t>..\rsrc\FinalTeamDatabase\Test\Carole/3.png</t>
  </si>
  <si>
    <t>..\rsrc\FinalTeamDatabase\Test\Carole/4.png</t>
  </si>
  <si>
    <t>..\rsrc\FinalTeamDatabase\Test\Carole/5.png</t>
  </si>
  <si>
    <t>..\rsrc\FinalTeamDatabase\Test\Carole/6.png</t>
  </si>
  <si>
    <t>..\rsrc\FinalTeamDatabase\Test\Carole/7.png</t>
  </si>
  <si>
    <t>..\rsrc\FinalTeamDatabase\Test\Carole/8.png</t>
  </si>
  <si>
    <t>..\rsrc\FinalTeamDatabase\Test\Carole/9.png</t>
  </si>
  <si>
    <t>..\rsrc\FinalTeamDatabase\Test\Domi/1 - Copy.png</t>
  </si>
  <si>
    <t>..\rsrc\FinalTeamDatabase\Test\Domi/1.png</t>
  </si>
  <si>
    <t>..\rsrc\FinalTeamDatabase\Test\Domi/10 - Copy.png</t>
  </si>
  <si>
    <t>..\rsrc\FinalTeamDatabase\Test\Domi/10.png</t>
  </si>
  <si>
    <t>..\rsrc\FinalTeamDatabase\Test\Domi/11 - Copy.png</t>
  </si>
  <si>
    <t>..\rsrc\FinalTeamDatabase\Test\Domi/12 - Copy.png</t>
  </si>
  <si>
    <t>..\rsrc\FinalTeamDatabase\Test\Domi/13 - Copy.png</t>
  </si>
  <si>
    <t>..\rsrc\FinalTeamDatabase\Test\Domi/14 - Copy.png</t>
  </si>
  <si>
    <t>..\rsrc\FinalTeamDatabase\Test\Domi/14.png</t>
  </si>
  <si>
    <t>..\rsrc\FinalTeamDatabase\Test\Domi/15 - Copy.png</t>
  </si>
  <si>
    <t>..\rsrc\FinalTeamDatabase\Test\Domi/15.png</t>
  </si>
  <si>
    <t>..\rsrc\FinalTeamDatabase\Test\Domi/16 - Copy.png</t>
  </si>
  <si>
    <t>..\rsrc\FinalTeamDatabase\Test\Domi/16.png</t>
  </si>
  <si>
    <t>..\rsrc\FinalTeamDatabase\Test\Domi/2 - Copy.png</t>
  </si>
  <si>
    <t>..\rsrc\FinalTeamDatabase\Test\Domi/2.png</t>
  </si>
  <si>
    <t>..\rsrc\FinalTeamDatabase\Test\Domi/3 - Copy.png</t>
  </si>
  <si>
    <t>..\rsrc\FinalTeamDatabase\Test\Domi/3.png</t>
  </si>
  <si>
    <t>..\rsrc\FinalTeamDatabase\Test\Domi/4 - Copy.png</t>
  </si>
  <si>
    <t>..\rsrc\FinalTeamDatabase\Test\Domi/4.png</t>
  </si>
  <si>
    <t>..\rsrc\FinalTeamDatabase\Test\Domi/5 - Copy.png</t>
  </si>
  <si>
    <t>..\rsrc\FinalTeamDatabase\Test\Domi/5.png</t>
  </si>
  <si>
    <t>..\rsrc\FinalTeamDatabase\Test\Domi/6 - Copy.png</t>
  </si>
  <si>
    <t>..\rsrc\FinalTeamDatabase\Test\Domi/6.png</t>
  </si>
  <si>
    <t>..\rsrc\FinalTeamDatabase\Test\Domi/7 - Copy.png</t>
  </si>
  <si>
    <t>..\rsrc\FinalTeamDatabase\Test\Domi/7.png</t>
  </si>
  <si>
    <t>..\rsrc\FinalTeamDatabase\Test\Domi/8 - Copy.png</t>
  </si>
  <si>
    <t>..\rsrc\FinalTeamDatabase\Test\Domi/8.png</t>
  </si>
  <si>
    <t>..\rsrc\FinalTeamDatabase\Test\Domi/9 - Copy.png</t>
  </si>
  <si>
    <t>..\rsrc\FinalTeamDatabase\Test\Domi/9.png</t>
  </si>
  <si>
    <t>..\rsrc\FinalTeamDatabase\Test\Gareth/10.png</t>
  </si>
  <si>
    <t>..\rsrc\FinalTeamDatabase\Test\Gareth/11.png</t>
  </si>
  <si>
    <t>..\rsrc\FinalTeamDatabase\Test\Gareth/12.png</t>
  </si>
  <si>
    <t>..\rsrc\FinalTeamDatabase\Test\Gareth/13.png</t>
  </si>
  <si>
    <t>..\rsrc\FinalTeamDatabase\Test\Gareth/14.png</t>
  </si>
  <si>
    <t>..\rsrc\FinalTeamDatabase\Test\Gareth/16.png</t>
  </si>
  <si>
    <t>..\rsrc\FinalTeamDatabase\Test\Gareth/17.png</t>
  </si>
  <si>
    <t>..\rsrc\FinalTeamDatabase\Test\Gareth/18.png</t>
  </si>
  <si>
    <t>..\rsrc\FinalTeamDatabase\Test\Gareth/19.png</t>
  </si>
  <si>
    <t>..\rsrc\FinalTeamDatabase\Test\Gareth/2.png</t>
  </si>
  <si>
    <t>..\rsrc\FinalTeamDatabase\Test\Gareth/20.png</t>
  </si>
  <si>
    <t>..\rsrc\FinalTeamDatabase\Test\Gareth/21.png</t>
  </si>
  <si>
    <t>..\rsrc\FinalTeamDatabase\Test\Gareth/22.png</t>
  </si>
  <si>
    <t>..\rsrc\FinalTeamDatabase\Test\Gareth/24.png</t>
  </si>
  <si>
    <t>..\rsrc\FinalTeamDatabase\Test\Gareth/25.png</t>
  </si>
  <si>
    <t>..\rsrc\FinalTeamDatabase\Test\Gareth/26.png</t>
  </si>
  <si>
    <t>..\rsrc\FinalTeamDatabase\Test\Gareth/27.png</t>
  </si>
  <si>
    <t>..\rsrc\FinalTeamDatabase\Test\Gareth/28.png</t>
  </si>
  <si>
    <t>..\rsrc\FinalTeamDatabase\Test\Gareth/29.png</t>
  </si>
  <si>
    <t>..\rsrc\FinalTeamDatabase\Test\Gareth/31.png</t>
  </si>
  <si>
    <t>..\rsrc\FinalTeamDatabase\Test\Gareth/32.png</t>
  </si>
  <si>
    <t>..\rsrc\FinalTeamDatabase\Test\Gareth/33.png</t>
  </si>
  <si>
    <t>..\rsrc\FinalTeamDatabase\Test\Gareth/35.png</t>
  </si>
  <si>
    <t>..\rsrc\FinalTeamDatabase\Test\Gareth/36.png</t>
  </si>
  <si>
    <t>..\rsrc\FinalTeamDatabase\Test\Gareth/38.png</t>
  </si>
  <si>
    <t>..\rsrc\FinalTeamDatabase\Test\Gareth/39.png</t>
  </si>
  <si>
    <t>..\rsrc\FinalTeamDatabase\Test\Gareth/4.png</t>
  </si>
  <si>
    <t>..\rsrc\FinalTeamDatabase\Test\Gareth/40.png</t>
  </si>
  <si>
    <t>..\rsrc\FinalTeamDatabase\Test\Gareth/42.png</t>
  </si>
  <si>
    <t>..\rsrc\FinalTeamDatabase\Test\Gareth/43.png</t>
  </si>
  <si>
    <t>..\rsrc\FinalTeamDatabase\Test\Gareth/44.png</t>
  </si>
  <si>
    <t>..\rsrc\FinalTeamDatabase\Test\Gareth/5.png</t>
  </si>
  <si>
    <t>..\rsrc\FinalTeamDatabase\Test\Gareth/6.png</t>
  </si>
  <si>
    <t>..\rsrc\FinalTeamDatabase\Test\Gareth/7.png</t>
  </si>
  <si>
    <t>..\rsrc\FinalTeamDatabase\Test\Gareth/9.png</t>
  </si>
  <si>
    <t>Image</t>
  </si>
  <si>
    <t>Eigen Faces</t>
  </si>
  <si>
    <t>Fisher Faces</t>
  </si>
  <si>
    <t>LBPH</t>
  </si>
  <si>
    <t>1.79769e+308</t>
  </si>
  <si>
    <t>Fisher</t>
  </si>
  <si>
    <t>Eigen</t>
  </si>
  <si>
    <t>max</t>
  </si>
  <si>
    <t>min</t>
  </si>
  <si>
    <t>avg</t>
  </si>
  <si>
    <t>min(0)</t>
  </si>
  <si>
    <t>max(1)</t>
  </si>
  <si>
    <t>avg(0)</t>
  </si>
  <si>
    <t>avg(1)</t>
  </si>
  <si>
    <t>Adrian</t>
  </si>
  <si>
    <t>Gareth</t>
  </si>
  <si>
    <t>Axel</t>
  </si>
  <si>
    <t>Carole</t>
  </si>
  <si>
    <t>Domi</t>
  </si>
  <si>
    <t>Not recognizable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</si>
</sst>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/>
    <xf numFmtId="0" fontId="0" fillId="0" borderId="0" xfId="0" applyBorder="1"/>
    <xf numFmtId="2" fontId="0" fillId="0" borderId="14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1"/>
  <sheetViews>
    <sheetView tabSelected="1" workbookViewId="0">
      <selection activeCell="H4" sqref="H4"/>
    </sheetView>
  </sheetViews>
  <sheetFormatPr defaultRowHeight="15" x14ac:dyDescent="0.25"/>
  <cols>
    <col min="1" max="1" width="48.42578125" bestFit="1" customWidth="1"/>
    <col min="2" max="2" width="11.140625" style="6" bestFit="1" customWidth="1"/>
    <col min="3" max="3" width="7" style="7" bestFit="1" customWidth="1"/>
    <col min="4" max="4" width="7.5703125" style="8" bestFit="1" customWidth="1"/>
    <col min="5" max="6" width="7.5703125" style="2" hidden="1" customWidth="1"/>
    <col min="7" max="7" width="11.7109375" style="6" bestFit="1" customWidth="1"/>
    <col min="8" max="8" width="7" style="7" bestFit="1" customWidth="1"/>
    <col min="9" max="9" width="7.5703125" style="8" bestFit="1" customWidth="1"/>
    <col min="10" max="10" width="7.5703125" style="2" hidden="1" customWidth="1"/>
    <col min="11" max="11" width="7.5703125" hidden="1" customWidth="1"/>
    <col min="12" max="12" width="7.5703125" style="10" bestFit="1" customWidth="1"/>
    <col min="13" max="13" width="9.5703125" style="11" customWidth="1"/>
    <col min="14" max="14" width="12.7109375" style="12" bestFit="1" customWidth="1"/>
    <col min="15" max="15" width="12.7109375" hidden="1" customWidth="1"/>
    <col min="16" max="16" width="6.5703125" hidden="1" customWidth="1"/>
  </cols>
  <sheetData>
    <row r="1" spans="1:16" x14ac:dyDescent="0.25">
      <c r="A1" t="s">
        <v>210</v>
      </c>
      <c r="B1" s="3" t="s">
        <v>211</v>
      </c>
      <c r="C1" s="4"/>
      <c r="D1" s="5"/>
      <c r="E1" s="1"/>
      <c r="F1" s="1"/>
      <c r="G1" s="3" t="s">
        <v>212</v>
      </c>
      <c r="H1" s="4"/>
      <c r="I1" s="5"/>
      <c r="J1" s="1"/>
      <c r="K1" s="2" t="str">
        <f>IF(G1=1,I1,"")</f>
        <v/>
      </c>
      <c r="L1" s="3" t="s">
        <v>213</v>
      </c>
      <c r="M1" s="4"/>
      <c r="N1" s="5"/>
    </row>
    <row r="2" spans="1:16" hidden="1" x14ac:dyDescent="0.25">
      <c r="A2" t="s">
        <v>0</v>
      </c>
      <c r="B2" s="6">
        <v>1</v>
      </c>
      <c r="C2" s="7" t="s">
        <v>224</v>
      </c>
      <c r="D2" s="8">
        <v>3024.87</v>
      </c>
      <c r="E2" s="2" t="str">
        <f t="shared" ref="E2:E65" si="0">IF(B2=0,D2,"")</f>
        <v/>
      </c>
      <c r="F2" s="2">
        <f>IF(B2=1,D2,"")</f>
        <v>3024.87</v>
      </c>
      <c r="G2" s="6">
        <v>1</v>
      </c>
      <c r="H2" s="7" t="s">
        <v>224</v>
      </c>
      <c r="I2" s="8">
        <v>1177.6199999999999</v>
      </c>
      <c r="J2" s="2" t="str">
        <f>IF(G2=0,I2,"")</f>
        <v/>
      </c>
      <c r="K2" s="2">
        <f t="shared" ref="K2:K65" si="1">IF(G2=1,I2,"")</f>
        <v>1177.6199999999999</v>
      </c>
      <c r="L2" s="6">
        <v>1</v>
      </c>
      <c r="M2" t="s">
        <v>224</v>
      </c>
      <c r="N2" s="9">
        <v>70.195499999999996</v>
      </c>
      <c r="O2" s="2" t="str">
        <f>IF(L2=0,N2,"")</f>
        <v/>
      </c>
      <c r="P2" s="2">
        <f>IF(L2=1,N2,"")</f>
        <v>70.195499999999996</v>
      </c>
    </row>
    <row r="3" spans="1:16" hidden="1" x14ac:dyDescent="0.25">
      <c r="A3" t="s">
        <v>1</v>
      </c>
      <c r="B3" s="6">
        <v>1</v>
      </c>
      <c r="C3" s="7" t="s">
        <v>224</v>
      </c>
      <c r="D3" s="8">
        <v>2678.83</v>
      </c>
      <c r="E3" s="2" t="str">
        <f t="shared" si="0"/>
        <v/>
      </c>
      <c r="F3" s="2">
        <f t="shared" ref="F3:F66" si="2">IF(B3=1,D3,"")</f>
        <v>2678.83</v>
      </c>
      <c r="G3" s="6">
        <v>1</v>
      </c>
      <c r="H3" s="7" t="s">
        <v>224</v>
      </c>
      <c r="I3" s="8">
        <v>495.315</v>
      </c>
      <c r="J3" s="2" t="str">
        <f t="shared" ref="J3:J66" si="3">IF(G3=0,I3,"")</f>
        <v/>
      </c>
      <c r="K3" s="2">
        <f t="shared" si="1"/>
        <v>495.315</v>
      </c>
      <c r="L3" s="6">
        <v>1</v>
      </c>
      <c r="M3" t="s">
        <v>224</v>
      </c>
      <c r="N3" s="9">
        <v>104.471</v>
      </c>
      <c r="O3" s="2" t="str">
        <f t="shared" ref="O3:O66" si="4">IF(L3=0,N3,"")</f>
        <v/>
      </c>
      <c r="P3" s="2">
        <f t="shared" ref="P3:P66" si="5">IF(L3=1,N3,"")</f>
        <v>104.471</v>
      </c>
    </row>
    <row r="4" spans="1:16" hidden="1" x14ac:dyDescent="0.25">
      <c r="A4" t="s">
        <v>2</v>
      </c>
      <c r="B4" s="6">
        <v>1</v>
      </c>
      <c r="C4" s="7" t="s">
        <v>224</v>
      </c>
      <c r="D4" s="8">
        <v>3172.96</v>
      </c>
      <c r="E4" s="2" t="str">
        <f t="shared" si="0"/>
        <v/>
      </c>
      <c r="F4" s="2">
        <f t="shared" si="2"/>
        <v>3172.96</v>
      </c>
      <c r="G4" s="6">
        <v>1</v>
      </c>
      <c r="H4" s="7" t="s">
        <v>224</v>
      </c>
      <c r="I4" s="8">
        <v>1775.07</v>
      </c>
      <c r="J4" s="2" t="str">
        <f t="shared" si="3"/>
        <v/>
      </c>
      <c r="K4" s="2">
        <f t="shared" si="1"/>
        <v>1775.07</v>
      </c>
      <c r="L4" s="6">
        <v>0</v>
      </c>
      <c r="M4" t="s">
        <v>228</v>
      </c>
      <c r="N4" s="9">
        <v>96.457400000000007</v>
      </c>
      <c r="O4" s="2">
        <f t="shared" si="4"/>
        <v>96.457400000000007</v>
      </c>
      <c r="P4" s="2" t="str">
        <f t="shared" si="5"/>
        <v/>
      </c>
    </row>
    <row r="5" spans="1:16" hidden="1" x14ac:dyDescent="0.25">
      <c r="A5" t="s">
        <v>3</v>
      </c>
      <c r="B5" s="6">
        <v>1</v>
      </c>
      <c r="C5" s="7" t="s">
        <v>224</v>
      </c>
      <c r="D5" s="8">
        <v>2316.0500000000002</v>
      </c>
      <c r="E5" s="2" t="str">
        <f t="shared" si="0"/>
        <v/>
      </c>
      <c r="F5" s="2">
        <f t="shared" si="2"/>
        <v>2316.0500000000002</v>
      </c>
      <c r="G5" s="6">
        <v>1</v>
      </c>
      <c r="H5" s="7" t="s">
        <v>224</v>
      </c>
      <c r="I5" s="8">
        <v>915.71299999999997</v>
      </c>
      <c r="J5" s="2" t="str">
        <f t="shared" si="3"/>
        <v/>
      </c>
      <c r="K5" s="2">
        <f t="shared" si="1"/>
        <v>915.71299999999997</v>
      </c>
      <c r="L5" s="6">
        <v>1</v>
      </c>
      <c r="M5" t="s">
        <v>224</v>
      </c>
      <c r="N5" s="9">
        <v>65.942300000000003</v>
      </c>
      <c r="O5" s="2" t="str">
        <f t="shared" si="4"/>
        <v/>
      </c>
      <c r="P5" s="2">
        <f t="shared" si="5"/>
        <v>65.942300000000003</v>
      </c>
    </row>
    <row r="6" spans="1:16" hidden="1" x14ac:dyDescent="0.25">
      <c r="A6" t="s">
        <v>4</v>
      </c>
      <c r="B6" s="6">
        <v>1</v>
      </c>
      <c r="C6" s="7" t="s">
        <v>224</v>
      </c>
      <c r="D6" s="8">
        <v>3790.94</v>
      </c>
      <c r="E6" s="2" t="str">
        <f t="shared" si="0"/>
        <v/>
      </c>
      <c r="F6" s="2">
        <f t="shared" si="2"/>
        <v>3790.94</v>
      </c>
      <c r="G6" s="6">
        <v>1</v>
      </c>
      <c r="H6" s="7" t="s">
        <v>224</v>
      </c>
      <c r="I6" s="8">
        <v>918.12699999999995</v>
      </c>
      <c r="J6" s="2" t="str">
        <f t="shared" si="3"/>
        <v/>
      </c>
      <c r="K6" s="2">
        <f t="shared" si="1"/>
        <v>918.12699999999995</v>
      </c>
      <c r="L6" s="6">
        <v>1</v>
      </c>
      <c r="M6" t="s">
        <v>224</v>
      </c>
      <c r="N6" s="9">
        <v>61.344999999999999</v>
      </c>
      <c r="O6" s="2" t="str">
        <f t="shared" si="4"/>
        <v/>
      </c>
      <c r="P6" s="2">
        <f t="shared" si="5"/>
        <v>61.344999999999999</v>
      </c>
    </row>
    <row r="7" spans="1:16" hidden="1" x14ac:dyDescent="0.25">
      <c r="A7" t="s">
        <v>5</v>
      </c>
      <c r="B7" s="6">
        <v>1</v>
      </c>
      <c r="C7" s="7" t="s">
        <v>224</v>
      </c>
      <c r="D7" s="8">
        <v>2198.92</v>
      </c>
      <c r="E7" s="2" t="str">
        <f t="shared" si="0"/>
        <v/>
      </c>
      <c r="F7" s="2">
        <f t="shared" si="2"/>
        <v>2198.92</v>
      </c>
      <c r="G7" s="6">
        <v>1</v>
      </c>
      <c r="H7" s="7" t="s">
        <v>224</v>
      </c>
      <c r="I7" s="8">
        <v>1182.31</v>
      </c>
      <c r="J7" s="2" t="str">
        <f t="shared" si="3"/>
        <v/>
      </c>
      <c r="K7" s="2">
        <f t="shared" si="1"/>
        <v>1182.31</v>
      </c>
      <c r="L7" s="6">
        <v>1</v>
      </c>
      <c r="M7" t="s">
        <v>224</v>
      </c>
      <c r="N7" s="9">
        <v>55.789900000000003</v>
      </c>
      <c r="O7" s="2" t="str">
        <f t="shared" si="4"/>
        <v/>
      </c>
      <c r="P7" s="2">
        <f t="shared" si="5"/>
        <v>55.789900000000003</v>
      </c>
    </row>
    <row r="8" spans="1:16" hidden="1" x14ac:dyDescent="0.25">
      <c r="A8" t="s">
        <v>6</v>
      </c>
      <c r="B8" s="6">
        <v>1</v>
      </c>
      <c r="C8" s="7" t="s">
        <v>224</v>
      </c>
      <c r="D8" s="8">
        <v>3650.43</v>
      </c>
      <c r="E8" s="2" t="str">
        <f t="shared" si="0"/>
        <v/>
      </c>
      <c r="F8" s="2">
        <f t="shared" si="2"/>
        <v>3650.43</v>
      </c>
      <c r="G8" s="6">
        <v>1</v>
      </c>
      <c r="H8" s="7" t="s">
        <v>224</v>
      </c>
      <c r="I8" s="8">
        <v>1125.5999999999999</v>
      </c>
      <c r="J8" s="2" t="str">
        <f t="shared" si="3"/>
        <v/>
      </c>
      <c r="K8" s="2">
        <f t="shared" si="1"/>
        <v>1125.5999999999999</v>
      </c>
      <c r="L8" s="6">
        <v>1</v>
      </c>
      <c r="M8" t="s">
        <v>224</v>
      </c>
      <c r="N8" s="9">
        <v>69.465699999999998</v>
      </c>
      <c r="O8" s="2" t="str">
        <f t="shared" si="4"/>
        <v/>
      </c>
      <c r="P8" s="2">
        <f t="shared" si="5"/>
        <v>69.465699999999998</v>
      </c>
    </row>
    <row r="9" spans="1:16" hidden="1" x14ac:dyDescent="0.25">
      <c r="A9" t="s">
        <v>7</v>
      </c>
      <c r="B9" s="6">
        <v>1</v>
      </c>
      <c r="C9" s="7" t="s">
        <v>224</v>
      </c>
      <c r="D9" s="8">
        <v>2459.14</v>
      </c>
      <c r="E9" s="2" t="str">
        <f t="shared" si="0"/>
        <v/>
      </c>
      <c r="F9" s="2">
        <f t="shared" si="2"/>
        <v>2459.14</v>
      </c>
      <c r="G9" s="6">
        <v>1</v>
      </c>
      <c r="H9" s="7" t="s">
        <v>224</v>
      </c>
      <c r="I9" s="8">
        <v>1000.66</v>
      </c>
      <c r="J9" s="2" t="str">
        <f t="shared" si="3"/>
        <v/>
      </c>
      <c r="K9" s="2">
        <f t="shared" si="1"/>
        <v>1000.66</v>
      </c>
      <c r="L9" s="6">
        <v>1</v>
      </c>
      <c r="M9" t="s">
        <v>224</v>
      </c>
      <c r="N9" s="9">
        <v>64.521600000000007</v>
      </c>
      <c r="O9" s="2" t="str">
        <f t="shared" si="4"/>
        <v/>
      </c>
      <c r="P9" s="2">
        <f t="shared" si="5"/>
        <v>64.521600000000007</v>
      </c>
    </row>
    <row r="10" spans="1:16" hidden="1" x14ac:dyDescent="0.25">
      <c r="A10" t="s">
        <v>8</v>
      </c>
      <c r="B10" s="6">
        <v>1</v>
      </c>
      <c r="C10" s="7" t="s">
        <v>224</v>
      </c>
      <c r="D10" s="8">
        <v>3108.29</v>
      </c>
      <c r="E10" s="2" t="str">
        <f t="shared" si="0"/>
        <v/>
      </c>
      <c r="F10" s="2">
        <f t="shared" si="2"/>
        <v>3108.29</v>
      </c>
      <c r="G10" s="6">
        <v>1</v>
      </c>
      <c r="H10" s="7" t="s">
        <v>224</v>
      </c>
      <c r="I10" s="8">
        <v>1011.5</v>
      </c>
      <c r="J10" s="2" t="str">
        <f t="shared" si="3"/>
        <v/>
      </c>
      <c r="K10" s="2">
        <f t="shared" si="1"/>
        <v>1011.5</v>
      </c>
      <c r="L10" s="6">
        <v>1</v>
      </c>
      <c r="M10" t="s">
        <v>224</v>
      </c>
      <c r="N10" s="9">
        <v>66.287800000000004</v>
      </c>
      <c r="O10" s="2" t="str">
        <f t="shared" si="4"/>
        <v/>
      </c>
      <c r="P10" s="2">
        <f t="shared" si="5"/>
        <v>66.287800000000004</v>
      </c>
    </row>
    <row r="11" spans="1:16" hidden="1" x14ac:dyDescent="0.25">
      <c r="A11" t="s">
        <v>9</v>
      </c>
      <c r="B11" s="6">
        <v>1</v>
      </c>
      <c r="C11" s="7" t="s">
        <v>224</v>
      </c>
      <c r="D11" s="8">
        <v>2416.71</v>
      </c>
      <c r="E11" s="2" t="str">
        <f t="shared" si="0"/>
        <v/>
      </c>
      <c r="F11" s="2">
        <f t="shared" si="2"/>
        <v>2416.71</v>
      </c>
      <c r="G11" s="6">
        <v>1</v>
      </c>
      <c r="H11" s="7" t="s">
        <v>224</v>
      </c>
      <c r="I11" s="8">
        <v>1092.4000000000001</v>
      </c>
      <c r="J11" s="2" t="str">
        <f t="shared" si="3"/>
        <v/>
      </c>
      <c r="K11" s="2">
        <f t="shared" si="1"/>
        <v>1092.4000000000001</v>
      </c>
      <c r="L11" s="6">
        <v>1</v>
      </c>
      <c r="M11" t="s">
        <v>224</v>
      </c>
      <c r="N11" s="9">
        <v>56.04</v>
      </c>
      <c r="O11" s="2" t="str">
        <f t="shared" si="4"/>
        <v/>
      </c>
      <c r="P11" s="2">
        <f t="shared" si="5"/>
        <v>56.04</v>
      </c>
    </row>
    <row r="12" spans="1:16" hidden="1" x14ac:dyDescent="0.25">
      <c r="A12" t="s">
        <v>10</v>
      </c>
      <c r="B12" s="6">
        <v>1</v>
      </c>
      <c r="C12" s="7" t="s">
        <v>224</v>
      </c>
      <c r="D12" s="8">
        <v>2836.81</v>
      </c>
      <c r="E12" s="2" t="str">
        <f t="shared" si="0"/>
        <v/>
      </c>
      <c r="F12" s="2">
        <f t="shared" si="2"/>
        <v>2836.81</v>
      </c>
      <c r="G12" s="6">
        <v>1</v>
      </c>
      <c r="H12" s="7" t="s">
        <v>224</v>
      </c>
      <c r="I12" s="8">
        <v>1636.04</v>
      </c>
      <c r="J12" s="2" t="str">
        <f t="shared" si="3"/>
        <v/>
      </c>
      <c r="K12" s="2">
        <f t="shared" si="1"/>
        <v>1636.04</v>
      </c>
      <c r="L12" s="6">
        <v>0</v>
      </c>
      <c r="M12" t="s">
        <v>225</v>
      </c>
      <c r="N12" s="9">
        <v>88.7119</v>
      </c>
      <c r="O12" s="2">
        <f t="shared" si="4"/>
        <v>88.7119</v>
      </c>
      <c r="P12" s="2" t="str">
        <f t="shared" si="5"/>
        <v/>
      </c>
    </row>
    <row r="13" spans="1:16" hidden="1" x14ac:dyDescent="0.25">
      <c r="A13" t="s">
        <v>11</v>
      </c>
      <c r="B13" s="6">
        <v>1</v>
      </c>
      <c r="C13" s="7" t="s">
        <v>224</v>
      </c>
      <c r="D13" s="8">
        <v>2458.1999999999998</v>
      </c>
      <c r="E13" s="2" t="str">
        <f t="shared" si="0"/>
        <v/>
      </c>
      <c r="F13" s="2">
        <f t="shared" si="2"/>
        <v>2458.1999999999998</v>
      </c>
      <c r="G13" s="6">
        <v>1</v>
      </c>
      <c r="H13" s="7" t="s">
        <v>224</v>
      </c>
      <c r="I13" s="8">
        <v>1524.05</v>
      </c>
      <c r="J13" s="2" t="str">
        <f t="shared" si="3"/>
        <v/>
      </c>
      <c r="K13" s="2">
        <f t="shared" si="1"/>
        <v>1524.05</v>
      </c>
      <c r="L13" s="6">
        <v>0</v>
      </c>
      <c r="M13" t="s">
        <v>227</v>
      </c>
      <c r="N13" s="9">
        <v>74.122100000000003</v>
      </c>
      <c r="O13" s="2">
        <f t="shared" si="4"/>
        <v>74.122100000000003</v>
      </c>
      <c r="P13" s="2" t="str">
        <f t="shared" si="5"/>
        <v/>
      </c>
    </row>
    <row r="14" spans="1:16" hidden="1" x14ac:dyDescent="0.25">
      <c r="A14" t="s">
        <v>12</v>
      </c>
      <c r="B14" s="6">
        <v>1</v>
      </c>
      <c r="C14" s="7" t="s">
        <v>224</v>
      </c>
      <c r="D14" s="8">
        <v>3176.45</v>
      </c>
      <c r="E14" s="2" t="str">
        <f t="shared" si="0"/>
        <v/>
      </c>
      <c r="F14" s="2">
        <f t="shared" si="2"/>
        <v>3176.45</v>
      </c>
      <c r="G14" s="6">
        <v>1</v>
      </c>
      <c r="H14" s="7" t="s">
        <v>224</v>
      </c>
      <c r="I14" s="8">
        <v>1445.4</v>
      </c>
      <c r="J14" s="2" t="str">
        <f t="shared" si="3"/>
        <v/>
      </c>
      <c r="K14" s="2">
        <f t="shared" si="1"/>
        <v>1445.4</v>
      </c>
      <c r="L14" s="6">
        <v>0</v>
      </c>
      <c r="M14" t="s">
        <v>227</v>
      </c>
      <c r="N14" s="9">
        <v>94.140699999999995</v>
      </c>
      <c r="O14" s="2">
        <f t="shared" si="4"/>
        <v>94.140699999999995</v>
      </c>
      <c r="P14" s="2" t="str">
        <f t="shared" si="5"/>
        <v/>
      </c>
    </row>
    <row r="15" spans="1:16" hidden="1" x14ac:dyDescent="0.25">
      <c r="A15" t="s">
        <v>13</v>
      </c>
      <c r="B15" s="6">
        <v>1</v>
      </c>
      <c r="C15" s="7" t="s">
        <v>224</v>
      </c>
      <c r="D15" s="8">
        <v>2258.04</v>
      </c>
      <c r="E15" s="2" t="str">
        <f t="shared" si="0"/>
        <v/>
      </c>
      <c r="F15" s="2">
        <f t="shared" si="2"/>
        <v>2258.04</v>
      </c>
      <c r="G15" s="6">
        <v>1</v>
      </c>
      <c r="H15" s="7" t="s">
        <v>224</v>
      </c>
      <c r="I15" s="8">
        <v>1136.47</v>
      </c>
      <c r="J15" s="2" t="str">
        <f t="shared" si="3"/>
        <v/>
      </c>
      <c r="K15" s="2">
        <f t="shared" si="1"/>
        <v>1136.47</v>
      </c>
      <c r="L15" s="6">
        <v>1</v>
      </c>
      <c r="M15" t="s">
        <v>224</v>
      </c>
      <c r="N15" s="9">
        <v>57.468800000000002</v>
      </c>
      <c r="O15" s="2" t="str">
        <f t="shared" si="4"/>
        <v/>
      </c>
      <c r="P15" s="2">
        <f t="shared" si="5"/>
        <v>57.468800000000002</v>
      </c>
    </row>
    <row r="16" spans="1:16" hidden="1" x14ac:dyDescent="0.25">
      <c r="A16" t="s">
        <v>14</v>
      </c>
      <c r="B16" s="6">
        <v>1</v>
      </c>
      <c r="C16" s="7" t="s">
        <v>224</v>
      </c>
      <c r="D16" s="8">
        <v>3336.67</v>
      </c>
      <c r="E16" s="2" t="str">
        <f t="shared" si="0"/>
        <v/>
      </c>
      <c r="F16" s="2">
        <f t="shared" si="2"/>
        <v>3336.67</v>
      </c>
      <c r="G16" s="6">
        <v>1</v>
      </c>
      <c r="H16" s="7" t="s">
        <v>224</v>
      </c>
      <c r="I16" s="8">
        <v>1822.15</v>
      </c>
      <c r="J16" s="2" t="str">
        <f t="shared" si="3"/>
        <v/>
      </c>
      <c r="K16" s="2">
        <f t="shared" si="1"/>
        <v>1822.15</v>
      </c>
      <c r="L16" s="6">
        <v>0</v>
      </c>
      <c r="M16" t="s">
        <v>227</v>
      </c>
      <c r="N16" s="9">
        <v>101.047</v>
      </c>
      <c r="O16" s="2">
        <f t="shared" si="4"/>
        <v>101.047</v>
      </c>
      <c r="P16" s="2" t="str">
        <f t="shared" si="5"/>
        <v/>
      </c>
    </row>
    <row r="17" spans="1:16" hidden="1" x14ac:dyDescent="0.25">
      <c r="A17" t="s">
        <v>15</v>
      </c>
      <c r="B17" s="6">
        <v>1</v>
      </c>
      <c r="C17" s="7" t="s">
        <v>224</v>
      </c>
      <c r="D17" s="8">
        <v>3311.02</v>
      </c>
      <c r="E17" s="2" t="str">
        <f t="shared" si="0"/>
        <v/>
      </c>
      <c r="F17" s="2">
        <f t="shared" si="2"/>
        <v>3311.02</v>
      </c>
      <c r="G17" s="6">
        <v>1</v>
      </c>
      <c r="H17" s="7" t="s">
        <v>224</v>
      </c>
      <c r="I17" s="8">
        <v>1411.09</v>
      </c>
      <c r="J17" s="2" t="str">
        <f t="shared" si="3"/>
        <v/>
      </c>
      <c r="K17" s="2">
        <f t="shared" si="1"/>
        <v>1411.09</v>
      </c>
      <c r="L17" s="6">
        <v>1</v>
      </c>
      <c r="M17" t="s">
        <v>224</v>
      </c>
      <c r="N17" s="9">
        <v>71.308199999999999</v>
      </c>
      <c r="O17" s="2" t="str">
        <f t="shared" si="4"/>
        <v/>
      </c>
      <c r="P17" s="2">
        <f t="shared" si="5"/>
        <v>71.308199999999999</v>
      </c>
    </row>
    <row r="18" spans="1:16" x14ac:dyDescent="0.25">
      <c r="A18" t="s">
        <v>16</v>
      </c>
      <c r="B18" s="6">
        <v>0</v>
      </c>
      <c r="C18" s="7" t="s">
        <v>225</v>
      </c>
      <c r="D18" s="8">
        <v>3934.37</v>
      </c>
      <c r="E18" s="2">
        <f t="shared" si="0"/>
        <v>3934.37</v>
      </c>
      <c r="F18" s="2" t="str">
        <f t="shared" si="2"/>
        <v/>
      </c>
      <c r="G18" s="6">
        <v>1</v>
      </c>
      <c r="H18" s="7" t="s">
        <v>224</v>
      </c>
      <c r="I18" s="8">
        <v>1252.7</v>
      </c>
      <c r="J18" s="2" t="str">
        <f t="shared" si="3"/>
        <v/>
      </c>
      <c r="K18" s="2">
        <f t="shared" si="1"/>
        <v>1252.7</v>
      </c>
      <c r="L18" s="6">
        <v>0</v>
      </c>
      <c r="M18" t="s">
        <v>225</v>
      </c>
      <c r="N18" s="9">
        <v>85.993899999999996</v>
      </c>
      <c r="O18" s="2">
        <f t="shared" si="4"/>
        <v>85.993899999999996</v>
      </c>
      <c r="P18" s="2" t="str">
        <f t="shared" si="5"/>
        <v/>
      </c>
    </row>
    <row r="19" spans="1:16" hidden="1" x14ac:dyDescent="0.25">
      <c r="A19" t="s">
        <v>17</v>
      </c>
      <c r="B19" s="6">
        <v>1</v>
      </c>
      <c r="C19" s="7" t="s">
        <v>224</v>
      </c>
      <c r="D19" s="8">
        <v>2066.11</v>
      </c>
      <c r="E19" s="2" t="str">
        <f t="shared" si="0"/>
        <v/>
      </c>
      <c r="F19" s="2">
        <f t="shared" si="2"/>
        <v>2066.11</v>
      </c>
      <c r="G19" s="6">
        <v>1</v>
      </c>
      <c r="H19" s="7" t="s">
        <v>224</v>
      </c>
      <c r="I19" s="8">
        <v>1066.18</v>
      </c>
      <c r="J19" s="2" t="str">
        <f t="shared" si="3"/>
        <v/>
      </c>
      <c r="K19" s="2">
        <f t="shared" si="1"/>
        <v>1066.18</v>
      </c>
      <c r="L19" s="6">
        <v>1</v>
      </c>
      <c r="M19" t="s">
        <v>224</v>
      </c>
      <c r="N19" s="9">
        <v>63.922600000000003</v>
      </c>
      <c r="O19" s="2" t="str">
        <f t="shared" si="4"/>
        <v/>
      </c>
      <c r="P19" s="2">
        <f t="shared" si="5"/>
        <v>63.922600000000003</v>
      </c>
    </row>
    <row r="20" spans="1:16" x14ac:dyDescent="0.25">
      <c r="A20" t="s">
        <v>18</v>
      </c>
      <c r="B20" s="6">
        <v>0</v>
      </c>
      <c r="C20" s="7" t="s">
        <v>225</v>
      </c>
      <c r="D20" s="8">
        <v>3407.29</v>
      </c>
      <c r="E20" s="2">
        <f t="shared" si="0"/>
        <v>3407.29</v>
      </c>
      <c r="F20" s="2" t="str">
        <f t="shared" si="2"/>
        <v/>
      </c>
      <c r="G20" s="6">
        <v>1</v>
      </c>
      <c r="H20" s="7" t="s">
        <v>224</v>
      </c>
      <c r="I20" s="8">
        <v>1096.99</v>
      </c>
      <c r="J20" s="2" t="str">
        <f t="shared" si="3"/>
        <v/>
      </c>
      <c r="K20" s="2">
        <f t="shared" si="1"/>
        <v>1096.99</v>
      </c>
      <c r="L20" s="6">
        <v>1</v>
      </c>
      <c r="M20" t="s">
        <v>224</v>
      </c>
      <c r="N20" s="9">
        <v>80.623199999999997</v>
      </c>
      <c r="O20" s="2" t="str">
        <f t="shared" si="4"/>
        <v/>
      </c>
      <c r="P20" s="2">
        <f t="shared" si="5"/>
        <v>80.623199999999997</v>
      </c>
    </row>
    <row r="21" spans="1:16" hidden="1" x14ac:dyDescent="0.25">
      <c r="A21" t="s">
        <v>19</v>
      </c>
      <c r="B21" s="6">
        <v>1</v>
      </c>
      <c r="C21" s="7" t="s">
        <v>224</v>
      </c>
      <c r="D21" s="8">
        <v>1650.06</v>
      </c>
      <c r="E21" s="2" t="str">
        <f t="shared" si="0"/>
        <v/>
      </c>
      <c r="F21" s="2">
        <f t="shared" si="2"/>
        <v>1650.06</v>
      </c>
      <c r="G21" s="6">
        <v>1</v>
      </c>
      <c r="H21" s="7" t="s">
        <v>224</v>
      </c>
      <c r="I21" s="8">
        <v>1416.64</v>
      </c>
      <c r="J21" s="2" t="str">
        <f t="shared" si="3"/>
        <v/>
      </c>
      <c r="K21" s="2">
        <f t="shared" si="1"/>
        <v>1416.64</v>
      </c>
      <c r="L21" s="6">
        <v>1</v>
      </c>
      <c r="M21" t="s">
        <v>224</v>
      </c>
      <c r="N21" s="9">
        <v>48.631500000000003</v>
      </c>
      <c r="O21" s="2" t="str">
        <f t="shared" si="4"/>
        <v/>
      </c>
      <c r="P21" s="2">
        <f t="shared" si="5"/>
        <v>48.631500000000003</v>
      </c>
    </row>
    <row r="22" spans="1:16" x14ac:dyDescent="0.25">
      <c r="A22" t="s">
        <v>20</v>
      </c>
      <c r="B22" s="6">
        <v>0</v>
      </c>
      <c r="C22" s="7" t="s">
        <v>225</v>
      </c>
      <c r="D22" s="8">
        <v>3936.75</v>
      </c>
      <c r="E22" s="2">
        <f t="shared" si="0"/>
        <v>3936.75</v>
      </c>
      <c r="F22" s="2" t="str">
        <f t="shared" si="2"/>
        <v/>
      </c>
      <c r="G22" s="6">
        <v>1</v>
      </c>
      <c r="H22" s="7" t="s">
        <v>224</v>
      </c>
      <c r="I22" s="8">
        <v>886.822</v>
      </c>
      <c r="J22" s="2" t="str">
        <f t="shared" si="3"/>
        <v/>
      </c>
      <c r="K22" s="2">
        <f t="shared" si="1"/>
        <v>886.822</v>
      </c>
      <c r="L22" s="6">
        <v>1</v>
      </c>
      <c r="M22" t="s">
        <v>224</v>
      </c>
      <c r="N22" s="9">
        <v>85.232600000000005</v>
      </c>
      <c r="O22" s="2" t="str">
        <f t="shared" si="4"/>
        <v/>
      </c>
      <c r="P22" s="2">
        <f t="shared" si="5"/>
        <v>85.232600000000005</v>
      </c>
    </row>
    <row r="23" spans="1:16" hidden="1" x14ac:dyDescent="0.25">
      <c r="A23" t="s">
        <v>21</v>
      </c>
      <c r="B23" s="6">
        <v>1</v>
      </c>
      <c r="C23" s="7" t="s">
        <v>224</v>
      </c>
      <c r="D23" s="8">
        <v>3038.67</v>
      </c>
      <c r="E23" s="2" t="str">
        <f t="shared" si="0"/>
        <v/>
      </c>
      <c r="F23" s="2">
        <f t="shared" si="2"/>
        <v>3038.67</v>
      </c>
      <c r="G23" s="6">
        <v>1</v>
      </c>
      <c r="H23" s="7" t="s">
        <v>224</v>
      </c>
      <c r="I23" s="8">
        <v>1137.81</v>
      </c>
      <c r="J23" s="2" t="str">
        <f t="shared" si="3"/>
        <v/>
      </c>
      <c r="K23" s="2">
        <f t="shared" si="1"/>
        <v>1137.81</v>
      </c>
      <c r="L23" s="6">
        <v>1</v>
      </c>
      <c r="M23" t="s">
        <v>224</v>
      </c>
      <c r="N23" s="9">
        <v>65.072900000000004</v>
      </c>
      <c r="O23" s="2" t="str">
        <f t="shared" si="4"/>
        <v/>
      </c>
      <c r="P23" s="2">
        <f t="shared" si="5"/>
        <v>65.072900000000004</v>
      </c>
    </row>
    <row r="24" spans="1:16" hidden="1" x14ac:dyDescent="0.25">
      <c r="A24" t="s">
        <v>22</v>
      </c>
      <c r="B24" s="6">
        <v>1</v>
      </c>
      <c r="C24" s="7" t="s">
        <v>224</v>
      </c>
      <c r="D24" s="8">
        <v>478.34699999999998</v>
      </c>
      <c r="E24" s="2" t="str">
        <f t="shared" si="0"/>
        <v/>
      </c>
      <c r="F24" s="2">
        <f t="shared" si="2"/>
        <v>478.34699999999998</v>
      </c>
      <c r="G24" s="6">
        <v>1</v>
      </c>
      <c r="H24" s="7" t="s">
        <v>224</v>
      </c>
      <c r="I24" s="8">
        <v>288.959</v>
      </c>
      <c r="J24" s="2" t="str">
        <f t="shared" si="3"/>
        <v/>
      </c>
      <c r="K24" s="2">
        <f t="shared" si="1"/>
        <v>288.959</v>
      </c>
      <c r="L24" s="6">
        <v>1</v>
      </c>
      <c r="M24" t="s">
        <v>224</v>
      </c>
      <c r="N24" s="9">
        <v>30.467400000000001</v>
      </c>
      <c r="O24" s="2" t="str">
        <f t="shared" si="4"/>
        <v/>
      </c>
      <c r="P24" s="2">
        <f t="shared" si="5"/>
        <v>30.467400000000001</v>
      </c>
    </row>
    <row r="25" spans="1:16" hidden="1" x14ac:dyDescent="0.25">
      <c r="A25" t="s">
        <v>23</v>
      </c>
      <c r="B25" s="6">
        <v>1</v>
      </c>
      <c r="C25" s="7" t="s">
        <v>224</v>
      </c>
      <c r="D25" s="8">
        <v>1945.39</v>
      </c>
      <c r="E25" s="2" t="str">
        <f t="shared" si="0"/>
        <v/>
      </c>
      <c r="F25" s="2">
        <f t="shared" si="2"/>
        <v>1945.39</v>
      </c>
      <c r="G25" s="6">
        <v>1</v>
      </c>
      <c r="H25" s="7" t="s">
        <v>224</v>
      </c>
      <c r="I25" s="8">
        <v>1212.8</v>
      </c>
      <c r="J25" s="2" t="str">
        <f t="shared" si="3"/>
        <v/>
      </c>
      <c r="K25" s="2">
        <f t="shared" si="1"/>
        <v>1212.8</v>
      </c>
      <c r="L25" s="6">
        <v>1</v>
      </c>
      <c r="M25" t="s">
        <v>224</v>
      </c>
      <c r="N25" s="9">
        <v>45.287799999999997</v>
      </c>
      <c r="O25" s="2" t="str">
        <f t="shared" si="4"/>
        <v/>
      </c>
      <c r="P25" s="2">
        <f t="shared" si="5"/>
        <v>45.287799999999997</v>
      </c>
    </row>
    <row r="26" spans="1:16" x14ac:dyDescent="0.25">
      <c r="A26" t="s">
        <v>24</v>
      </c>
      <c r="B26" s="6">
        <v>0</v>
      </c>
      <c r="C26" s="7" t="s">
        <v>225</v>
      </c>
      <c r="D26" s="8">
        <v>2768.47</v>
      </c>
      <c r="E26" s="2">
        <f t="shared" si="0"/>
        <v>2768.47</v>
      </c>
      <c r="F26" s="2" t="str">
        <f t="shared" si="2"/>
        <v/>
      </c>
      <c r="G26" s="6">
        <v>1</v>
      </c>
      <c r="H26" s="7" t="s">
        <v>224</v>
      </c>
      <c r="I26" s="8">
        <v>1034.1500000000001</v>
      </c>
      <c r="J26" s="2" t="str">
        <f t="shared" si="3"/>
        <v/>
      </c>
      <c r="K26" s="2">
        <f t="shared" si="1"/>
        <v>1034.1500000000001</v>
      </c>
      <c r="L26" s="6">
        <v>1</v>
      </c>
      <c r="M26" t="s">
        <v>224</v>
      </c>
      <c r="N26" s="9">
        <v>83.901600000000002</v>
      </c>
      <c r="O26" s="2" t="str">
        <f t="shared" si="4"/>
        <v/>
      </c>
      <c r="P26" s="2">
        <f t="shared" si="5"/>
        <v>83.901600000000002</v>
      </c>
    </row>
    <row r="27" spans="1:16" hidden="1" x14ac:dyDescent="0.25">
      <c r="A27" t="s">
        <v>25</v>
      </c>
      <c r="B27" s="6">
        <v>1</v>
      </c>
      <c r="C27" s="7" t="s">
        <v>224</v>
      </c>
      <c r="D27" s="8">
        <v>2214.2399999999998</v>
      </c>
      <c r="E27" s="2" t="str">
        <f t="shared" si="0"/>
        <v/>
      </c>
      <c r="F27" s="2">
        <f t="shared" si="2"/>
        <v>2214.2399999999998</v>
      </c>
      <c r="G27" s="6">
        <v>1</v>
      </c>
      <c r="H27" s="7" t="s">
        <v>224</v>
      </c>
      <c r="I27" s="8">
        <v>876.84299999999996</v>
      </c>
      <c r="J27" s="2" t="str">
        <f t="shared" si="3"/>
        <v/>
      </c>
      <c r="K27" s="2">
        <f t="shared" si="1"/>
        <v>876.84299999999996</v>
      </c>
      <c r="L27" s="6">
        <v>1</v>
      </c>
      <c r="M27" t="s">
        <v>224</v>
      </c>
      <c r="N27" s="9">
        <v>47.201599999999999</v>
      </c>
      <c r="O27" s="2" t="str">
        <f t="shared" si="4"/>
        <v/>
      </c>
      <c r="P27" s="2">
        <f t="shared" si="5"/>
        <v>47.201599999999999</v>
      </c>
    </row>
    <row r="28" spans="1:16" x14ac:dyDescent="0.25">
      <c r="A28" t="s">
        <v>26</v>
      </c>
      <c r="B28" s="6">
        <v>0</v>
      </c>
      <c r="C28" s="7" t="s">
        <v>225</v>
      </c>
      <c r="D28" s="8">
        <v>2426.0300000000002</v>
      </c>
      <c r="E28" s="2">
        <f t="shared" si="0"/>
        <v>2426.0300000000002</v>
      </c>
      <c r="F28" s="2" t="str">
        <f t="shared" si="2"/>
        <v/>
      </c>
      <c r="G28" s="6">
        <v>0</v>
      </c>
      <c r="H28" s="7" t="s">
        <v>227</v>
      </c>
      <c r="I28" s="8">
        <v>1317.23</v>
      </c>
      <c r="J28" s="2">
        <f t="shared" si="3"/>
        <v>1317.23</v>
      </c>
      <c r="K28" s="2" t="str">
        <f t="shared" si="1"/>
        <v/>
      </c>
      <c r="L28" s="6">
        <v>1</v>
      </c>
      <c r="M28" t="s">
        <v>224</v>
      </c>
      <c r="N28" s="9">
        <v>61.256700000000002</v>
      </c>
      <c r="O28" s="2" t="str">
        <f t="shared" si="4"/>
        <v/>
      </c>
      <c r="P28" s="2">
        <f t="shared" si="5"/>
        <v>61.256700000000002</v>
      </c>
    </row>
    <row r="29" spans="1:16" hidden="1" x14ac:dyDescent="0.25">
      <c r="A29" t="s">
        <v>27</v>
      </c>
      <c r="B29" s="6">
        <v>1</v>
      </c>
      <c r="C29" s="7" t="s">
        <v>224</v>
      </c>
      <c r="D29" s="8">
        <v>1303.92</v>
      </c>
      <c r="E29" s="2" t="str">
        <f t="shared" si="0"/>
        <v/>
      </c>
      <c r="F29" s="2">
        <f t="shared" si="2"/>
        <v>1303.92</v>
      </c>
      <c r="G29" s="6">
        <v>1</v>
      </c>
      <c r="H29" s="7" t="s">
        <v>224</v>
      </c>
      <c r="I29" s="8">
        <v>1373.12</v>
      </c>
      <c r="J29" s="2" t="str">
        <f t="shared" si="3"/>
        <v/>
      </c>
      <c r="K29" s="2">
        <f t="shared" si="1"/>
        <v>1373.12</v>
      </c>
      <c r="L29" s="6">
        <v>1</v>
      </c>
      <c r="M29" t="s">
        <v>224</v>
      </c>
      <c r="N29" s="9">
        <v>43.938499999999998</v>
      </c>
      <c r="O29" s="2" t="str">
        <f t="shared" si="4"/>
        <v/>
      </c>
      <c r="P29" s="2">
        <f t="shared" si="5"/>
        <v>43.938499999999998</v>
      </c>
    </row>
    <row r="30" spans="1:16" x14ac:dyDescent="0.25">
      <c r="A30" t="s">
        <v>28</v>
      </c>
      <c r="B30" s="6">
        <v>0</v>
      </c>
      <c r="C30" s="7" t="s">
        <v>225</v>
      </c>
      <c r="D30" s="8">
        <v>2726.1</v>
      </c>
      <c r="E30" s="2">
        <f t="shared" si="0"/>
        <v>2726.1</v>
      </c>
      <c r="F30" s="2" t="str">
        <f t="shared" si="2"/>
        <v/>
      </c>
      <c r="G30" s="6">
        <v>0</v>
      </c>
      <c r="H30" s="7" t="s">
        <v>225</v>
      </c>
      <c r="I30" s="8">
        <v>1216.8499999999999</v>
      </c>
      <c r="J30" s="2">
        <f t="shared" si="3"/>
        <v>1216.8499999999999</v>
      </c>
      <c r="K30" s="2" t="str">
        <f t="shared" si="1"/>
        <v/>
      </c>
      <c r="L30" s="6">
        <v>1</v>
      </c>
      <c r="M30" t="s">
        <v>224</v>
      </c>
      <c r="N30" s="9">
        <v>70.854799999999997</v>
      </c>
      <c r="O30" s="2" t="str">
        <f t="shared" si="4"/>
        <v/>
      </c>
      <c r="P30" s="2">
        <f t="shared" si="5"/>
        <v>70.854799999999997</v>
      </c>
    </row>
    <row r="31" spans="1:16" hidden="1" x14ac:dyDescent="0.25">
      <c r="A31" t="s">
        <v>29</v>
      </c>
      <c r="B31" s="6">
        <v>1</v>
      </c>
      <c r="C31" s="7" t="s">
        <v>224</v>
      </c>
      <c r="D31" s="8">
        <v>2325.21</v>
      </c>
      <c r="E31" s="2" t="str">
        <f t="shared" si="0"/>
        <v/>
      </c>
      <c r="F31" s="2">
        <f t="shared" si="2"/>
        <v>2325.21</v>
      </c>
      <c r="G31" s="6">
        <v>1</v>
      </c>
      <c r="H31" s="7" t="s">
        <v>224</v>
      </c>
      <c r="I31" s="8">
        <v>679.74300000000005</v>
      </c>
      <c r="J31" s="2" t="str">
        <f t="shared" si="3"/>
        <v/>
      </c>
      <c r="K31" s="2">
        <f t="shared" si="1"/>
        <v>679.74300000000005</v>
      </c>
      <c r="L31" s="6">
        <v>1</v>
      </c>
      <c r="M31" t="s">
        <v>224</v>
      </c>
      <c r="N31" s="9">
        <v>60.747500000000002</v>
      </c>
      <c r="O31" s="2" t="str">
        <f t="shared" si="4"/>
        <v/>
      </c>
      <c r="P31" s="2">
        <f t="shared" si="5"/>
        <v>60.747500000000002</v>
      </c>
    </row>
    <row r="32" spans="1:16" x14ac:dyDescent="0.25">
      <c r="A32" t="s">
        <v>30</v>
      </c>
      <c r="B32" s="6">
        <v>0</v>
      </c>
      <c r="C32" s="7" t="s">
        <v>225</v>
      </c>
      <c r="D32" s="8">
        <v>3263.52</v>
      </c>
      <c r="E32" s="2">
        <f t="shared" si="0"/>
        <v>3263.52</v>
      </c>
      <c r="F32" s="2" t="str">
        <f t="shared" si="2"/>
        <v/>
      </c>
      <c r="G32" s="6">
        <v>1</v>
      </c>
      <c r="H32" s="7" t="s">
        <v>224</v>
      </c>
      <c r="I32" s="8">
        <v>380.50200000000001</v>
      </c>
      <c r="J32" s="2" t="str">
        <f t="shared" si="3"/>
        <v/>
      </c>
      <c r="K32" s="2">
        <f t="shared" si="1"/>
        <v>380.50200000000001</v>
      </c>
      <c r="L32" s="6">
        <v>1</v>
      </c>
      <c r="M32" t="s">
        <v>224</v>
      </c>
      <c r="N32" s="9">
        <v>56.5745</v>
      </c>
      <c r="O32" s="2" t="str">
        <f t="shared" si="4"/>
        <v/>
      </c>
      <c r="P32" s="2">
        <f t="shared" si="5"/>
        <v>56.5745</v>
      </c>
    </row>
    <row r="33" spans="1:16" hidden="1" x14ac:dyDescent="0.25">
      <c r="A33" t="s">
        <v>31</v>
      </c>
      <c r="B33" s="6">
        <v>1</v>
      </c>
      <c r="C33" s="7" t="s">
        <v>224</v>
      </c>
      <c r="D33" s="8">
        <v>1193.01</v>
      </c>
      <c r="E33" s="2" t="str">
        <f t="shared" si="0"/>
        <v/>
      </c>
      <c r="F33" s="2">
        <f t="shared" si="2"/>
        <v>1193.01</v>
      </c>
      <c r="G33" s="6">
        <v>1</v>
      </c>
      <c r="H33" s="7" t="s">
        <v>224</v>
      </c>
      <c r="I33" s="8">
        <v>1314.4</v>
      </c>
      <c r="J33" s="2" t="str">
        <f t="shared" si="3"/>
        <v/>
      </c>
      <c r="K33" s="2">
        <f t="shared" si="1"/>
        <v>1314.4</v>
      </c>
      <c r="L33" s="6">
        <v>1</v>
      </c>
      <c r="M33" t="s">
        <v>224</v>
      </c>
      <c r="N33" s="9">
        <v>36.891800000000003</v>
      </c>
      <c r="O33" s="2" t="str">
        <f t="shared" si="4"/>
        <v/>
      </c>
      <c r="P33" s="2">
        <f t="shared" si="5"/>
        <v>36.891800000000003</v>
      </c>
    </row>
    <row r="34" spans="1:16" x14ac:dyDescent="0.25">
      <c r="A34" t="s">
        <v>32</v>
      </c>
      <c r="B34" s="6">
        <v>0</v>
      </c>
      <c r="C34" s="7" t="s">
        <v>225</v>
      </c>
      <c r="D34" s="8">
        <v>3009.34</v>
      </c>
      <c r="E34" s="2">
        <f t="shared" si="0"/>
        <v>3009.34</v>
      </c>
      <c r="F34" s="2" t="str">
        <f t="shared" si="2"/>
        <v/>
      </c>
      <c r="G34" s="6">
        <v>0</v>
      </c>
      <c r="H34" s="7" t="s">
        <v>227</v>
      </c>
      <c r="I34" s="8">
        <v>1121.93</v>
      </c>
      <c r="J34" s="2">
        <f t="shared" si="3"/>
        <v>1121.93</v>
      </c>
      <c r="K34" s="2" t="str">
        <f t="shared" si="1"/>
        <v/>
      </c>
      <c r="L34" s="6">
        <v>1</v>
      </c>
      <c r="M34" t="s">
        <v>224</v>
      </c>
      <c r="N34" s="9">
        <v>66.3262</v>
      </c>
      <c r="O34" s="2" t="str">
        <f t="shared" si="4"/>
        <v/>
      </c>
      <c r="P34" s="2">
        <f t="shared" si="5"/>
        <v>66.3262</v>
      </c>
    </row>
    <row r="35" spans="1:16" hidden="1" x14ac:dyDescent="0.25">
      <c r="A35" t="s">
        <v>33</v>
      </c>
      <c r="B35" s="6">
        <v>1</v>
      </c>
      <c r="C35" s="7" t="s">
        <v>224</v>
      </c>
      <c r="D35" s="8">
        <v>2139.9</v>
      </c>
      <c r="E35" s="2" t="str">
        <f t="shared" si="0"/>
        <v/>
      </c>
      <c r="F35" s="2">
        <f t="shared" si="2"/>
        <v>2139.9</v>
      </c>
      <c r="G35" s="6">
        <v>1</v>
      </c>
      <c r="H35" s="7" t="s">
        <v>224</v>
      </c>
      <c r="I35" s="8">
        <v>956.62699999999995</v>
      </c>
      <c r="J35" s="2" t="str">
        <f t="shared" si="3"/>
        <v/>
      </c>
      <c r="K35" s="2">
        <f t="shared" si="1"/>
        <v>956.62699999999995</v>
      </c>
      <c r="L35" s="6">
        <v>1</v>
      </c>
      <c r="M35" t="s">
        <v>224</v>
      </c>
      <c r="N35" s="9">
        <v>51.506900000000002</v>
      </c>
      <c r="O35" s="2" t="str">
        <f t="shared" si="4"/>
        <v/>
      </c>
      <c r="P35" s="2">
        <f t="shared" si="5"/>
        <v>51.506900000000002</v>
      </c>
    </row>
    <row r="36" spans="1:16" hidden="1" x14ac:dyDescent="0.25">
      <c r="A36" t="s">
        <v>34</v>
      </c>
      <c r="B36" s="6">
        <v>1</v>
      </c>
      <c r="C36" s="7" t="s">
        <v>224</v>
      </c>
      <c r="D36" s="8">
        <v>1957.81</v>
      </c>
      <c r="E36" s="2" t="str">
        <f t="shared" si="0"/>
        <v/>
      </c>
      <c r="F36" s="2">
        <f t="shared" si="2"/>
        <v>1957.81</v>
      </c>
      <c r="G36" s="6">
        <v>1</v>
      </c>
      <c r="H36" s="7" t="s">
        <v>224</v>
      </c>
      <c r="I36" s="8">
        <v>838.721</v>
      </c>
      <c r="J36" s="2" t="str">
        <f t="shared" si="3"/>
        <v/>
      </c>
      <c r="K36" s="2">
        <f t="shared" si="1"/>
        <v>838.721</v>
      </c>
      <c r="L36" s="6">
        <v>1</v>
      </c>
      <c r="M36" t="s">
        <v>224</v>
      </c>
      <c r="N36" s="9">
        <v>43.458500000000001</v>
      </c>
      <c r="O36" s="2" t="str">
        <f t="shared" si="4"/>
        <v/>
      </c>
      <c r="P36" s="2">
        <f t="shared" si="5"/>
        <v>43.458500000000001</v>
      </c>
    </row>
    <row r="37" spans="1:16" hidden="1" x14ac:dyDescent="0.25">
      <c r="A37" t="s">
        <v>35</v>
      </c>
      <c r="B37" s="6">
        <v>1</v>
      </c>
      <c r="C37" s="7" t="s">
        <v>224</v>
      </c>
      <c r="D37" s="8">
        <v>1694.92</v>
      </c>
      <c r="E37" s="2" t="str">
        <f t="shared" si="0"/>
        <v/>
      </c>
      <c r="F37" s="2">
        <f t="shared" si="2"/>
        <v>1694.92</v>
      </c>
      <c r="G37" s="6">
        <v>1</v>
      </c>
      <c r="H37" s="7" t="s">
        <v>224</v>
      </c>
      <c r="I37" s="8">
        <v>607.346</v>
      </c>
      <c r="J37" s="2" t="str">
        <f t="shared" si="3"/>
        <v/>
      </c>
      <c r="K37" s="2">
        <f t="shared" si="1"/>
        <v>607.346</v>
      </c>
      <c r="L37" s="6">
        <v>1</v>
      </c>
      <c r="M37" t="s">
        <v>224</v>
      </c>
      <c r="N37" s="9">
        <v>47.154499999999999</v>
      </c>
      <c r="O37" s="2" t="str">
        <f t="shared" si="4"/>
        <v/>
      </c>
      <c r="P37" s="2">
        <f t="shared" si="5"/>
        <v>47.154499999999999</v>
      </c>
    </row>
    <row r="38" spans="1:16" hidden="1" x14ac:dyDescent="0.25">
      <c r="A38" t="s">
        <v>36</v>
      </c>
      <c r="B38" s="6">
        <v>1</v>
      </c>
      <c r="C38" s="7" t="s">
        <v>224</v>
      </c>
      <c r="D38" s="8">
        <v>2663.58</v>
      </c>
      <c r="E38" s="2" t="str">
        <f t="shared" si="0"/>
        <v/>
      </c>
      <c r="F38" s="2">
        <f t="shared" si="2"/>
        <v>2663.58</v>
      </c>
      <c r="G38" s="6">
        <v>1</v>
      </c>
      <c r="H38" s="7" t="s">
        <v>224</v>
      </c>
      <c r="I38" s="8">
        <v>548.04899999999998</v>
      </c>
      <c r="J38" s="2" t="str">
        <f t="shared" si="3"/>
        <v/>
      </c>
      <c r="K38" s="2">
        <f t="shared" si="1"/>
        <v>548.04899999999998</v>
      </c>
      <c r="L38" s="6">
        <v>1</v>
      </c>
      <c r="M38" t="s">
        <v>224</v>
      </c>
      <c r="N38" s="9">
        <v>57.670099999999998</v>
      </c>
      <c r="O38" s="2" t="str">
        <f t="shared" si="4"/>
        <v/>
      </c>
      <c r="P38" s="2">
        <f t="shared" si="5"/>
        <v>57.670099999999998</v>
      </c>
    </row>
    <row r="39" spans="1:16" hidden="1" x14ac:dyDescent="0.25">
      <c r="A39" t="s">
        <v>37</v>
      </c>
      <c r="B39" s="6">
        <v>1</v>
      </c>
      <c r="C39" s="7" t="s">
        <v>224</v>
      </c>
      <c r="D39" s="8">
        <v>1482.95</v>
      </c>
      <c r="E39" s="2" t="str">
        <f t="shared" si="0"/>
        <v/>
      </c>
      <c r="F39" s="2">
        <f t="shared" si="2"/>
        <v>1482.95</v>
      </c>
      <c r="G39" s="6">
        <v>1</v>
      </c>
      <c r="H39" s="7" t="s">
        <v>224</v>
      </c>
      <c r="I39" s="8">
        <v>515.97799999999995</v>
      </c>
      <c r="J39" s="2" t="str">
        <f t="shared" si="3"/>
        <v/>
      </c>
      <c r="K39" s="2">
        <f t="shared" si="1"/>
        <v>515.97799999999995</v>
      </c>
      <c r="L39" s="6">
        <v>1</v>
      </c>
      <c r="M39" t="s">
        <v>224</v>
      </c>
      <c r="N39" s="9">
        <v>51.307299999999998</v>
      </c>
      <c r="O39" s="2" t="str">
        <f t="shared" si="4"/>
        <v/>
      </c>
      <c r="P39" s="2">
        <f t="shared" si="5"/>
        <v>51.307299999999998</v>
      </c>
    </row>
    <row r="40" spans="1:16" hidden="1" x14ac:dyDescent="0.25">
      <c r="A40" t="s">
        <v>38</v>
      </c>
      <c r="B40" s="6">
        <v>1</v>
      </c>
      <c r="C40" s="7" t="s">
        <v>224</v>
      </c>
      <c r="D40" s="8">
        <v>3371.05</v>
      </c>
      <c r="E40" s="2" t="str">
        <f t="shared" si="0"/>
        <v/>
      </c>
      <c r="F40" s="2">
        <f t="shared" si="2"/>
        <v>3371.05</v>
      </c>
      <c r="G40" s="6">
        <v>1</v>
      </c>
      <c r="H40" s="7" t="s">
        <v>224</v>
      </c>
      <c r="I40" s="8">
        <v>858.34400000000005</v>
      </c>
      <c r="J40" s="2" t="str">
        <f t="shared" si="3"/>
        <v/>
      </c>
      <c r="K40" s="2">
        <f t="shared" si="1"/>
        <v>858.34400000000005</v>
      </c>
      <c r="L40" s="6">
        <v>1</v>
      </c>
      <c r="M40" t="s">
        <v>224</v>
      </c>
      <c r="N40" s="9">
        <v>76.164500000000004</v>
      </c>
      <c r="O40" s="2" t="str">
        <f t="shared" si="4"/>
        <v/>
      </c>
      <c r="P40" s="2">
        <f t="shared" si="5"/>
        <v>76.164500000000004</v>
      </c>
    </row>
    <row r="41" spans="1:16" hidden="1" x14ac:dyDescent="0.25">
      <c r="A41" t="s">
        <v>39</v>
      </c>
      <c r="B41" s="6">
        <v>1</v>
      </c>
      <c r="C41" s="7" t="s">
        <v>224</v>
      </c>
      <c r="D41" s="8">
        <v>1972.34</v>
      </c>
      <c r="E41" s="2" t="str">
        <f t="shared" si="0"/>
        <v/>
      </c>
      <c r="F41" s="2">
        <f t="shared" si="2"/>
        <v>1972.34</v>
      </c>
      <c r="G41" s="6">
        <v>1</v>
      </c>
      <c r="H41" s="7" t="s">
        <v>224</v>
      </c>
      <c r="I41" s="8">
        <v>561.15300000000002</v>
      </c>
      <c r="J41" s="2" t="str">
        <f t="shared" si="3"/>
        <v/>
      </c>
      <c r="K41" s="2">
        <f t="shared" si="1"/>
        <v>561.15300000000002</v>
      </c>
      <c r="L41" s="6">
        <v>1</v>
      </c>
      <c r="M41" t="s">
        <v>224</v>
      </c>
      <c r="N41" s="9">
        <v>49.945399999999999</v>
      </c>
      <c r="O41" s="2" t="str">
        <f t="shared" si="4"/>
        <v/>
      </c>
      <c r="P41" s="2">
        <f t="shared" si="5"/>
        <v>49.945399999999999</v>
      </c>
    </row>
    <row r="42" spans="1:16" hidden="1" x14ac:dyDescent="0.25">
      <c r="A42" t="s">
        <v>40</v>
      </c>
      <c r="B42" s="6">
        <v>1</v>
      </c>
      <c r="C42" s="7" t="s">
        <v>224</v>
      </c>
      <c r="D42" s="8">
        <v>1784.52</v>
      </c>
      <c r="E42" s="2" t="str">
        <f t="shared" si="0"/>
        <v/>
      </c>
      <c r="F42" s="2">
        <f t="shared" si="2"/>
        <v>1784.52</v>
      </c>
      <c r="G42" s="6">
        <v>1</v>
      </c>
      <c r="H42" s="7" t="s">
        <v>224</v>
      </c>
      <c r="I42" s="8">
        <v>1533.67</v>
      </c>
      <c r="J42" s="2" t="str">
        <f t="shared" si="3"/>
        <v/>
      </c>
      <c r="K42" s="2">
        <f t="shared" si="1"/>
        <v>1533.67</v>
      </c>
      <c r="L42" s="6">
        <v>1</v>
      </c>
      <c r="M42" t="s">
        <v>224</v>
      </c>
      <c r="N42" s="9">
        <v>67.579400000000007</v>
      </c>
      <c r="O42" s="2" t="str">
        <f t="shared" si="4"/>
        <v/>
      </c>
      <c r="P42" s="2">
        <f t="shared" si="5"/>
        <v>67.579400000000007</v>
      </c>
    </row>
    <row r="43" spans="1:16" hidden="1" x14ac:dyDescent="0.25">
      <c r="A43" t="s">
        <v>41</v>
      </c>
      <c r="B43" s="6">
        <v>1</v>
      </c>
      <c r="C43" s="7" t="s">
        <v>224</v>
      </c>
      <c r="D43" s="8">
        <v>2092.7600000000002</v>
      </c>
      <c r="E43" s="2" t="str">
        <f t="shared" si="0"/>
        <v/>
      </c>
      <c r="F43" s="2">
        <f t="shared" si="2"/>
        <v>2092.7600000000002</v>
      </c>
      <c r="G43" s="6">
        <v>1</v>
      </c>
      <c r="H43" s="7" t="s">
        <v>224</v>
      </c>
      <c r="I43" s="8">
        <v>674.56600000000003</v>
      </c>
      <c r="J43" s="2" t="str">
        <f t="shared" si="3"/>
        <v/>
      </c>
      <c r="K43" s="2">
        <f t="shared" si="1"/>
        <v>674.56600000000003</v>
      </c>
      <c r="L43" s="6">
        <v>1</v>
      </c>
      <c r="M43" t="s">
        <v>224</v>
      </c>
      <c r="N43" s="9">
        <v>46.787199999999999</v>
      </c>
      <c r="O43" s="2" t="str">
        <f t="shared" si="4"/>
        <v/>
      </c>
      <c r="P43" s="2">
        <f t="shared" si="5"/>
        <v>46.787199999999999</v>
      </c>
    </row>
    <row r="44" spans="1:16" hidden="1" x14ac:dyDescent="0.25">
      <c r="A44" t="s">
        <v>42</v>
      </c>
      <c r="B44" s="6">
        <v>1</v>
      </c>
      <c r="C44" s="7" t="s">
        <v>224</v>
      </c>
      <c r="D44" s="8">
        <v>3045.36</v>
      </c>
      <c r="E44" s="2" t="str">
        <f t="shared" si="0"/>
        <v/>
      </c>
      <c r="F44" s="2">
        <f t="shared" si="2"/>
        <v>3045.36</v>
      </c>
      <c r="G44" s="6">
        <v>1</v>
      </c>
      <c r="H44" s="7" t="s">
        <v>224</v>
      </c>
      <c r="I44" s="8">
        <v>1108.4000000000001</v>
      </c>
      <c r="J44" s="2" t="str">
        <f t="shared" si="3"/>
        <v/>
      </c>
      <c r="K44" s="2">
        <f t="shared" si="1"/>
        <v>1108.4000000000001</v>
      </c>
      <c r="L44" s="6">
        <v>1</v>
      </c>
      <c r="M44" t="s">
        <v>224</v>
      </c>
      <c r="N44" s="9">
        <v>67.851399999999998</v>
      </c>
      <c r="O44" s="2" t="str">
        <f t="shared" si="4"/>
        <v/>
      </c>
      <c r="P44" s="2">
        <f t="shared" si="5"/>
        <v>67.851399999999998</v>
      </c>
    </row>
    <row r="45" spans="1:16" hidden="1" x14ac:dyDescent="0.25">
      <c r="A45" t="s">
        <v>43</v>
      </c>
      <c r="B45" s="6">
        <v>1</v>
      </c>
      <c r="C45" s="7" t="s">
        <v>224</v>
      </c>
      <c r="D45" s="8">
        <v>1632.06</v>
      </c>
      <c r="E45" s="2" t="str">
        <f t="shared" si="0"/>
        <v/>
      </c>
      <c r="F45" s="2">
        <f t="shared" si="2"/>
        <v>1632.06</v>
      </c>
      <c r="G45" s="6">
        <v>1</v>
      </c>
      <c r="H45" s="7" t="s">
        <v>224</v>
      </c>
      <c r="I45" s="8">
        <v>833.673</v>
      </c>
      <c r="J45" s="2" t="str">
        <f t="shared" si="3"/>
        <v/>
      </c>
      <c r="K45" s="2">
        <f t="shared" si="1"/>
        <v>833.673</v>
      </c>
      <c r="L45" s="6">
        <v>1</v>
      </c>
      <c r="M45" t="s">
        <v>224</v>
      </c>
      <c r="N45" s="9">
        <v>42.688600000000001</v>
      </c>
      <c r="O45" s="2" t="str">
        <f t="shared" si="4"/>
        <v/>
      </c>
      <c r="P45" s="2">
        <f t="shared" si="5"/>
        <v>42.688600000000001</v>
      </c>
    </row>
    <row r="46" spans="1:16" hidden="1" x14ac:dyDescent="0.25">
      <c r="A46" t="s">
        <v>44</v>
      </c>
      <c r="B46" s="6">
        <v>1</v>
      </c>
      <c r="C46" s="7" t="s">
        <v>224</v>
      </c>
      <c r="D46" s="8">
        <v>763.9</v>
      </c>
      <c r="E46" s="2" t="str">
        <f t="shared" si="0"/>
        <v/>
      </c>
      <c r="F46" s="2">
        <f t="shared" si="2"/>
        <v>763.9</v>
      </c>
      <c r="G46" s="6">
        <v>1</v>
      </c>
      <c r="H46" s="7" t="s">
        <v>224</v>
      </c>
      <c r="I46" s="8">
        <v>1419.65</v>
      </c>
      <c r="J46" s="2" t="str">
        <f t="shared" si="3"/>
        <v/>
      </c>
      <c r="K46" s="2">
        <f t="shared" si="1"/>
        <v>1419.65</v>
      </c>
      <c r="L46" s="6">
        <v>1</v>
      </c>
      <c r="M46" t="s">
        <v>224</v>
      </c>
      <c r="N46" s="9">
        <v>37.091200000000001</v>
      </c>
      <c r="O46" s="2" t="str">
        <f t="shared" si="4"/>
        <v/>
      </c>
      <c r="P46" s="2">
        <f t="shared" si="5"/>
        <v>37.091200000000001</v>
      </c>
    </row>
    <row r="47" spans="1:16" hidden="1" x14ac:dyDescent="0.25">
      <c r="A47" t="s">
        <v>45</v>
      </c>
      <c r="B47" s="6">
        <v>1</v>
      </c>
      <c r="C47" s="7" t="s">
        <v>224</v>
      </c>
      <c r="D47" s="8">
        <v>1342.95</v>
      </c>
      <c r="E47" s="2" t="str">
        <f t="shared" si="0"/>
        <v/>
      </c>
      <c r="F47" s="2">
        <f t="shared" si="2"/>
        <v>1342.95</v>
      </c>
      <c r="G47" s="6">
        <v>1</v>
      </c>
      <c r="H47" s="7" t="s">
        <v>224</v>
      </c>
      <c r="I47" s="8">
        <v>573.92899999999997</v>
      </c>
      <c r="J47" s="2" t="str">
        <f t="shared" si="3"/>
        <v/>
      </c>
      <c r="K47" s="2">
        <f t="shared" si="1"/>
        <v>573.92899999999997</v>
      </c>
      <c r="L47" s="6">
        <v>1</v>
      </c>
      <c r="M47" t="s">
        <v>224</v>
      </c>
      <c r="N47" s="9">
        <v>42.392800000000001</v>
      </c>
      <c r="O47" s="2" t="str">
        <f t="shared" si="4"/>
        <v/>
      </c>
      <c r="P47" s="2">
        <f t="shared" si="5"/>
        <v>42.392800000000001</v>
      </c>
    </row>
    <row r="48" spans="1:16" hidden="1" x14ac:dyDescent="0.25">
      <c r="A48" t="s">
        <v>46</v>
      </c>
      <c r="B48" s="6">
        <v>1</v>
      </c>
      <c r="C48" s="7" t="s">
        <v>224</v>
      </c>
      <c r="D48" s="8">
        <v>1532.93</v>
      </c>
      <c r="E48" s="2" t="str">
        <f t="shared" si="0"/>
        <v/>
      </c>
      <c r="F48" s="2">
        <f t="shared" si="2"/>
        <v>1532.93</v>
      </c>
      <c r="G48" s="6">
        <v>1</v>
      </c>
      <c r="H48" s="7" t="s">
        <v>224</v>
      </c>
      <c r="I48" s="8">
        <v>1413.28</v>
      </c>
      <c r="J48" s="2" t="str">
        <f t="shared" si="3"/>
        <v/>
      </c>
      <c r="K48" s="2">
        <f t="shared" si="1"/>
        <v>1413.28</v>
      </c>
      <c r="L48" s="6">
        <v>1</v>
      </c>
      <c r="M48" t="s">
        <v>224</v>
      </c>
      <c r="N48" s="9">
        <v>48.001899999999999</v>
      </c>
      <c r="O48" s="2" t="str">
        <f t="shared" si="4"/>
        <v/>
      </c>
      <c r="P48" s="2">
        <f t="shared" si="5"/>
        <v>48.001899999999999</v>
      </c>
    </row>
    <row r="49" spans="1:16" hidden="1" x14ac:dyDescent="0.25">
      <c r="A49" t="s">
        <v>47</v>
      </c>
      <c r="B49" s="6">
        <v>1</v>
      </c>
      <c r="C49" s="7" t="s">
        <v>224</v>
      </c>
      <c r="D49" s="8">
        <v>1135.53</v>
      </c>
      <c r="E49" s="2" t="str">
        <f t="shared" si="0"/>
        <v/>
      </c>
      <c r="F49" s="2">
        <f t="shared" si="2"/>
        <v>1135.53</v>
      </c>
      <c r="G49" s="6">
        <v>1</v>
      </c>
      <c r="H49" s="7" t="s">
        <v>224</v>
      </c>
      <c r="I49" s="8">
        <v>1261.25</v>
      </c>
      <c r="J49" s="2" t="str">
        <f t="shared" si="3"/>
        <v/>
      </c>
      <c r="K49" s="2">
        <f t="shared" si="1"/>
        <v>1261.25</v>
      </c>
      <c r="L49" s="6">
        <v>1</v>
      </c>
      <c r="M49" t="s">
        <v>224</v>
      </c>
      <c r="N49" s="9">
        <v>47.8949</v>
      </c>
      <c r="O49" s="2" t="str">
        <f t="shared" si="4"/>
        <v/>
      </c>
      <c r="P49" s="2">
        <f t="shared" si="5"/>
        <v>47.8949</v>
      </c>
    </row>
    <row r="50" spans="1:16" hidden="1" x14ac:dyDescent="0.25">
      <c r="A50" t="s">
        <v>48</v>
      </c>
      <c r="B50" s="6">
        <v>1</v>
      </c>
      <c r="C50" s="7" t="s">
        <v>224</v>
      </c>
      <c r="D50" s="8">
        <v>956.85299999999995</v>
      </c>
      <c r="E50" s="2" t="str">
        <f t="shared" si="0"/>
        <v/>
      </c>
      <c r="F50" s="2">
        <f t="shared" si="2"/>
        <v>956.85299999999995</v>
      </c>
      <c r="G50" s="6">
        <v>1</v>
      </c>
      <c r="H50" s="7" t="s">
        <v>224</v>
      </c>
      <c r="I50" s="8">
        <v>272.238</v>
      </c>
      <c r="J50" s="2" t="str">
        <f t="shared" si="3"/>
        <v/>
      </c>
      <c r="K50" s="2">
        <f t="shared" si="1"/>
        <v>272.238</v>
      </c>
      <c r="L50" s="6">
        <v>1</v>
      </c>
      <c r="M50" t="s">
        <v>224</v>
      </c>
      <c r="N50" s="9">
        <v>53.245100000000001</v>
      </c>
      <c r="O50" s="2" t="str">
        <f t="shared" si="4"/>
        <v/>
      </c>
      <c r="P50" s="2">
        <f t="shared" si="5"/>
        <v>53.245100000000001</v>
      </c>
    </row>
    <row r="51" spans="1:16" hidden="1" x14ac:dyDescent="0.25">
      <c r="A51" t="s">
        <v>49</v>
      </c>
      <c r="B51" s="6">
        <v>1</v>
      </c>
      <c r="C51" s="7" t="s">
        <v>224</v>
      </c>
      <c r="D51" s="8">
        <v>2259.87</v>
      </c>
      <c r="E51" s="2" t="str">
        <f t="shared" si="0"/>
        <v/>
      </c>
      <c r="F51" s="2">
        <f t="shared" si="2"/>
        <v>2259.87</v>
      </c>
      <c r="G51" s="6">
        <v>1</v>
      </c>
      <c r="H51" s="7" t="s">
        <v>224</v>
      </c>
      <c r="I51" s="8">
        <v>1702.39</v>
      </c>
      <c r="J51" s="2" t="str">
        <f t="shared" si="3"/>
        <v/>
      </c>
      <c r="K51" s="2">
        <f t="shared" si="1"/>
        <v>1702.39</v>
      </c>
      <c r="L51" s="6">
        <v>0</v>
      </c>
      <c r="M51" t="s">
        <v>227</v>
      </c>
      <c r="N51" s="9">
        <v>65.072900000000004</v>
      </c>
      <c r="O51" s="2">
        <f t="shared" si="4"/>
        <v>65.072900000000004</v>
      </c>
      <c r="P51" s="2" t="str">
        <f t="shared" si="5"/>
        <v/>
      </c>
    </row>
    <row r="52" spans="1:16" hidden="1" x14ac:dyDescent="0.25">
      <c r="A52" t="s">
        <v>50</v>
      </c>
      <c r="B52" s="6">
        <v>1</v>
      </c>
      <c r="C52" s="7" t="s">
        <v>224</v>
      </c>
      <c r="D52" s="8">
        <v>860.15099999999995</v>
      </c>
      <c r="E52" s="2" t="str">
        <f t="shared" si="0"/>
        <v/>
      </c>
      <c r="F52" s="2">
        <f t="shared" si="2"/>
        <v>860.15099999999995</v>
      </c>
      <c r="G52" s="6">
        <v>1</v>
      </c>
      <c r="H52" s="7" t="s">
        <v>224</v>
      </c>
      <c r="I52" s="8">
        <v>376.22500000000002</v>
      </c>
      <c r="J52" s="2" t="str">
        <f t="shared" si="3"/>
        <v/>
      </c>
      <c r="K52" s="2">
        <f t="shared" si="1"/>
        <v>376.22500000000002</v>
      </c>
      <c r="L52" s="6">
        <v>1</v>
      </c>
      <c r="M52" t="s">
        <v>224</v>
      </c>
      <c r="N52" s="9">
        <v>32.924399999999999</v>
      </c>
      <c r="O52" s="2" t="str">
        <f t="shared" si="4"/>
        <v/>
      </c>
      <c r="P52" s="2">
        <f t="shared" si="5"/>
        <v>32.924399999999999</v>
      </c>
    </row>
    <row r="53" spans="1:16" hidden="1" x14ac:dyDescent="0.25">
      <c r="A53" t="s">
        <v>51</v>
      </c>
      <c r="B53" s="6">
        <v>1</v>
      </c>
      <c r="C53" s="7" t="s">
        <v>224</v>
      </c>
      <c r="D53" s="8">
        <v>2108.42</v>
      </c>
      <c r="E53" s="2" t="str">
        <f t="shared" si="0"/>
        <v/>
      </c>
      <c r="F53" s="2">
        <f t="shared" si="2"/>
        <v>2108.42</v>
      </c>
      <c r="G53" s="6">
        <v>1</v>
      </c>
      <c r="H53" s="7" t="s">
        <v>224</v>
      </c>
      <c r="I53" s="8">
        <v>1202.74</v>
      </c>
      <c r="J53" s="2" t="str">
        <f t="shared" si="3"/>
        <v/>
      </c>
      <c r="K53" s="2">
        <f t="shared" si="1"/>
        <v>1202.74</v>
      </c>
      <c r="L53" s="6">
        <v>1</v>
      </c>
      <c r="M53" t="s">
        <v>224</v>
      </c>
      <c r="N53" s="9">
        <v>61.322899999999997</v>
      </c>
      <c r="O53" s="2" t="str">
        <f t="shared" si="4"/>
        <v/>
      </c>
      <c r="P53" s="2">
        <f t="shared" si="5"/>
        <v>61.322899999999997</v>
      </c>
    </row>
    <row r="54" spans="1:16" hidden="1" x14ac:dyDescent="0.25">
      <c r="A54" t="s">
        <v>52</v>
      </c>
      <c r="B54" s="6">
        <v>1</v>
      </c>
      <c r="C54" s="7" t="s">
        <v>224</v>
      </c>
      <c r="D54" s="8">
        <v>1358.9</v>
      </c>
      <c r="E54" s="2" t="str">
        <f t="shared" si="0"/>
        <v/>
      </c>
      <c r="F54" s="2">
        <f t="shared" si="2"/>
        <v>1358.9</v>
      </c>
      <c r="G54" s="6">
        <v>1</v>
      </c>
      <c r="H54" s="7" t="s">
        <v>224</v>
      </c>
      <c r="I54" s="8">
        <v>420.16300000000001</v>
      </c>
      <c r="J54" s="2" t="str">
        <f t="shared" si="3"/>
        <v/>
      </c>
      <c r="K54" s="2">
        <f t="shared" si="1"/>
        <v>420.16300000000001</v>
      </c>
      <c r="L54" s="6">
        <v>1</v>
      </c>
      <c r="M54" t="s">
        <v>224</v>
      </c>
      <c r="N54" s="9">
        <v>36.118899999999996</v>
      </c>
      <c r="O54" s="2" t="str">
        <f t="shared" si="4"/>
        <v/>
      </c>
      <c r="P54" s="2">
        <f t="shared" si="5"/>
        <v>36.118899999999996</v>
      </c>
    </row>
    <row r="55" spans="1:16" hidden="1" x14ac:dyDescent="0.25">
      <c r="A55" t="s">
        <v>53</v>
      </c>
      <c r="B55" s="6">
        <v>1</v>
      </c>
      <c r="C55" s="7" t="s">
        <v>224</v>
      </c>
      <c r="D55" s="8">
        <v>436.47500000000002</v>
      </c>
      <c r="E55" s="2" t="str">
        <f t="shared" si="0"/>
        <v/>
      </c>
      <c r="F55" s="2">
        <f t="shared" si="2"/>
        <v>436.47500000000002</v>
      </c>
      <c r="G55" s="6">
        <v>1</v>
      </c>
      <c r="H55" s="7" t="s">
        <v>224</v>
      </c>
      <c r="I55" s="8">
        <v>344.26900000000001</v>
      </c>
      <c r="J55" s="2" t="str">
        <f t="shared" si="3"/>
        <v/>
      </c>
      <c r="K55" s="2">
        <f t="shared" si="1"/>
        <v>344.26900000000001</v>
      </c>
      <c r="L55" s="6">
        <v>1</v>
      </c>
      <c r="M55" t="s">
        <v>224</v>
      </c>
      <c r="N55" s="9">
        <v>30.968</v>
      </c>
      <c r="O55" s="2" t="str">
        <f t="shared" si="4"/>
        <v/>
      </c>
      <c r="P55" s="2">
        <f t="shared" si="5"/>
        <v>30.968</v>
      </c>
    </row>
    <row r="56" spans="1:16" hidden="1" x14ac:dyDescent="0.25">
      <c r="A56" t="s">
        <v>54</v>
      </c>
      <c r="B56" s="6">
        <v>1</v>
      </c>
      <c r="C56" s="7" t="s">
        <v>224</v>
      </c>
      <c r="D56" s="8">
        <v>602.68200000000002</v>
      </c>
      <c r="E56" s="2" t="str">
        <f t="shared" si="0"/>
        <v/>
      </c>
      <c r="F56" s="2">
        <f t="shared" si="2"/>
        <v>602.68200000000002</v>
      </c>
      <c r="G56" s="6">
        <v>1</v>
      </c>
      <c r="H56" s="7" t="s">
        <v>224</v>
      </c>
      <c r="I56" s="8">
        <v>382.411</v>
      </c>
      <c r="J56" s="2" t="str">
        <f t="shared" si="3"/>
        <v/>
      </c>
      <c r="K56" s="2">
        <f t="shared" si="1"/>
        <v>382.411</v>
      </c>
      <c r="L56" s="6">
        <v>1</v>
      </c>
      <c r="M56" t="s">
        <v>224</v>
      </c>
      <c r="N56" s="9">
        <v>33.9679</v>
      </c>
      <c r="O56" s="2" t="str">
        <f t="shared" si="4"/>
        <v/>
      </c>
      <c r="P56" s="2">
        <f t="shared" si="5"/>
        <v>33.9679</v>
      </c>
    </row>
    <row r="57" spans="1:16" hidden="1" x14ac:dyDescent="0.25">
      <c r="A57" t="s">
        <v>55</v>
      </c>
      <c r="B57" s="6">
        <v>1</v>
      </c>
      <c r="C57" s="7" t="s">
        <v>224</v>
      </c>
      <c r="D57" s="8">
        <v>1015.95</v>
      </c>
      <c r="E57" s="2" t="str">
        <f t="shared" si="0"/>
        <v/>
      </c>
      <c r="F57" s="2">
        <f t="shared" si="2"/>
        <v>1015.95</v>
      </c>
      <c r="G57" s="6">
        <v>1</v>
      </c>
      <c r="H57" s="7" t="s">
        <v>224</v>
      </c>
      <c r="I57" s="8">
        <v>651.80499999999995</v>
      </c>
      <c r="J57" s="2" t="str">
        <f t="shared" si="3"/>
        <v/>
      </c>
      <c r="K57" s="2">
        <f t="shared" si="1"/>
        <v>651.80499999999995</v>
      </c>
      <c r="L57" s="6">
        <v>1</v>
      </c>
      <c r="M57" t="s">
        <v>224</v>
      </c>
      <c r="N57" s="9">
        <v>34.717700000000001</v>
      </c>
      <c r="O57" s="2" t="str">
        <f t="shared" si="4"/>
        <v/>
      </c>
      <c r="P57" s="2">
        <f t="shared" si="5"/>
        <v>34.717700000000001</v>
      </c>
    </row>
    <row r="58" spans="1:16" hidden="1" x14ac:dyDescent="0.25">
      <c r="A58" t="s">
        <v>56</v>
      </c>
      <c r="B58" s="6">
        <v>1</v>
      </c>
      <c r="C58" s="7" t="s">
        <v>224</v>
      </c>
      <c r="D58" s="8">
        <v>3100.67</v>
      </c>
      <c r="E58" s="2" t="str">
        <f t="shared" si="0"/>
        <v/>
      </c>
      <c r="F58" s="2">
        <f t="shared" si="2"/>
        <v>3100.67</v>
      </c>
      <c r="G58" s="6">
        <v>1</v>
      </c>
      <c r="H58" s="7" t="s">
        <v>224</v>
      </c>
      <c r="I58" s="8">
        <v>1444.27</v>
      </c>
      <c r="J58" s="2" t="str">
        <f t="shared" si="3"/>
        <v/>
      </c>
      <c r="K58" s="2">
        <f t="shared" si="1"/>
        <v>1444.27</v>
      </c>
      <c r="L58" s="6">
        <v>1</v>
      </c>
      <c r="M58" t="s">
        <v>224</v>
      </c>
      <c r="N58" s="9">
        <v>62.270899999999997</v>
      </c>
      <c r="O58" s="2" t="str">
        <f t="shared" si="4"/>
        <v/>
      </c>
      <c r="P58" s="2">
        <f t="shared" si="5"/>
        <v>62.270899999999997</v>
      </c>
    </row>
    <row r="59" spans="1:16" hidden="1" x14ac:dyDescent="0.25">
      <c r="A59" t="s">
        <v>57</v>
      </c>
      <c r="B59" s="6">
        <v>1</v>
      </c>
      <c r="C59" s="7" t="s">
        <v>224</v>
      </c>
      <c r="D59" s="8">
        <v>1141.6300000000001</v>
      </c>
      <c r="E59" s="2" t="str">
        <f t="shared" si="0"/>
        <v/>
      </c>
      <c r="F59" s="2">
        <f t="shared" si="2"/>
        <v>1141.6300000000001</v>
      </c>
      <c r="G59" s="6">
        <v>1</v>
      </c>
      <c r="H59" s="7" t="s">
        <v>224</v>
      </c>
      <c r="I59" s="8">
        <v>698.37599999999998</v>
      </c>
      <c r="J59" s="2" t="str">
        <f t="shared" si="3"/>
        <v/>
      </c>
      <c r="K59" s="2">
        <f t="shared" si="1"/>
        <v>698.37599999999998</v>
      </c>
      <c r="L59" s="6">
        <v>1</v>
      </c>
      <c r="M59" t="s">
        <v>224</v>
      </c>
      <c r="N59" s="9">
        <v>48.927</v>
      </c>
      <c r="O59" s="2" t="str">
        <f t="shared" si="4"/>
        <v/>
      </c>
      <c r="P59" s="2">
        <f t="shared" si="5"/>
        <v>48.927</v>
      </c>
    </row>
    <row r="60" spans="1:16" hidden="1" x14ac:dyDescent="0.25">
      <c r="A60" t="s">
        <v>58</v>
      </c>
      <c r="B60" s="6">
        <v>1</v>
      </c>
      <c r="C60" s="7" t="s">
        <v>224</v>
      </c>
      <c r="D60" s="8">
        <v>1257.21</v>
      </c>
      <c r="E60" s="2" t="str">
        <f t="shared" si="0"/>
        <v/>
      </c>
      <c r="F60" s="2">
        <f t="shared" si="2"/>
        <v>1257.21</v>
      </c>
      <c r="G60" s="6">
        <v>1</v>
      </c>
      <c r="H60" s="7" t="s">
        <v>224</v>
      </c>
      <c r="I60" s="8">
        <v>561.68499999999995</v>
      </c>
      <c r="J60" s="2" t="str">
        <f t="shared" si="3"/>
        <v/>
      </c>
      <c r="K60" s="2">
        <f t="shared" si="1"/>
        <v>561.68499999999995</v>
      </c>
      <c r="L60" s="6">
        <v>1</v>
      </c>
      <c r="M60" t="s">
        <v>224</v>
      </c>
      <c r="N60" s="9">
        <v>48.374400000000001</v>
      </c>
      <c r="O60" s="2" t="str">
        <f t="shared" si="4"/>
        <v/>
      </c>
      <c r="P60" s="2">
        <f t="shared" si="5"/>
        <v>48.374400000000001</v>
      </c>
    </row>
    <row r="61" spans="1:16" hidden="1" x14ac:dyDescent="0.25">
      <c r="A61" t="s">
        <v>59</v>
      </c>
      <c r="B61" s="6">
        <v>1</v>
      </c>
      <c r="C61" s="7" t="s">
        <v>224</v>
      </c>
      <c r="D61" s="8">
        <v>1152.8699999999999</v>
      </c>
      <c r="E61" s="2" t="str">
        <f t="shared" si="0"/>
        <v/>
      </c>
      <c r="F61" s="2">
        <f t="shared" si="2"/>
        <v>1152.8699999999999</v>
      </c>
      <c r="G61" s="6">
        <v>1</v>
      </c>
      <c r="H61" s="7" t="s">
        <v>224</v>
      </c>
      <c r="I61" s="8">
        <v>504.78100000000001</v>
      </c>
      <c r="J61" s="2" t="str">
        <f t="shared" si="3"/>
        <v/>
      </c>
      <c r="K61" s="2">
        <f t="shared" si="1"/>
        <v>504.78100000000001</v>
      </c>
      <c r="L61" s="6">
        <v>1</v>
      </c>
      <c r="M61" t="s">
        <v>224</v>
      </c>
      <c r="N61" s="9">
        <v>38.0608</v>
      </c>
      <c r="O61" s="2" t="str">
        <f t="shared" si="4"/>
        <v/>
      </c>
      <c r="P61" s="2">
        <f t="shared" si="5"/>
        <v>38.0608</v>
      </c>
    </row>
    <row r="62" spans="1:16" hidden="1" x14ac:dyDescent="0.25">
      <c r="A62" t="s">
        <v>60</v>
      </c>
      <c r="B62" s="6">
        <v>1</v>
      </c>
      <c r="C62" s="7" t="s">
        <v>224</v>
      </c>
      <c r="D62" s="8">
        <v>2118.94</v>
      </c>
      <c r="E62" s="2" t="str">
        <f t="shared" si="0"/>
        <v/>
      </c>
      <c r="F62" s="2">
        <f t="shared" si="2"/>
        <v>2118.94</v>
      </c>
      <c r="G62" s="6">
        <v>1</v>
      </c>
      <c r="H62" s="7" t="s">
        <v>224</v>
      </c>
      <c r="I62" s="8">
        <v>691.22199999999998</v>
      </c>
      <c r="J62" s="2" t="str">
        <f t="shared" si="3"/>
        <v/>
      </c>
      <c r="K62" s="2">
        <f t="shared" si="1"/>
        <v>691.22199999999998</v>
      </c>
      <c r="L62" s="6">
        <v>1</v>
      </c>
      <c r="M62" t="s">
        <v>224</v>
      </c>
      <c r="N62" s="9">
        <v>45.5871</v>
      </c>
      <c r="O62" s="2" t="str">
        <f t="shared" si="4"/>
        <v/>
      </c>
      <c r="P62" s="2">
        <f t="shared" si="5"/>
        <v>45.5871</v>
      </c>
    </row>
    <row r="63" spans="1:16" hidden="1" x14ac:dyDescent="0.25">
      <c r="A63" t="s">
        <v>61</v>
      </c>
      <c r="B63" s="6">
        <v>1</v>
      </c>
      <c r="C63" s="7" t="s">
        <v>224</v>
      </c>
      <c r="D63" s="8">
        <v>2066.3200000000002</v>
      </c>
      <c r="E63" s="2" t="str">
        <f t="shared" si="0"/>
        <v/>
      </c>
      <c r="F63" s="2">
        <f t="shared" si="2"/>
        <v>2066.3200000000002</v>
      </c>
      <c r="G63" s="6">
        <v>1</v>
      </c>
      <c r="H63" s="7" t="s">
        <v>224</v>
      </c>
      <c r="I63" s="8">
        <v>751.51900000000001</v>
      </c>
      <c r="J63" s="2" t="str">
        <f t="shared" si="3"/>
        <v/>
      </c>
      <c r="K63" s="2">
        <f t="shared" si="1"/>
        <v>751.51900000000001</v>
      </c>
      <c r="L63" s="6">
        <v>1</v>
      </c>
      <c r="M63" t="s">
        <v>224</v>
      </c>
      <c r="N63" s="9">
        <v>48.5929</v>
      </c>
      <c r="O63" s="2" t="str">
        <f t="shared" si="4"/>
        <v/>
      </c>
      <c r="P63" s="2">
        <f t="shared" si="5"/>
        <v>48.5929</v>
      </c>
    </row>
    <row r="64" spans="1:16" hidden="1" x14ac:dyDescent="0.25">
      <c r="A64" t="s">
        <v>62</v>
      </c>
      <c r="B64" s="6">
        <v>1</v>
      </c>
      <c r="C64" s="7" t="s">
        <v>224</v>
      </c>
      <c r="D64" s="8">
        <v>2479.61</v>
      </c>
      <c r="E64" s="2" t="str">
        <f t="shared" si="0"/>
        <v/>
      </c>
      <c r="F64" s="2">
        <f t="shared" si="2"/>
        <v>2479.61</v>
      </c>
      <c r="G64" s="6">
        <v>1</v>
      </c>
      <c r="H64" s="7" t="s">
        <v>224</v>
      </c>
      <c r="I64" s="8">
        <v>589.45600000000002</v>
      </c>
      <c r="J64" s="2" t="str">
        <f t="shared" si="3"/>
        <v/>
      </c>
      <c r="K64" s="2">
        <f t="shared" si="1"/>
        <v>589.45600000000002</v>
      </c>
      <c r="L64" s="6">
        <v>1</v>
      </c>
      <c r="M64" t="s">
        <v>224</v>
      </c>
      <c r="N64" s="9">
        <v>42.8384</v>
      </c>
      <c r="O64" s="2" t="str">
        <f t="shared" si="4"/>
        <v/>
      </c>
      <c r="P64" s="2">
        <f t="shared" si="5"/>
        <v>42.8384</v>
      </c>
    </row>
    <row r="65" spans="1:16" hidden="1" x14ac:dyDescent="0.25">
      <c r="A65" t="s">
        <v>63</v>
      </c>
      <c r="B65" s="6">
        <v>1</v>
      </c>
      <c r="C65" s="7" t="s">
        <v>224</v>
      </c>
      <c r="D65" s="8">
        <v>3024.41</v>
      </c>
      <c r="E65" s="2" t="str">
        <f t="shared" si="0"/>
        <v/>
      </c>
      <c r="F65" s="2">
        <f t="shared" si="2"/>
        <v>3024.41</v>
      </c>
      <c r="G65" s="6">
        <v>1</v>
      </c>
      <c r="H65" s="7" t="s">
        <v>224</v>
      </c>
      <c r="I65" s="8">
        <v>885.62599999999998</v>
      </c>
      <c r="J65" s="2" t="str">
        <f t="shared" si="3"/>
        <v/>
      </c>
      <c r="K65" s="2">
        <f t="shared" si="1"/>
        <v>885.62599999999998</v>
      </c>
      <c r="L65" s="6">
        <v>1</v>
      </c>
      <c r="M65" t="s">
        <v>224</v>
      </c>
      <c r="N65" s="9">
        <v>50.054900000000004</v>
      </c>
      <c r="O65" s="2" t="str">
        <f t="shared" si="4"/>
        <v/>
      </c>
      <c r="P65" s="2">
        <f t="shared" si="5"/>
        <v>50.054900000000004</v>
      </c>
    </row>
    <row r="66" spans="1:16" hidden="1" x14ac:dyDescent="0.25">
      <c r="A66" t="s">
        <v>64</v>
      </c>
      <c r="B66" s="6">
        <v>1</v>
      </c>
      <c r="C66" s="7" t="s">
        <v>224</v>
      </c>
      <c r="D66" s="8">
        <v>2627.7</v>
      </c>
      <c r="E66" s="2" t="str">
        <f t="shared" ref="E66:E129" si="6">IF(B66=0,D66,"")</f>
        <v/>
      </c>
      <c r="F66" s="2">
        <f t="shared" si="2"/>
        <v>2627.7</v>
      </c>
      <c r="G66" s="6">
        <v>1</v>
      </c>
      <c r="H66" s="7" t="s">
        <v>224</v>
      </c>
      <c r="I66" s="8">
        <v>484.22699999999998</v>
      </c>
      <c r="J66" s="2" t="str">
        <f t="shared" si="3"/>
        <v/>
      </c>
      <c r="K66" s="2">
        <f t="shared" ref="K66:K129" si="7">IF(G66=1,I66,"")</f>
        <v>484.22699999999998</v>
      </c>
      <c r="L66" s="6">
        <v>1</v>
      </c>
      <c r="M66" t="s">
        <v>224</v>
      </c>
      <c r="N66" s="9">
        <v>49.093499999999999</v>
      </c>
      <c r="O66" s="2" t="str">
        <f t="shared" si="4"/>
        <v/>
      </c>
      <c r="P66" s="2">
        <f t="shared" si="5"/>
        <v>49.093499999999999</v>
      </c>
    </row>
    <row r="67" spans="1:16" hidden="1" x14ac:dyDescent="0.25">
      <c r="A67" t="s">
        <v>65</v>
      </c>
      <c r="B67" s="6">
        <v>1</v>
      </c>
      <c r="C67" s="7" t="s">
        <v>224</v>
      </c>
      <c r="D67" s="8">
        <v>2709.27</v>
      </c>
      <c r="E67" s="2" t="str">
        <f t="shared" si="6"/>
        <v/>
      </c>
      <c r="F67" s="2">
        <f t="shared" ref="F67:F130" si="8">IF(B67=1,D67,"")</f>
        <v>2709.27</v>
      </c>
      <c r="G67" s="6">
        <v>1</v>
      </c>
      <c r="H67" s="7" t="s">
        <v>224</v>
      </c>
      <c r="I67" s="8">
        <v>650.92200000000003</v>
      </c>
      <c r="J67" s="2" t="str">
        <f t="shared" ref="J67:J130" si="9">IF(G67=0,I67,"")</f>
        <v/>
      </c>
      <c r="K67" s="2">
        <f t="shared" si="7"/>
        <v>650.92200000000003</v>
      </c>
      <c r="L67" s="6">
        <v>1</v>
      </c>
      <c r="M67" t="s">
        <v>224</v>
      </c>
      <c r="N67" s="9">
        <v>55.613799999999998</v>
      </c>
      <c r="O67" s="2" t="str">
        <f t="shared" ref="O67:O130" si="10">IF(L67=0,N67,"")</f>
        <v/>
      </c>
      <c r="P67" s="2">
        <f t="shared" ref="P67:P130" si="11">IF(L67=1,N67,"")</f>
        <v>55.613799999999998</v>
      </c>
    </row>
    <row r="68" spans="1:16" hidden="1" x14ac:dyDescent="0.25">
      <c r="A68" t="s">
        <v>66</v>
      </c>
      <c r="B68" s="6">
        <v>1</v>
      </c>
      <c r="C68" s="7" t="s">
        <v>224</v>
      </c>
      <c r="D68" s="8">
        <v>1907.71</v>
      </c>
      <c r="E68" s="2" t="str">
        <f t="shared" si="6"/>
        <v/>
      </c>
      <c r="F68" s="2">
        <f t="shared" si="8"/>
        <v>1907.71</v>
      </c>
      <c r="G68" s="6">
        <v>1</v>
      </c>
      <c r="H68" s="7" t="s">
        <v>224</v>
      </c>
      <c r="I68" s="8">
        <v>514.29600000000005</v>
      </c>
      <c r="J68" s="2" t="str">
        <f t="shared" si="9"/>
        <v/>
      </c>
      <c r="K68" s="2">
        <f t="shared" si="7"/>
        <v>514.29600000000005</v>
      </c>
      <c r="L68" s="6">
        <v>1</v>
      </c>
      <c r="M68" t="s">
        <v>224</v>
      </c>
      <c r="N68" s="9">
        <v>48.0655</v>
      </c>
      <c r="O68" s="2" t="str">
        <f t="shared" si="10"/>
        <v/>
      </c>
      <c r="P68" s="2">
        <f t="shared" si="11"/>
        <v>48.0655</v>
      </c>
    </row>
    <row r="69" spans="1:16" hidden="1" x14ac:dyDescent="0.25">
      <c r="A69" t="s">
        <v>67</v>
      </c>
      <c r="B69" s="6">
        <v>1</v>
      </c>
      <c r="C69" s="7" t="s">
        <v>224</v>
      </c>
      <c r="D69" s="8">
        <v>3053.15</v>
      </c>
      <c r="E69" s="2" t="str">
        <f t="shared" si="6"/>
        <v/>
      </c>
      <c r="F69" s="2">
        <f t="shared" si="8"/>
        <v>3053.15</v>
      </c>
      <c r="G69" s="6">
        <v>1</v>
      </c>
      <c r="H69" s="7" t="s">
        <v>224</v>
      </c>
      <c r="I69" s="8">
        <v>1323.46</v>
      </c>
      <c r="J69" s="2" t="str">
        <f t="shared" si="9"/>
        <v/>
      </c>
      <c r="K69" s="2">
        <f t="shared" si="7"/>
        <v>1323.46</v>
      </c>
      <c r="L69" s="6">
        <v>1</v>
      </c>
      <c r="M69" t="s">
        <v>224</v>
      </c>
      <c r="N69" s="9">
        <v>60.7866</v>
      </c>
      <c r="O69" s="2" t="str">
        <f t="shared" si="10"/>
        <v/>
      </c>
      <c r="P69" s="2">
        <f t="shared" si="11"/>
        <v>60.7866</v>
      </c>
    </row>
    <row r="70" spans="1:16" hidden="1" x14ac:dyDescent="0.25">
      <c r="A70" t="s">
        <v>68</v>
      </c>
      <c r="B70" s="6">
        <v>1</v>
      </c>
      <c r="C70" s="7" t="s">
        <v>224</v>
      </c>
      <c r="D70" s="8">
        <v>1441.88</v>
      </c>
      <c r="E70" s="2" t="str">
        <f t="shared" si="6"/>
        <v/>
      </c>
      <c r="F70" s="2">
        <f t="shared" si="8"/>
        <v>1441.88</v>
      </c>
      <c r="G70" s="6">
        <v>1</v>
      </c>
      <c r="H70" s="7" t="s">
        <v>224</v>
      </c>
      <c r="I70" s="8">
        <v>971.75699999999995</v>
      </c>
      <c r="J70" s="2" t="str">
        <f t="shared" si="9"/>
        <v/>
      </c>
      <c r="K70" s="2">
        <f t="shared" si="7"/>
        <v>971.75699999999995</v>
      </c>
      <c r="L70" s="6">
        <v>1</v>
      </c>
      <c r="M70" t="s">
        <v>224</v>
      </c>
      <c r="N70" s="9">
        <v>55.595999999999997</v>
      </c>
      <c r="O70" s="2" t="str">
        <f t="shared" si="10"/>
        <v/>
      </c>
      <c r="P70" s="2">
        <f t="shared" si="11"/>
        <v>55.595999999999997</v>
      </c>
    </row>
    <row r="71" spans="1:16" hidden="1" x14ac:dyDescent="0.25">
      <c r="A71" t="s">
        <v>69</v>
      </c>
      <c r="B71" s="6">
        <v>1</v>
      </c>
      <c r="C71" s="7" t="s">
        <v>224</v>
      </c>
      <c r="D71" s="8">
        <v>1669.26</v>
      </c>
      <c r="E71" s="2" t="str">
        <f t="shared" si="6"/>
        <v/>
      </c>
      <c r="F71" s="2">
        <f t="shared" si="8"/>
        <v>1669.26</v>
      </c>
      <c r="G71" s="6">
        <v>1</v>
      </c>
      <c r="H71" s="7" t="s">
        <v>224</v>
      </c>
      <c r="I71" s="8">
        <v>198.59800000000001</v>
      </c>
      <c r="J71" s="2" t="str">
        <f t="shared" si="9"/>
        <v/>
      </c>
      <c r="K71" s="2">
        <f t="shared" si="7"/>
        <v>198.59800000000001</v>
      </c>
      <c r="L71" s="6">
        <v>1</v>
      </c>
      <c r="M71" t="s">
        <v>224</v>
      </c>
      <c r="N71" s="9">
        <v>43.542900000000003</v>
      </c>
      <c r="O71" s="2" t="str">
        <f t="shared" si="10"/>
        <v/>
      </c>
      <c r="P71" s="2">
        <f t="shared" si="11"/>
        <v>43.542900000000003</v>
      </c>
    </row>
    <row r="72" spans="1:16" hidden="1" x14ac:dyDescent="0.25">
      <c r="A72" t="s">
        <v>70</v>
      </c>
      <c r="B72" s="6">
        <v>1</v>
      </c>
      <c r="C72" s="7" t="s">
        <v>224</v>
      </c>
      <c r="D72" s="8">
        <v>1375.48</v>
      </c>
      <c r="E72" s="2" t="str">
        <f t="shared" si="6"/>
        <v/>
      </c>
      <c r="F72" s="2">
        <f t="shared" si="8"/>
        <v>1375.48</v>
      </c>
      <c r="G72" s="6">
        <v>1</v>
      </c>
      <c r="H72" s="7" t="s">
        <v>224</v>
      </c>
      <c r="I72" s="8">
        <v>337.88799999999998</v>
      </c>
      <c r="J72" s="2" t="str">
        <f t="shared" si="9"/>
        <v/>
      </c>
      <c r="K72" s="2">
        <f t="shared" si="7"/>
        <v>337.88799999999998</v>
      </c>
      <c r="L72" s="6">
        <v>1</v>
      </c>
      <c r="M72" t="s">
        <v>224</v>
      </c>
      <c r="N72" s="9">
        <v>41.129199999999997</v>
      </c>
      <c r="O72" s="2" t="str">
        <f t="shared" si="10"/>
        <v/>
      </c>
      <c r="P72" s="2">
        <f t="shared" si="11"/>
        <v>41.129199999999997</v>
      </c>
    </row>
    <row r="73" spans="1:16" hidden="1" x14ac:dyDescent="0.25">
      <c r="A73" t="s">
        <v>71</v>
      </c>
      <c r="B73" s="6">
        <v>1</v>
      </c>
      <c r="C73" s="7" t="s">
        <v>224</v>
      </c>
      <c r="D73" s="8">
        <v>1558.77</v>
      </c>
      <c r="E73" s="2" t="str">
        <f t="shared" si="6"/>
        <v/>
      </c>
      <c r="F73" s="2">
        <f t="shared" si="8"/>
        <v>1558.77</v>
      </c>
      <c r="G73" s="6">
        <v>1</v>
      </c>
      <c r="H73" s="7" t="s">
        <v>224</v>
      </c>
      <c r="I73" s="8">
        <v>200.79499999999999</v>
      </c>
      <c r="J73" s="2" t="str">
        <f t="shared" si="9"/>
        <v/>
      </c>
      <c r="K73" s="2">
        <f t="shared" si="7"/>
        <v>200.79499999999999</v>
      </c>
      <c r="L73" s="6">
        <v>1</v>
      </c>
      <c r="M73" t="s">
        <v>224</v>
      </c>
      <c r="N73" s="9">
        <v>42.167000000000002</v>
      </c>
      <c r="O73" s="2" t="str">
        <f t="shared" si="10"/>
        <v/>
      </c>
      <c r="P73" s="2">
        <f t="shared" si="11"/>
        <v>42.167000000000002</v>
      </c>
    </row>
    <row r="74" spans="1:16" hidden="1" x14ac:dyDescent="0.25">
      <c r="A74" t="s">
        <v>72</v>
      </c>
      <c r="B74" s="6">
        <v>1</v>
      </c>
      <c r="C74" s="7" t="s">
        <v>224</v>
      </c>
      <c r="D74" s="8">
        <v>1532.48</v>
      </c>
      <c r="E74" s="2" t="str">
        <f t="shared" si="6"/>
        <v/>
      </c>
      <c r="F74" s="2">
        <f t="shared" si="8"/>
        <v>1532.48</v>
      </c>
      <c r="G74" s="6">
        <v>1</v>
      </c>
      <c r="H74" s="7" t="s">
        <v>224</v>
      </c>
      <c r="I74" s="8">
        <v>216.87100000000001</v>
      </c>
      <c r="J74" s="2" t="str">
        <f t="shared" si="9"/>
        <v/>
      </c>
      <c r="K74" s="2">
        <f t="shared" si="7"/>
        <v>216.87100000000001</v>
      </c>
      <c r="L74" s="6">
        <v>1</v>
      </c>
      <c r="M74" t="s">
        <v>224</v>
      </c>
      <c r="N74" s="9">
        <v>54.368899999999996</v>
      </c>
      <c r="O74" s="2" t="str">
        <f t="shared" si="10"/>
        <v/>
      </c>
      <c r="P74" s="2">
        <f t="shared" si="11"/>
        <v>54.368899999999996</v>
      </c>
    </row>
    <row r="75" spans="1:16" hidden="1" x14ac:dyDescent="0.25">
      <c r="A75" t="s">
        <v>73</v>
      </c>
      <c r="B75" s="6">
        <v>1</v>
      </c>
      <c r="C75" s="7" t="s">
        <v>224</v>
      </c>
      <c r="D75" s="8">
        <v>1968.55</v>
      </c>
      <c r="E75" s="2" t="str">
        <f t="shared" si="6"/>
        <v/>
      </c>
      <c r="F75" s="2">
        <f t="shared" si="8"/>
        <v>1968.55</v>
      </c>
      <c r="G75" s="6">
        <v>1</v>
      </c>
      <c r="H75" s="7" t="s">
        <v>224</v>
      </c>
      <c r="I75" s="8">
        <v>539.11199999999997</v>
      </c>
      <c r="J75" s="2" t="str">
        <f t="shared" si="9"/>
        <v/>
      </c>
      <c r="K75" s="2">
        <f t="shared" si="7"/>
        <v>539.11199999999997</v>
      </c>
      <c r="L75" s="6">
        <v>1</v>
      </c>
      <c r="M75" t="s">
        <v>224</v>
      </c>
      <c r="N75" s="9">
        <v>54.682299999999998</v>
      </c>
      <c r="O75" s="2" t="str">
        <f t="shared" si="10"/>
        <v/>
      </c>
      <c r="P75" s="2">
        <f t="shared" si="11"/>
        <v>54.682299999999998</v>
      </c>
    </row>
    <row r="76" spans="1:16" hidden="1" x14ac:dyDescent="0.25">
      <c r="A76" t="s">
        <v>74</v>
      </c>
      <c r="B76" s="6">
        <v>1</v>
      </c>
      <c r="C76" s="7" t="s">
        <v>224</v>
      </c>
      <c r="D76" s="8">
        <v>2013.57</v>
      </c>
      <c r="E76" s="2" t="str">
        <f t="shared" si="6"/>
        <v/>
      </c>
      <c r="F76" s="2">
        <f t="shared" si="8"/>
        <v>2013.57</v>
      </c>
      <c r="G76" s="6">
        <v>1</v>
      </c>
      <c r="H76" s="7" t="s">
        <v>224</v>
      </c>
      <c r="I76" s="8">
        <v>520.10500000000002</v>
      </c>
      <c r="J76" s="2" t="str">
        <f t="shared" si="9"/>
        <v/>
      </c>
      <c r="K76" s="2">
        <f t="shared" si="7"/>
        <v>520.10500000000002</v>
      </c>
      <c r="L76" s="6">
        <v>1</v>
      </c>
      <c r="M76" t="s">
        <v>224</v>
      </c>
      <c r="N76" s="9">
        <v>52.704799999999999</v>
      </c>
      <c r="O76" s="2" t="str">
        <f t="shared" si="10"/>
        <v/>
      </c>
      <c r="P76" s="2">
        <f t="shared" si="11"/>
        <v>52.704799999999999</v>
      </c>
    </row>
    <row r="77" spans="1:16" hidden="1" x14ac:dyDescent="0.25">
      <c r="A77" t="s">
        <v>75</v>
      </c>
      <c r="B77" s="6">
        <v>1</v>
      </c>
      <c r="C77" s="7" t="s">
        <v>224</v>
      </c>
      <c r="D77" s="8">
        <v>2340.71</v>
      </c>
      <c r="E77" s="2" t="str">
        <f t="shared" si="6"/>
        <v/>
      </c>
      <c r="F77" s="2">
        <f t="shared" si="8"/>
        <v>2340.71</v>
      </c>
      <c r="G77" s="6">
        <v>1</v>
      </c>
      <c r="H77" s="7" t="s">
        <v>224</v>
      </c>
      <c r="I77" s="8">
        <v>610.70600000000002</v>
      </c>
      <c r="J77" s="2" t="str">
        <f t="shared" si="9"/>
        <v/>
      </c>
      <c r="K77" s="2">
        <f t="shared" si="7"/>
        <v>610.70600000000002</v>
      </c>
      <c r="L77" s="6">
        <v>1</v>
      </c>
      <c r="M77" t="s">
        <v>224</v>
      </c>
      <c r="N77" s="9">
        <v>45.779899999999998</v>
      </c>
      <c r="O77" s="2" t="str">
        <f t="shared" si="10"/>
        <v/>
      </c>
      <c r="P77" s="2">
        <f t="shared" si="11"/>
        <v>45.779899999999998</v>
      </c>
    </row>
    <row r="78" spans="1:16" hidden="1" x14ac:dyDescent="0.25">
      <c r="A78" t="s">
        <v>76</v>
      </c>
      <c r="B78" s="6">
        <v>1</v>
      </c>
      <c r="C78" s="7" t="s">
        <v>224</v>
      </c>
      <c r="D78" s="8">
        <v>2116.94</v>
      </c>
      <c r="E78" s="2" t="str">
        <f t="shared" si="6"/>
        <v/>
      </c>
      <c r="F78" s="2">
        <f t="shared" si="8"/>
        <v>2116.94</v>
      </c>
      <c r="G78" s="6">
        <v>1</v>
      </c>
      <c r="H78" s="7" t="s">
        <v>224</v>
      </c>
      <c r="I78" s="8">
        <v>430.81299999999999</v>
      </c>
      <c r="J78" s="2" t="str">
        <f t="shared" si="9"/>
        <v/>
      </c>
      <c r="K78" s="2">
        <f t="shared" si="7"/>
        <v>430.81299999999999</v>
      </c>
      <c r="L78" s="6">
        <v>1</v>
      </c>
      <c r="M78" t="s">
        <v>224</v>
      </c>
      <c r="N78" s="9">
        <v>48.298400000000001</v>
      </c>
      <c r="O78" s="2" t="str">
        <f t="shared" si="10"/>
        <v/>
      </c>
      <c r="P78" s="2">
        <f t="shared" si="11"/>
        <v>48.298400000000001</v>
      </c>
    </row>
    <row r="79" spans="1:16" hidden="1" x14ac:dyDescent="0.25">
      <c r="A79" t="s">
        <v>77</v>
      </c>
      <c r="B79" s="6">
        <v>1</v>
      </c>
      <c r="C79" s="7" t="s">
        <v>224</v>
      </c>
      <c r="D79" s="8">
        <v>1373.49</v>
      </c>
      <c r="E79" s="2" t="str">
        <f t="shared" si="6"/>
        <v/>
      </c>
      <c r="F79" s="2">
        <f t="shared" si="8"/>
        <v>1373.49</v>
      </c>
      <c r="G79" s="6">
        <v>1</v>
      </c>
      <c r="H79" s="7" t="s">
        <v>224</v>
      </c>
      <c r="I79" s="8">
        <v>245.435</v>
      </c>
      <c r="J79" s="2" t="str">
        <f t="shared" si="9"/>
        <v/>
      </c>
      <c r="K79" s="2">
        <f t="shared" si="7"/>
        <v>245.435</v>
      </c>
      <c r="L79" s="6">
        <v>1</v>
      </c>
      <c r="M79" t="s">
        <v>224</v>
      </c>
      <c r="N79" s="9">
        <v>42.855499999999999</v>
      </c>
      <c r="O79" s="2" t="str">
        <f t="shared" si="10"/>
        <v/>
      </c>
      <c r="P79" s="2">
        <f t="shared" si="11"/>
        <v>42.855499999999999</v>
      </c>
    </row>
    <row r="80" spans="1:16" hidden="1" x14ac:dyDescent="0.25">
      <c r="A80" t="s">
        <v>78</v>
      </c>
      <c r="B80" s="6">
        <v>1</v>
      </c>
      <c r="C80" s="7" t="s">
        <v>224</v>
      </c>
      <c r="D80" s="8">
        <v>2213.09</v>
      </c>
      <c r="E80" s="2" t="str">
        <f t="shared" si="6"/>
        <v/>
      </c>
      <c r="F80" s="2">
        <f t="shared" si="8"/>
        <v>2213.09</v>
      </c>
      <c r="G80" s="6">
        <v>1</v>
      </c>
      <c r="H80" s="7" t="s">
        <v>224</v>
      </c>
      <c r="I80" s="8">
        <v>773.06500000000005</v>
      </c>
      <c r="J80" s="2" t="str">
        <f t="shared" si="9"/>
        <v/>
      </c>
      <c r="K80" s="2">
        <f t="shared" si="7"/>
        <v>773.06500000000005</v>
      </c>
      <c r="L80" s="6">
        <v>1</v>
      </c>
      <c r="M80" t="s">
        <v>224</v>
      </c>
      <c r="N80" s="9">
        <v>68.483699999999999</v>
      </c>
      <c r="O80" s="2" t="str">
        <f t="shared" si="10"/>
        <v/>
      </c>
      <c r="P80" s="2">
        <f t="shared" si="11"/>
        <v>68.483699999999999</v>
      </c>
    </row>
    <row r="81" spans="1:16" hidden="1" x14ac:dyDescent="0.25">
      <c r="A81" t="s">
        <v>79</v>
      </c>
      <c r="B81" s="6">
        <v>1</v>
      </c>
      <c r="C81" s="7" t="s">
        <v>224</v>
      </c>
      <c r="D81" s="8">
        <v>962.37</v>
      </c>
      <c r="E81" s="2" t="str">
        <f t="shared" si="6"/>
        <v/>
      </c>
      <c r="F81" s="2">
        <f t="shared" si="8"/>
        <v>962.37</v>
      </c>
      <c r="G81" s="6">
        <v>1</v>
      </c>
      <c r="H81" s="7" t="s">
        <v>224</v>
      </c>
      <c r="I81" s="8">
        <v>625.81299999999999</v>
      </c>
      <c r="J81" s="2" t="str">
        <f t="shared" si="9"/>
        <v/>
      </c>
      <c r="K81" s="2">
        <f t="shared" si="7"/>
        <v>625.81299999999999</v>
      </c>
      <c r="L81" s="6">
        <v>1</v>
      </c>
      <c r="M81" t="s">
        <v>224</v>
      </c>
      <c r="N81" s="9">
        <v>45.066099999999999</v>
      </c>
      <c r="O81" s="2" t="str">
        <f t="shared" si="10"/>
        <v/>
      </c>
      <c r="P81" s="2">
        <f t="shared" si="11"/>
        <v>45.066099999999999</v>
      </c>
    </row>
    <row r="82" spans="1:16" hidden="1" x14ac:dyDescent="0.25">
      <c r="A82" t="s">
        <v>80</v>
      </c>
      <c r="B82" s="6">
        <v>1</v>
      </c>
      <c r="C82" s="7" t="s">
        <v>224</v>
      </c>
      <c r="D82" s="8">
        <v>1309.6400000000001</v>
      </c>
      <c r="E82" s="2" t="str">
        <f t="shared" si="6"/>
        <v/>
      </c>
      <c r="F82" s="2">
        <f t="shared" si="8"/>
        <v>1309.6400000000001</v>
      </c>
      <c r="G82" s="6">
        <v>1</v>
      </c>
      <c r="H82" s="7" t="s">
        <v>224</v>
      </c>
      <c r="I82" s="8">
        <v>247.726</v>
      </c>
      <c r="J82" s="2" t="str">
        <f t="shared" si="9"/>
        <v/>
      </c>
      <c r="K82" s="2">
        <f t="shared" si="7"/>
        <v>247.726</v>
      </c>
      <c r="L82" s="6">
        <v>1</v>
      </c>
      <c r="M82" t="s">
        <v>224</v>
      </c>
      <c r="N82" s="9">
        <v>47.592100000000002</v>
      </c>
      <c r="O82" s="2" t="str">
        <f t="shared" si="10"/>
        <v/>
      </c>
      <c r="P82" s="2">
        <f t="shared" si="11"/>
        <v>47.592100000000002</v>
      </c>
    </row>
    <row r="83" spans="1:16" hidden="1" x14ac:dyDescent="0.25">
      <c r="A83" t="s">
        <v>81</v>
      </c>
      <c r="B83" s="6">
        <v>1</v>
      </c>
      <c r="C83" s="7" t="s">
        <v>224</v>
      </c>
      <c r="D83" s="8">
        <v>3149.43</v>
      </c>
      <c r="E83" s="2" t="str">
        <f t="shared" si="6"/>
        <v/>
      </c>
      <c r="F83" s="2">
        <f t="shared" si="8"/>
        <v>3149.43</v>
      </c>
      <c r="G83" s="6">
        <v>1</v>
      </c>
      <c r="H83" s="7" t="s">
        <v>224</v>
      </c>
      <c r="I83" s="8">
        <v>949.74300000000005</v>
      </c>
      <c r="J83" s="2" t="str">
        <f t="shared" si="9"/>
        <v/>
      </c>
      <c r="K83" s="2">
        <f t="shared" si="7"/>
        <v>949.74300000000005</v>
      </c>
      <c r="L83" s="6">
        <v>1</v>
      </c>
      <c r="M83" t="s">
        <v>224</v>
      </c>
      <c r="N83" s="9">
        <v>51.1357</v>
      </c>
      <c r="O83" s="2" t="str">
        <f t="shared" si="10"/>
        <v/>
      </c>
      <c r="P83" s="2">
        <f t="shared" si="11"/>
        <v>51.1357</v>
      </c>
    </row>
    <row r="84" spans="1:16" hidden="1" x14ac:dyDescent="0.25">
      <c r="A84" t="s">
        <v>82</v>
      </c>
      <c r="B84" s="6">
        <v>1</v>
      </c>
      <c r="C84" s="7" t="s">
        <v>224</v>
      </c>
      <c r="D84" s="8">
        <v>2324.15</v>
      </c>
      <c r="E84" s="2" t="str">
        <f t="shared" si="6"/>
        <v/>
      </c>
      <c r="F84" s="2">
        <f t="shared" si="8"/>
        <v>2324.15</v>
      </c>
      <c r="G84" s="6">
        <v>1</v>
      </c>
      <c r="H84" s="7" t="s">
        <v>224</v>
      </c>
      <c r="I84" s="8">
        <v>957.93899999999996</v>
      </c>
      <c r="J84" s="2" t="str">
        <f t="shared" si="9"/>
        <v/>
      </c>
      <c r="K84" s="2">
        <f t="shared" si="7"/>
        <v>957.93899999999996</v>
      </c>
      <c r="L84" s="6">
        <v>1</v>
      </c>
      <c r="M84" t="s">
        <v>224</v>
      </c>
      <c r="N84" s="9">
        <v>67.767600000000002</v>
      </c>
      <c r="O84" s="2" t="str">
        <f t="shared" si="10"/>
        <v/>
      </c>
      <c r="P84" s="2">
        <f t="shared" si="11"/>
        <v>67.767600000000002</v>
      </c>
    </row>
    <row r="85" spans="1:16" hidden="1" x14ac:dyDescent="0.25">
      <c r="A85" t="s">
        <v>83</v>
      </c>
      <c r="B85" s="6">
        <v>1</v>
      </c>
      <c r="C85" s="7" t="s">
        <v>224</v>
      </c>
      <c r="D85" s="8">
        <v>3403.6</v>
      </c>
      <c r="E85" s="2" t="str">
        <f t="shared" si="6"/>
        <v/>
      </c>
      <c r="F85" s="2">
        <f t="shared" si="8"/>
        <v>3403.6</v>
      </c>
      <c r="G85" s="6">
        <v>1</v>
      </c>
      <c r="H85" s="7" t="s">
        <v>224</v>
      </c>
      <c r="I85" s="8">
        <v>724.63800000000003</v>
      </c>
      <c r="J85" s="2" t="str">
        <f t="shared" si="9"/>
        <v/>
      </c>
      <c r="K85" s="2">
        <f t="shared" si="7"/>
        <v>724.63800000000003</v>
      </c>
      <c r="L85" s="6">
        <v>0</v>
      </c>
      <c r="M85" t="s">
        <v>228</v>
      </c>
      <c r="N85" s="9">
        <v>115.67100000000001</v>
      </c>
      <c r="O85" s="2">
        <f t="shared" si="10"/>
        <v>115.67100000000001</v>
      </c>
      <c r="P85" s="2" t="str">
        <f t="shared" si="11"/>
        <v/>
      </c>
    </row>
    <row r="86" spans="1:16" hidden="1" x14ac:dyDescent="0.25">
      <c r="A86" t="s">
        <v>84</v>
      </c>
      <c r="B86" s="6">
        <v>1</v>
      </c>
      <c r="C86" s="7" t="s">
        <v>224</v>
      </c>
      <c r="D86" s="8">
        <v>2399.9</v>
      </c>
      <c r="E86" s="2" t="str">
        <f t="shared" si="6"/>
        <v/>
      </c>
      <c r="F86" s="2">
        <f t="shared" si="8"/>
        <v>2399.9</v>
      </c>
      <c r="G86" s="6">
        <v>1</v>
      </c>
      <c r="H86" s="7" t="s">
        <v>224</v>
      </c>
      <c r="I86" s="8">
        <v>593.32500000000005</v>
      </c>
      <c r="J86" s="2" t="str">
        <f t="shared" si="9"/>
        <v/>
      </c>
      <c r="K86" s="2">
        <f t="shared" si="7"/>
        <v>593.32500000000005</v>
      </c>
      <c r="L86" s="6">
        <v>1</v>
      </c>
      <c r="M86" t="s">
        <v>224</v>
      </c>
      <c r="N86" s="9">
        <v>92.494100000000003</v>
      </c>
      <c r="O86" s="2" t="str">
        <f t="shared" si="10"/>
        <v/>
      </c>
      <c r="P86" s="2">
        <f t="shared" si="11"/>
        <v>92.494100000000003</v>
      </c>
    </row>
    <row r="87" spans="1:16" hidden="1" x14ac:dyDescent="0.25">
      <c r="A87" t="s">
        <v>85</v>
      </c>
      <c r="B87" s="6">
        <v>1</v>
      </c>
      <c r="C87" s="7" t="s">
        <v>224</v>
      </c>
      <c r="D87" s="8">
        <v>3246.87</v>
      </c>
      <c r="E87" s="2" t="str">
        <f t="shared" si="6"/>
        <v/>
      </c>
      <c r="F87" s="2">
        <f t="shared" si="8"/>
        <v>3246.87</v>
      </c>
      <c r="G87" s="6">
        <v>1</v>
      </c>
      <c r="H87" s="7" t="s">
        <v>224</v>
      </c>
      <c r="I87" s="8">
        <v>618.97299999999996</v>
      </c>
      <c r="J87" s="2" t="str">
        <f t="shared" si="9"/>
        <v/>
      </c>
      <c r="K87" s="2">
        <f t="shared" si="7"/>
        <v>618.97299999999996</v>
      </c>
      <c r="L87" s="6">
        <v>0</v>
      </c>
      <c r="M87" t="s">
        <v>225</v>
      </c>
      <c r="N87" s="9">
        <v>90.641499999999994</v>
      </c>
      <c r="O87" s="2">
        <f t="shared" si="10"/>
        <v>90.641499999999994</v>
      </c>
      <c r="P87" s="2" t="str">
        <f t="shared" si="11"/>
        <v/>
      </c>
    </row>
    <row r="88" spans="1:16" hidden="1" x14ac:dyDescent="0.25">
      <c r="A88" t="s">
        <v>86</v>
      </c>
      <c r="B88" s="6">
        <v>1</v>
      </c>
      <c r="C88" s="7" t="s">
        <v>224</v>
      </c>
      <c r="D88" s="8">
        <v>2604.29</v>
      </c>
      <c r="E88" s="2" t="str">
        <f t="shared" si="6"/>
        <v/>
      </c>
      <c r="F88" s="2">
        <f t="shared" si="8"/>
        <v>2604.29</v>
      </c>
      <c r="G88" s="6">
        <v>1</v>
      </c>
      <c r="H88" s="7" t="s">
        <v>224</v>
      </c>
      <c r="I88" s="8">
        <v>407.98899999999998</v>
      </c>
      <c r="J88" s="2" t="str">
        <f t="shared" si="9"/>
        <v/>
      </c>
      <c r="K88" s="2">
        <f t="shared" si="7"/>
        <v>407.98899999999998</v>
      </c>
      <c r="L88" s="6">
        <v>0</v>
      </c>
      <c r="M88" t="s">
        <v>226</v>
      </c>
      <c r="N88" s="9">
        <v>95.404499999999999</v>
      </c>
      <c r="O88" s="2">
        <f t="shared" si="10"/>
        <v>95.404499999999999</v>
      </c>
      <c r="P88" s="2" t="str">
        <f t="shared" si="11"/>
        <v/>
      </c>
    </row>
    <row r="89" spans="1:16" hidden="1" x14ac:dyDescent="0.25">
      <c r="A89" t="s">
        <v>87</v>
      </c>
      <c r="B89" s="6">
        <v>1</v>
      </c>
      <c r="C89" s="7" t="s">
        <v>224</v>
      </c>
      <c r="D89" s="8">
        <v>3226.65</v>
      </c>
      <c r="E89" s="2" t="str">
        <f t="shared" si="6"/>
        <v/>
      </c>
      <c r="F89" s="2">
        <f t="shared" si="8"/>
        <v>3226.65</v>
      </c>
      <c r="G89" s="6">
        <v>1</v>
      </c>
      <c r="H89" s="7" t="s">
        <v>224</v>
      </c>
      <c r="I89" s="8">
        <v>1286.17</v>
      </c>
      <c r="J89" s="2" t="str">
        <f t="shared" si="9"/>
        <v/>
      </c>
      <c r="K89" s="2">
        <f t="shared" si="7"/>
        <v>1286.17</v>
      </c>
      <c r="L89" s="6">
        <v>0</v>
      </c>
      <c r="M89" t="s">
        <v>228</v>
      </c>
      <c r="N89" s="9">
        <v>90.417900000000003</v>
      </c>
      <c r="O89" s="2">
        <f t="shared" si="10"/>
        <v>90.417900000000003</v>
      </c>
      <c r="P89" s="2" t="str">
        <f t="shared" si="11"/>
        <v/>
      </c>
    </row>
    <row r="90" spans="1:16" hidden="1" x14ac:dyDescent="0.25">
      <c r="A90" t="s">
        <v>88</v>
      </c>
      <c r="B90" s="6">
        <v>1</v>
      </c>
      <c r="C90" s="7" t="s">
        <v>226</v>
      </c>
      <c r="D90" s="8">
        <v>3285.75</v>
      </c>
      <c r="E90" s="2" t="str">
        <f t="shared" si="6"/>
        <v/>
      </c>
      <c r="F90" s="2">
        <f t="shared" si="8"/>
        <v>3285.75</v>
      </c>
      <c r="G90" s="6">
        <v>1</v>
      </c>
      <c r="H90" s="7" t="s">
        <v>226</v>
      </c>
      <c r="I90" s="8">
        <v>967.85199999999998</v>
      </c>
      <c r="J90" s="2" t="str">
        <f t="shared" si="9"/>
        <v/>
      </c>
      <c r="K90" s="2">
        <f t="shared" si="7"/>
        <v>967.85199999999998</v>
      </c>
      <c r="L90" s="6">
        <v>1</v>
      </c>
      <c r="M90" t="s">
        <v>226</v>
      </c>
      <c r="N90" s="9">
        <v>63.788899999999998</v>
      </c>
      <c r="O90" s="2" t="str">
        <f t="shared" si="10"/>
        <v/>
      </c>
      <c r="P90" s="2">
        <f t="shared" si="11"/>
        <v>63.788899999999998</v>
      </c>
    </row>
    <row r="91" spans="1:16" hidden="1" x14ac:dyDescent="0.25">
      <c r="A91" t="s">
        <v>89</v>
      </c>
      <c r="B91" s="6">
        <v>1</v>
      </c>
      <c r="C91" s="7" t="s">
        <v>226</v>
      </c>
      <c r="D91" s="8">
        <v>3220.11</v>
      </c>
      <c r="E91" s="2" t="str">
        <f t="shared" si="6"/>
        <v/>
      </c>
      <c r="F91" s="2">
        <f t="shared" si="8"/>
        <v>3220.11</v>
      </c>
      <c r="G91" s="6">
        <v>1</v>
      </c>
      <c r="H91" s="7" t="s">
        <v>226</v>
      </c>
      <c r="I91" s="8">
        <v>963.76099999999997</v>
      </c>
      <c r="J91" s="2" t="str">
        <f t="shared" si="9"/>
        <v/>
      </c>
      <c r="K91" s="2">
        <f t="shared" si="7"/>
        <v>963.76099999999997</v>
      </c>
      <c r="L91" s="6">
        <v>1</v>
      </c>
      <c r="M91" t="s">
        <v>226</v>
      </c>
      <c r="N91" s="9">
        <v>70.203699999999998</v>
      </c>
      <c r="O91" s="2" t="str">
        <f t="shared" si="10"/>
        <v/>
      </c>
      <c r="P91" s="2">
        <f t="shared" si="11"/>
        <v>70.203699999999998</v>
      </c>
    </row>
    <row r="92" spans="1:16" hidden="1" x14ac:dyDescent="0.25">
      <c r="A92" t="s">
        <v>90</v>
      </c>
      <c r="B92" s="6">
        <v>1</v>
      </c>
      <c r="C92" s="7" t="s">
        <v>226</v>
      </c>
      <c r="D92" s="8">
        <v>3612.56</v>
      </c>
      <c r="E92" s="2" t="str">
        <f t="shared" si="6"/>
        <v/>
      </c>
      <c r="F92" s="2">
        <f t="shared" si="8"/>
        <v>3612.56</v>
      </c>
      <c r="G92" s="6">
        <v>1</v>
      </c>
      <c r="H92" s="7" t="s">
        <v>226</v>
      </c>
      <c r="I92" s="8">
        <v>836.42</v>
      </c>
      <c r="J92" s="2" t="str">
        <f t="shared" si="9"/>
        <v/>
      </c>
      <c r="K92" s="2">
        <f t="shared" si="7"/>
        <v>836.42</v>
      </c>
      <c r="L92" s="6">
        <v>1</v>
      </c>
      <c r="M92" t="s">
        <v>226</v>
      </c>
      <c r="N92" s="9">
        <v>71.195599999999999</v>
      </c>
      <c r="O92" s="2" t="str">
        <f t="shared" si="10"/>
        <v/>
      </c>
      <c r="P92" s="2">
        <f t="shared" si="11"/>
        <v>71.195599999999999</v>
      </c>
    </row>
    <row r="93" spans="1:16" hidden="1" x14ac:dyDescent="0.25">
      <c r="A93" t="s">
        <v>91</v>
      </c>
      <c r="B93" s="6">
        <v>1</v>
      </c>
      <c r="C93" s="7" t="s">
        <v>226</v>
      </c>
      <c r="D93" s="8">
        <v>3207.32</v>
      </c>
      <c r="E93" s="2" t="str">
        <f t="shared" si="6"/>
        <v/>
      </c>
      <c r="F93" s="2">
        <f t="shared" si="8"/>
        <v>3207.32</v>
      </c>
      <c r="G93" s="6">
        <v>1</v>
      </c>
      <c r="H93" s="7" t="s">
        <v>226</v>
      </c>
      <c r="I93" s="8">
        <v>973.80399999999997</v>
      </c>
      <c r="J93" s="2" t="str">
        <f t="shared" si="9"/>
        <v/>
      </c>
      <c r="K93" s="2">
        <f t="shared" si="7"/>
        <v>973.80399999999997</v>
      </c>
      <c r="L93" s="6">
        <v>1</v>
      </c>
      <c r="M93" t="s">
        <v>226</v>
      </c>
      <c r="N93" s="9">
        <v>70.517600000000002</v>
      </c>
      <c r="O93" s="2" t="str">
        <f t="shared" si="10"/>
        <v/>
      </c>
      <c r="P93" s="2">
        <f t="shared" si="11"/>
        <v>70.517600000000002</v>
      </c>
    </row>
    <row r="94" spans="1:16" hidden="1" x14ac:dyDescent="0.25">
      <c r="A94" t="s">
        <v>92</v>
      </c>
      <c r="B94" s="6">
        <v>1</v>
      </c>
      <c r="C94" s="7" t="s">
        <v>226</v>
      </c>
      <c r="D94" s="8">
        <v>3210.7</v>
      </c>
      <c r="E94" s="2" t="str">
        <f t="shared" si="6"/>
        <v/>
      </c>
      <c r="F94" s="2">
        <f t="shared" si="8"/>
        <v>3210.7</v>
      </c>
      <c r="G94" s="6">
        <v>1</v>
      </c>
      <c r="H94" s="7" t="s">
        <v>226</v>
      </c>
      <c r="I94" s="8">
        <v>959.39800000000002</v>
      </c>
      <c r="J94" s="2" t="str">
        <f t="shared" si="9"/>
        <v/>
      </c>
      <c r="K94" s="2">
        <f t="shared" si="7"/>
        <v>959.39800000000002</v>
      </c>
      <c r="L94" s="6">
        <v>1</v>
      </c>
      <c r="M94" t="s">
        <v>226</v>
      </c>
      <c r="N94" s="9">
        <v>70.040899999999993</v>
      </c>
      <c r="O94" s="2" t="str">
        <f t="shared" si="10"/>
        <v/>
      </c>
      <c r="P94" s="2">
        <f t="shared" si="11"/>
        <v>70.040899999999993</v>
      </c>
    </row>
    <row r="95" spans="1:16" hidden="1" x14ac:dyDescent="0.25">
      <c r="A95" t="s">
        <v>93</v>
      </c>
      <c r="B95" s="6">
        <v>1</v>
      </c>
      <c r="C95" s="7" t="s">
        <v>226</v>
      </c>
      <c r="D95" s="8">
        <v>3287.06</v>
      </c>
      <c r="E95" s="2" t="str">
        <f t="shared" si="6"/>
        <v/>
      </c>
      <c r="F95" s="2">
        <f t="shared" si="8"/>
        <v>3287.06</v>
      </c>
      <c r="G95" s="6">
        <v>1</v>
      </c>
      <c r="H95" s="7" t="s">
        <v>226</v>
      </c>
      <c r="I95" s="8">
        <v>943.81399999999996</v>
      </c>
      <c r="J95" s="2" t="str">
        <f t="shared" si="9"/>
        <v/>
      </c>
      <c r="K95" s="2">
        <f t="shared" si="7"/>
        <v>943.81399999999996</v>
      </c>
      <c r="L95" s="6">
        <v>1</v>
      </c>
      <c r="M95" t="s">
        <v>226</v>
      </c>
      <c r="N95" s="9">
        <v>71.426699999999997</v>
      </c>
      <c r="O95" s="2" t="str">
        <f t="shared" si="10"/>
        <v/>
      </c>
      <c r="P95" s="2">
        <f t="shared" si="11"/>
        <v>71.426699999999997</v>
      </c>
    </row>
    <row r="96" spans="1:16" hidden="1" x14ac:dyDescent="0.25">
      <c r="A96" t="s">
        <v>94</v>
      </c>
      <c r="B96" s="6">
        <v>1</v>
      </c>
      <c r="C96" s="7" t="s">
        <v>226</v>
      </c>
      <c r="D96" s="8">
        <v>3453.86</v>
      </c>
      <c r="E96" s="2" t="str">
        <f t="shared" si="6"/>
        <v/>
      </c>
      <c r="F96" s="2">
        <f t="shared" si="8"/>
        <v>3453.86</v>
      </c>
      <c r="G96" s="6">
        <v>1</v>
      </c>
      <c r="H96" s="7" t="s">
        <v>226</v>
      </c>
      <c r="I96" s="8">
        <v>983.32500000000005</v>
      </c>
      <c r="J96" s="2" t="str">
        <f t="shared" si="9"/>
        <v/>
      </c>
      <c r="K96" s="2">
        <f t="shared" si="7"/>
        <v>983.32500000000005</v>
      </c>
      <c r="L96" s="6">
        <v>1</v>
      </c>
      <c r="M96" t="s">
        <v>226</v>
      </c>
      <c r="N96" s="9">
        <v>78.473100000000002</v>
      </c>
      <c r="O96" s="2" t="str">
        <f t="shared" si="10"/>
        <v/>
      </c>
      <c r="P96" s="2">
        <f t="shared" si="11"/>
        <v>78.473100000000002</v>
      </c>
    </row>
    <row r="97" spans="1:16" hidden="1" x14ac:dyDescent="0.25">
      <c r="A97" t="s">
        <v>95</v>
      </c>
      <c r="B97" s="6">
        <v>1</v>
      </c>
      <c r="C97" s="7" t="s">
        <v>226</v>
      </c>
      <c r="D97" s="8">
        <v>3011.68</v>
      </c>
      <c r="E97" s="2" t="str">
        <f t="shared" si="6"/>
        <v/>
      </c>
      <c r="F97" s="2">
        <f t="shared" si="8"/>
        <v>3011.68</v>
      </c>
      <c r="G97" s="6">
        <v>1</v>
      </c>
      <c r="H97" s="7" t="s">
        <v>226</v>
      </c>
      <c r="I97" s="8">
        <v>975.24</v>
      </c>
      <c r="J97" s="2" t="str">
        <f t="shared" si="9"/>
        <v/>
      </c>
      <c r="K97" s="2">
        <f t="shared" si="7"/>
        <v>975.24</v>
      </c>
      <c r="L97" s="6">
        <v>1</v>
      </c>
      <c r="M97" t="s">
        <v>226</v>
      </c>
      <c r="N97" s="9">
        <v>72.914400000000001</v>
      </c>
      <c r="O97" s="2" t="str">
        <f t="shared" si="10"/>
        <v/>
      </c>
      <c r="P97" s="2">
        <f t="shared" si="11"/>
        <v>72.914400000000001</v>
      </c>
    </row>
    <row r="98" spans="1:16" hidden="1" x14ac:dyDescent="0.25">
      <c r="A98" t="s">
        <v>96</v>
      </c>
      <c r="B98" s="6">
        <v>1</v>
      </c>
      <c r="C98" s="7" t="s">
        <v>226</v>
      </c>
      <c r="D98" s="8">
        <v>3963.66</v>
      </c>
      <c r="E98" s="2" t="str">
        <f t="shared" si="6"/>
        <v/>
      </c>
      <c r="F98" s="2">
        <f t="shared" si="8"/>
        <v>3963.66</v>
      </c>
      <c r="G98" s="6">
        <v>1</v>
      </c>
      <c r="H98" s="7" t="s">
        <v>226</v>
      </c>
      <c r="I98" s="8">
        <v>879.09900000000005</v>
      </c>
      <c r="J98" s="2" t="str">
        <f t="shared" si="9"/>
        <v/>
      </c>
      <c r="K98" s="2">
        <f t="shared" si="7"/>
        <v>879.09900000000005</v>
      </c>
      <c r="L98" s="6">
        <v>1</v>
      </c>
      <c r="M98" t="s">
        <v>226</v>
      </c>
      <c r="N98" s="9">
        <v>79.4726</v>
      </c>
      <c r="O98" s="2" t="str">
        <f t="shared" si="10"/>
        <v/>
      </c>
      <c r="P98" s="2">
        <f t="shared" si="11"/>
        <v>79.4726</v>
      </c>
    </row>
    <row r="99" spans="1:16" hidden="1" x14ac:dyDescent="0.25">
      <c r="A99" t="s">
        <v>97</v>
      </c>
      <c r="B99" s="6">
        <v>1</v>
      </c>
      <c r="C99" s="7" t="s">
        <v>226</v>
      </c>
      <c r="D99" s="8">
        <v>3468.11</v>
      </c>
      <c r="E99" s="2" t="str">
        <f t="shared" si="6"/>
        <v/>
      </c>
      <c r="F99" s="2">
        <f t="shared" si="8"/>
        <v>3468.11</v>
      </c>
      <c r="G99" s="6">
        <v>1</v>
      </c>
      <c r="H99" s="7" t="s">
        <v>226</v>
      </c>
      <c r="I99" s="8">
        <v>978.64599999999996</v>
      </c>
      <c r="J99" s="2" t="str">
        <f t="shared" si="9"/>
        <v/>
      </c>
      <c r="K99" s="2">
        <f t="shared" si="7"/>
        <v>978.64599999999996</v>
      </c>
      <c r="L99" s="6">
        <v>1</v>
      </c>
      <c r="M99" t="s">
        <v>226</v>
      </c>
      <c r="N99" s="9">
        <v>75.578000000000003</v>
      </c>
      <c r="O99" s="2" t="str">
        <f t="shared" si="10"/>
        <v/>
      </c>
      <c r="P99" s="2">
        <f t="shared" si="11"/>
        <v>75.578000000000003</v>
      </c>
    </row>
    <row r="100" spans="1:16" hidden="1" x14ac:dyDescent="0.25">
      <c r="A100" t="s">
        <v>98</v>
      </c>
      <c r="B100" s="6">
        <v>1</v>
      </c>
      <c r="C100" s="7" t="s">
        <v>226</v>
      </c>
      <c r="D100" s="8">
        <v>3772.74</v>
      </c>
      <c r="E100" s="2" t="str">
        <f t="shared" si="6"/>
        <v/>
      </c>
      <c r="F100" s="2">
        <f t="shared" si="8"/>
        <v>3772.74</v>
      </c>
      <c r="G100" s="6">
        <v>1</v>
      </c>
      <c r="H100" s="7" t="s">
        <v>226</v>
      </c>
      <c r="I100" s="8">
        <v>966.18299999999999</v>
      </c>
      <c r="J100" s="2" t="str">
        <f t="shared" si="9"/>
        <v/>
      </c>
      <c r="K100" s="2">
        <f t="shared" si="7"/>
        <v>966.18299999999999</v>
      </c>
      <c r="L100" s="6">
        <v>1</v>
      </c>
      <c r="M100" t="s">
        <v>226</v>
      </c>
      <c r="N100" s="9">
        <v>73.341800000000006</v>
      </c>
      <c r="O100" s="2" t="str">
        <f t="shared" si="10"/>
        <v/>
      </c>
      <c r="P100" s="2">
        <f t="shared" si="11"/>
        <v>73.341800000000006</v>
      </c>
    </row>
    <row r="101" spans="1:16" hidden="1" x14ac:dyDescent="0.25">
      <c r="A101" t="s">
        <v>99</v>
      </c>
      <c r="B101" s="6">
        <v>1</v>
      </c>
      <c r="C101" s="7" t="s">
        <v>226</v>
      </c>
      <c r="D101" s="8">
        <v>3652</v>
      </c>
      <c r="E101" s="2" t="str">
        <f t="shared" si="6"/>
        <v/>
      </c>
      <c r="F101" s="2">
        <f t="shared" si="8"/>
        <v>3652</v>
      </c>
      <c r="G101" s="6">
        <v>1</v>
      </c>
      <c r="H101" s="7" t="s">
        <v>226</v>
      </c>
      <c r="I101" s="8">
        <v>970.62</v>
      </c>
      <c r="J101" s="2" t="str">
        <f t="shared" si="9"/>
        <v/>
      </c>
      <c r="K101" s="2">
        <f t="shared" si="7"/>
        <v>970.62</v>
      </c>
      <c r="L101" s="6">
        <v>1</v>
      </c>
      <c r="M101" t="s">
        <v>226</v>
      </c>
      <c r="N101" s="9">
        <v>73.078800000000001</v>
      </c>
      <c r="O101" s="2" t="str">
        <f t="shared" si="10"/>
        <v/>
      </c>
      <c r="P101" s="2">
        <f t="shared" si="11"/>
        <v>73.078800000000001</v>
      </c>
    </row>
    <row r="102" spans="1:16" hidden="1" x14ac:dyDescent="0.25">
      <c r="A102" t="s">
        <v>100</v>
      </c>
      <c r="B102" s="6">
        <v>1</v>
      </c>
      <c r="C102" s="7" t="s">
        <v>226</v>
      </c>
      <c r="D102" s="8">
        <v>3657.94</v>
      </c>
      <c r="E102" s="2" t="str">
        <f t="shared" si="6"/>
        <v/>
      </c>
      <c r="F102" s="2">
        <f t="shared" si="8"/>
        <v>3657.94</v>
      </c>
      <c r="G102" s="6">
        <v>1</v>
      </c>
      <c r="H102" s="7" t="s">
        <v>226</v>
      </c>
      <c r="I102" s="8">
        <v>1026.4100000000001</v>
      </c>
      <c r="J102" s="2" t="str">
        <f t="shared" si="9"/>
        <v/>
      </c>
      <c r="K102" s="2">
        <f t="shared" si="7"/>
        <v>1026.4100000000001</v>
      </c>
      <c r="L102" s="6">
        <v>1</v>
      </c>
      <c r="M102" t="s">
        <v>226</v>
      </c>
      <c r="N102" s="9">
        <v>65.863500000000002</v>
      </c>
      <c r="O102" s="2" t="str">
        <f t="shared" si="10"/>
        <v/>
      </c>
      <c r="P102" s="2">
        <f t="shared" si="11"/>
        <v>65.863500000000002</v>
      </c>
    </row>
    <row r="103" spans="1:16" hidden="1" x14ac:dyDescent="0.25">
      <c r="A103" t="s">
        <v>101</v>
      </c>
      <c r="B103" s="6">
        <v>1</v>
      </c>
      <c r="C103" s="7" t="s">
        <v>226</v>
      </c>
      <c r="D103" s="8">
        <v>3556.81</v>
      </c>
      <c r="E103" s="2" t="str">
        <f t="shared" si="6"/>
        <v/>
      </c>
      <c r="F103" s="2">
        <f t="shared" si="8"/>
        <v>3556.81</v>
      </c>
      <c r="G103" s="6">
        <v>1</v>
      </c>
      <c r="H103" s="7" t="s">
        <v>226</v>
      </c>
      <c r="I103" s="8">
        <v>975.56399999999996</v>
      </c>
      <c r="J103" s="2" t="str">
        <f t="shared" si="9"/>
        <v/>
      </c>
      <c r="K103" s="2">
        <f t="shared" si="7"/>
        <v>975.56399999999996</v>
      </c>
      <c r="L103" s="6">
        <v>1</v>
      </c>
      <c r="M103" t="s">
        <v>226</v>
      </c>
      <c r="N103" s="9">
        <v>62.752000000000002</v>
      </c>
      <c r="O103" s="2" t="str">
        <f t="shared" si="10"/>
        <v/>
      </c>
      <c r="P103" s="2">
        <f t="shared" si="11"/>
        <v>62.752000000000002</v>
      </c>
    </row>
    <row r="104" spans="1:16" hidden="1" x14ac:dyDescent="0.25">
      <c r="A104" t="s">
        <v>102</v>
      </c>
      <c r="B104" s="6">
        <v>1</v>
      </c>
      <c r="C104" s="7" t="s">
        <v>226</v>
      </c>
      <c r="D104" s="8">
        <v>3316.42</v>
      </c>
      <c r="E104" s="2" t="str">
        <f t="shared" si="6"/>
        <v/>
      </c>
      <c r="F104" s="2">
        <f t="shared" si="8"/>
        <v>3316.42</v>
      </c>
      <c r="G104" s="6">
        <v>1</v>
      </c>
      <c r="H104" s="7" t="s">
        <v>226</v>
      </c>
      <c r="I104" s="8">
        <v>933.71199999999999</v>
      </c>
      <c r="J104" s="2" t="str">
        <f t="shared" si="9"/>
        <v/>
      </c>
      <c r="K104" s="2">
        <f t="shared" si="7"/>
        <v>933.71199999999999</v>
      </c>
      <c r="L104" s="6">
        <v>1</v>
      </c>
      <c r="M104" t="s">
        <v>226</v>
      </c>
      <c r="N104" s="9">
        <v>64.107699999999994</v>
      </c>
      <c r="O104" s="2" t="str">
        <f t="shared" si="10"/>
        <v/>
      </c>
      <c r="P104" s="2">
        <f t="shared" si="11"/>
        <v>64.107699999999994</v>
      </c>
    </row>
    <row r="105" spans="1:16" hidden="1" x14ac:dyDescent="0.25">
      <c r="A105" t="s">
        <v>103</v>
      </c>
      <c r="B105" s="6">
        <v>1</v>
      </c>
      <c r="C105" s="7" t="s">
        <v>226</v>
      </c>
      <c r="D105" s="8">
        <v>3611.93</v>
      </c>
      <c r="E105" s="2" t="str">
        <f t="shared" si="6"/>
        <v/>
      </c>
      <c r="F105" s="2">
        <f t="shared" si="8"/>
        <v>3611.93</v>
      </c>
      <c r="G105" s="6">
        <v>1</v>
      </c>
      <c r="H105" s="7" t="s">
        <v>226</v>
      </c>
      <c r="I105" s="8">
        <v>979.56600000000003</v>
      </c>
      <c r="J105" s="2" t="str">
        <f t="shared" si="9"/>
        <v/>
      </c>
      <c r="K105" s="2">
        <f t="shared" si="7"/>
        <v>979.56600000000003</v>
      </c>
      <c r="L105" s="6">
        <v>1</v>
      </c>
      <c r="M105" t="s">
        <v>226</v>
      </c>
      <c r="N105" s="9">
        <v>62.866599999999998</v>
      </c>
      <c r="O105" s="2" t="str">
        <f t="shared" si="10"/>
        <v/>
      </c>
      <c r="P105" s="2">
        <f t="shared" si="11"/>
        <v>62.866599999999998</v>
      </c>
    </row>
    <row r="106" spans="1:16" hidden="1" x14ac:dyDescent="0.25">
      <c r="A106" t="s">
        <v>104</v>
      </c>
      <c r="B106" s="6">
        <v>1</v>
      </c>
      <c r="C106" s="7" t="s">
        <v>226</v>
      </c>
      <c r="D106" s="8">
        <v>4024.18</v>
      </c>
      <c r="E106" s="2" t="str">
        <f t="shared" si="6"/>
        <v/>
      </c>
      <c r="F106" s="2">
        <f t="shared" si="8"/>
        <v>4024.18</v>
      </c>
      <c r="G106" s="6">
        <v>1</v>
      </c>
      <c r="H106" s="7" t="s">
        <v>226</v>
      </c>
      <c r="I106" s="8">
        <v>1220.27</v>
      </c>
      <c r="J106" s="2" t="str">
        <f t="shared" si="9"/>
        <v/>
      </c>
      <c r="K106" s="2">
        <f t="shared" si="7"/>
        <v>1220.27</v>
      </c>
      <c r="L106" s="6">
        <v>1</v>
      </c>
      <c r="M106" t="s">
        <v>226</v>
      </c>
      <c r="N106" s="9">
        <v>90.659199999999998</v>
      </c>
      <c r="O106" s="2" t="str">
        <f t="shared" si="10"/>
        <v/>
      </c>
      <c r="P106" s="2">
        <f t="shared" si="11"/>
        <v>90.659199999999998</v>
      </c>
    </row>
    <row r="107" spans="1:16" hidden="1" x14ac:dyDescent="0.25">
      <c r="A107" t="s">
        <v>105</v>
      </c>
      <c r="B107" s="6">
        <v>1</v>
      </c>
      <c r="C107" s="7" t="s">
        <v>226</v>
      </c>
      <c r="D107" s="8">
        <v>4000.12</v>
      </c>
      <c r="E107" s="2" t="str">
        <f t="shared" si="6"/>
        <v/>
      </c>
      <c r="F107" s="2">
        <f t="shared" si="8"/>
        <v>4000.12</v>
      </c>
      <c r="G107" s="6">
        <v>1</v>
      </c>
      <c r="H107" s="7" t="s">
        <v>226</v>
      </c>
      <c r="I107" s="8">
        <v>1218.8</v>
      </c>
      <c r="J107" s="2" t="str">
        <f t="shared" si="9"/>
        <v/>
      </c>
      <c r="K107" s="2">
        <f t="shared" si="7"/>
        <v>1218.8</v>
      </c>
      <c r="L107" s="6">
        <v>1</v>
      </c>
      <c r="M107" t="s">
        <v>226</v>
      </c>
      <c r="N107" s="9">
        <v>81.482399999999998</v>
      </c>
      <c r="O107" s="2" t="str">
        <f t="shared" si="10"/>
        <v/>
      </c>
      <c r="P107" s="2">
        <f t="shared" si="11"/>
        <v>81.482399999999998</v>
      </c>
    </row>
    <row r="108" spans="1:16" hidden="1" x14ac:dyDescent="0.25">
      <c r="A108" t="s">
        <v>106</v>
      </c>
      <c r="B108" s="6">
        <v>1</v>
      </c>
      <c r="C108" s="7" t="s">
        <v>226</v>
      </c>
      <c r="D108" s="8">
        <v>3986.95</v>
      </c>
      <c r="E108" s="2" t="str">
        <f t="shared" si="6"/>
        <v/>
      </c>
      <c r="F108" s="2">
        <f t="shared" si="8"/>
        <v>3986.95</v>
      </c>
      <c r="G108" s="6">
        <v>1</v>
      </c>
      <c r="H108" s="7" t="s">
        <v>226</v>
      </c>
      <c r="I108" s="8">
        <v>1193.97</v>
      </c>
      <c r="J108" s="2" t="str">
        <f t="shared" si="9"/>
        <v/>
      </c>
      <c r="K108" s="2">
        <f t="shared" si="7"/>
        <v>1193.97</v>
      </c>
      <c r="L108" s="6">
        <v>1</v>
      </c>
      <c r="M108" t="s">
        <v>226</v>
      </c>
      <c r="N108" s="9">
        <v>74.213099999999997</v>
      </c>
      <c r="O108" s="2" t="str">
        <f t="shared" si="10"/>
        <v/>
      </c>
      <c r="P108" s="2">
        <f t="shared" si="11"/>
        <v>74.213099999999997</v>
      </c>
    </row>
    <row r="109" spans="1:16" hidden="1" x14ac:dyDescent="0.25">
      <c r="A109" t="s">
        <v>107</v>
      </c>
      <c r="B109" s="6">
        <v>1</v>
      </c>
      <c r="C109" s="7" t="s">
        <v>226</v>
      </c>
      <c r="D109" s="8">
        <v>4028.38</v>
      </c>
      <c r="E109" s="2" t="str">
        <f t="shared" si="6"/>
        <v/>
      </c>
      <c r="F109" s="2">
        <f t="shared" si="8"/>
        <v>4028.38</v>
      </c>
      <c r="G109" s="6">
        <v>1</v>
      </c>
      <c r="H109" s="7" t="s">
        <v>226</v>
      </c>
      <c r="I109" s="8">
        <v>1149.8900000000001</v>
      </c>
      <c r="J109" s="2" t="str">
        <f t="shared" si="9"/>
        <v/>
      </c>
      <c r="K109" s="2">
        <f t="shared" si="7"/>
        <v>1149.8900000000001</v>
      </c>
      <c r="L109" s="6">
        <v>1</v>
      </c>
      <c r="M109" t="s">
        <v>226</v>
      </c>
      <c r="N109" s="9">
        <v>69.098200000000006</v>
      </c>
      <c r="O109" s="2" t="str">
        <f t="shared" si="10"/>
        <v/>
      </c>
      <c r="P109" s="2">
        <f t="shared" si="11"/>
        <v>69.098200000000006</v>
      </c>
    </row>
    <row r="110" spans="1:16" hidden="1" x14ac:dyDescent="0.25">
      <c r="A110" t="s">
        <v>108</v>
      </c>
      <c r="B110" s="6">
        <v>1</v>
      </c>
      <c r="C110" s="7" t="s">
        <v>226</v>
      </c>
      <c r="D110" s="8">
        <v>3991.34</v>
      </c>
      <c r="E110" s="2" t="str">
        <f t="shared" si="6"/>
        <v/>
      </c>
      <c r="F110" s="2">
        <f t="shared" si="8"/>
        <v>3991.34</v>
      </c>
      <c r="G110" s="6">
        <v>1</v>
      </c>
      <c r="H110" s="7" t="s">
        <v>226</v>
      </c>
      <c r="I110" s="8">
        <v>1162.08</v>
      </c>
      <c r="J110" s="2" t="str">
        <f t="shared" si="9"/>
        <v/>
      </c>
      <c r="K110" s="2">
        <f t="shared" si="7"/>
        <v>1162.08</v>
      </c>
      <c r="L110" s="6">
        <v>1</v>
      </c>
      <c r="M110" t="s">
        <v>226</v>
      </c>
      <c r="N110" s="9">
        <v>67.205200000000005</v>
      </c>
      <c r="O110" s="2" t="str">
        <f t="shared" si="10"/>
        <v/>
      </c>
      <c r="P110" s="2">
        <f t="shared" si="11"/>
        <v>67.205200000000005</v>
      </c>
    </row>
    <row r="111" spans="1:16" hidden="1" x14ac:dyDescent="0.25">
      <c r="A111" t="s">
        <v>109</v>
      </c>
      <c r="B111" s="6">
        <v>1</v>
      </c>
      <c r="C111" s="7" t="s">
        <v>226</v>
      </c>
      <c r="D111" s="8">
        <v>3827.83</v>
      </c>
      <c r="E111" s="2" t="str">
        <f t="shared" si="6"/>
        <v/>
      </c>
      <c r="F111" s="2">
        <f t="shared" si="8"/>
        <v>3827.83</v>
      </c>
      <c r="G111" s="6">
        <v>1</v>
      </c>
      <c r="H111" s="7" t="s">
        <v>226</v>
      </c>
      <c r="I111" s="8">
        <v>1193.92</v>
      </c>
      <c r="J111" s="2" t="str">
        <f t="shared" si="9"/>
        <v/>
      </c>
      <c r="K111" s="2">
        <f t="shared" si="7"/>
        <v>1193.92</v>
      </c>
      <c r="L111" s="6">
        <v>1</v>
      </c>
      <c r="M111" t="s">
        <v>226</v>
      </c>
      <c r="N111" s="9">
        <v>64.440799999999996</v>
      </c>
      <c r="O111" s="2" t="str">
        <f t="shared" si="10"/>
        <v/>
      </c>
      <c r="P111" s="2">
        <f t="shared" si="11"/>
        <v>64.440799999999996</v>
      </c>
    </row>
    <row r="112" spans="1:16" hidden="1" x14ac:dyDescent="0.25">
      <c r="A112" t="s">
        <v>110</v>
      </c>
      <c r="B112" s="6">
        <v>1</v>
      </c>
      <c r="C112" s="7" t="s">
        <v>226</v>
      </c>
      <c r="D112" s="8">
        <v>3800.44</v>
      </c>
      <c r="E112" s="2" t="str">
        <f t="shared" si="6"/>
        <v/>
      </c>
      <c r="F112" s="2">
        <f t="shared" si="8"/>
        <v>3800.44</v>
      </c>
      <c r="G112" s="6">
        <v>1</v>
      </c>
      <c r="H112" s="7" t="s">
        <v>226</v>
      </c>
      <c r="I112" s="8">
        <v>1142.56</v>
      </c>
      <c r="J112" s="2" t="str">
        <f t="shared" si="9"/>
        <v/>
      </c>
      <c r="K112" s="2">
        <f t="shared" si="7"/>
        <v>1142.56</v>
      </c>
      <c r="L112" s="6">
        <v>1</v>
      </c>
      <c r="M112" t="s">
        <v>226</v>
      </c>
      <c r="N112" s="9">
        <v>65.392499999999998</v>
      </c>
      <c r="O112" s="2" t="str">
        <f t="shared" si="10"/>
        <v/>
      </c>
      <c r="P112" s="2">
        <f t="shared" si="11"/>
        <v>65.392499999999998</v>
      </c>
    </row>
    <row r="113" spans="1:16" hidden="1" x14ac:dyDescent="0.25">
      <c r="A113" t="s">
        <v>111</v>
      </c>
      <c r="B113" s="6">
        <v>1</v>
      </c>
      <c r="C113" s="7" t="s">
        <v>226</v>
      </c>
      <c r="D113" s="8">
        <v>3883.8</v>
      </c>
      <c r="E113" s="2" t="str">
        <f t="shared" si="6"/>
        <v/>
      </c>
      <c r="F113" s="2">
        <f t="shared" si="8"/>
        <v>3883.8</v>
      </c>
      <c r="G113" s="6">
        <v>1</v>
      </c>
      <c r="H113" s="7" t="s">
        <v>226</v>
      </c>
      <c r="I113" s="8">
        <v>1120.32</v>
      </c>
      <c r="J113" s="2" t="str">
        <f t="shared" si="9"/>
        <v/>
      </c>
      <c r="K113" s="2">
        <f t="shared" si="7"/>
        <v>1120.32</v>
      </c>
      <c r="L113" s="6">
        <v>1</v>
      </c>
      <c r="M113" t="s">
        <v>226</v>
      </c>
      <c r="N113" s="9">
        <v>63.7515</v>
      </c>
      <c r="O113" s="2" t="str">
        <f t="shared" si="10"/>
        <v/>
      </c>
      <c r="P113" s="2">
        <f t="shared" si="11"/>
        <v>63.7515</v>
      </c>
    </row>
    <row r="114" spans="1:16" hidden="1" x14ac:dyDescent="0.25">
      <c r="A114" t="s">
        <v>112</v>
      </c>
      <c r="B114" s="6">
        <v>1</v>
      </c>
      <c r="C114" s="7" t="s">
        <v>226</v>
      </c>
      <c r="D114" s="8">
        <v>3755.7</v>
      </c>
      <c r="E114" s="2" t="str">
        <f t="shared" si="6"/>
        <v/>
      </c>
      <c r="F114" s="2">
        <f t="shared" si="8"/>
        <v>3755.7</v>
      </c>
      <c r="G114" s="6">
        <v>1</v>
      </c>
      <c r="H114" s="7" t="s">
        <v>226</v>
      </c>
      <c r="I114" s="8">
        <v>1097.3800000000001</v>
      </c>
      <c r="J114" s="2" t="str">
        <f t="shared" si="9"/>
        <v/>
      </c>
      <c r="K114" s="2">
        <f t="shared" si="7"/>
        <v>1097.3800000000001</v>
      </c>
      <c r="L114" s="6">
        <v>1</v>
      </c>
      <c r="M114" t="s">
        <v>226</v>
      </c>
      <c r="N114" s="9">
        <v>64.125699999999995</v>
      </c>
      <c r="O114" s="2" t="str">
        <f t="shared" si="10"/>
        <v/>
      </c>
      <c r="P114" s="2">
        <f t="shared" si="11"/>
        <v>64.125699999999995</v>
      </c>
    </row>
    <row r="115" spans="1:16" hidden="1" x14ac:dyDescent="0.25">
      <c r="A115" t="s">
        <v>113</v>
      </c>
      <c r="B115" s="6">
        <v>1</v>
      </c>
      <c r="C115" s="7" t="s">
        <v>226</v>
      </c>
      <c r="D115" s="8">
        <v>3954.77</v>
      </c>
      <c r="E115" s="2" t="str">
        <f t="shared" si="6"/>
        <v/>
      </c>
      <c r="F115" s="2">
        <f t="shared" si="8"/>
        <v>3954.77</v>
      </c>
      <c r="G115" s="6">
        <v>1</v>
      </c>
      <c r="H115" s="7" t="s">
        <v>226</v>
      </c>
      <c r="I115" s="8">
        <v>1049.51</v>
      </c>
      <c r="J115" s="2" t="str">
        <f t="shared" si="9"/>
        <v/>
      </c>
      <c r="K115" s="2">
        <f t="shared" si="7"/>
        <v>1049.51</v>
      </c>
      <c r="L115" s="6">
        <v>1</v>
      </c>
      <c r="M115" t="s">
        <v>226</v>
      </c>
      <c r="N115" s="9">
        <v>62.3354</v>
      </c>
      <c r="O115" s="2" t="str">
        <f t="shared" si="10"/>
        <v/>
      </c>
      <c r="P115" s="2">
        <f t="shared" si="11"/>
        <v>62.3354</v>
      </c>
    </row>
    <row r="116" spans="1:16" hidden="1" x14ac:dyDescent="0.25">
      <c r="A116" t="s">
        <v>114</v>
      </c>
      <c r="B116" s="6">
        <v>1</v>
      </c>
      <c r="C116" s="7" t="s">
        <v>226</v>
      </c>
      <c r="D116" s="8">
        <v>3981.21</v>
      </c>
      <c r="E116" s="2" t="str">
        <f t="shared" si="6"/>
        <v/>
      </c>
      <c r="F116" s="2">
        <f t="shared" si="8"/>
        <v>3981.21</v>
      </c>
      <c r="G116" s="6">
        <v>1</v>
      </c>
      <c r="H116" s="7" t="s">
        <v>226</v>
      </c>
      <c r="I116" s="8">
        <v>989.197</v>
      </c>
      <c r="J116" s="2" t="str">
        <f t="shared" si="9"/>
        <v/>
      </c>
      <c r="K116" s="2">
        <f t="shared" si="7"/>
        <v>989.197</v>
      </c>
      <c r="L116" s="6">
        <v>1</v>
      </c>
      <c r="M116" t="s">
        <v>226</v>
      </c>
      <c r="N116" s="9">
        <v>61.603700000000003</v>
      </c>
      <c r="O116" s="2" t="str">
        <f t="shared" si="10"/>
        <v/>
      </c>
      <c r="P116" s="2">
        <f t="shared" si="11"/>
        <v>61.603700000000003</v>
      </c>
    </row>
    <row r="117" spans="1:16" hidden="1" x14ac:dyDescent="0.25">
      <c r="A117" t="s">
        <v>115</v>
      </c>
      <c r="B117" s="6">
        <v>1</v>
      </c>
      <c r="C117" s="7" t="s">
        <v>226</v>
      </c>
      <c r="D117" s="8">
        <v>3498.54</v>
      </c>
      <c r="E117" s="2" t="str">
        <f t="shared" si="6"/>
        <v/>
      </c>
      <c r="F117" s="2">
        <f t="shared" si="8"/>
        <v>3498.54</v>
      </c>
      <c r="G117" s="6">
        <v>1</v>
      </c>
      <c r="H117" s="7" t="s">
        <v>226</v>
      </c>
      <c r="I117" s="8">
        <v>989.202</v>
      </c>
      <c r="J117" s="2" t="str">
        <f t="shared" si="9"/>
        <v/>
      </c>
      <c r="K117" s="2">
        <f t="shared" si="7"/>
        <v>989.202</v>
      </c>
      <c r="L117" s="6">
        <v>1</v>
      </c>
      <c r="M117" t="s">
        <v>226</v>
      </c>
      <c r="N117" s="9">
        <v>68.731300000000005</v>
      </c>
      <c r="O117" s="2" t="str">
        <f t="shared" si="10"/>
        <v/>
      </c>
      <c r="P117" s="2">
        <f t="shared" si="11"/>
        <v>68.731300000000005</v>
      </c>
    </row>
    <row r="118" spans="1:16" hidden="1" x14ac:dyDescent="0.25">
      <c r="A118" t="s">
        <v>116</v>
      </c>
      <c r="B118" s="6">
        <v>1</v>
      </c>
      <c r="C118" s="7" t="s">
        <v>226</v>
      </c>
      <c r="D118" s="8">
        <v>3572.58</v>
      </c>
      <c r="E118" s="2" t="str">
        <f t="shared" si="6"/>
        <v/>
      </c>
      <c r="F118" s="2">
        <f t="shared" si="8"/>
        <v>3572.58</v>
      </c>
      <c r="G118" s="6">
        <v>1</v>
      </c>
      <c r="H118" s="7" t="s">
        <v>226</v>
      </c>
      <c r="I118" s="8">
        <v>921.96</v>
      </c>
      <c r="J118" s="2" t="str">
        <f t="shared" si="9"/>
        <v/>
      </c>
      <c r="K118" s="2">
        <f t="shared" si="7"/>
        <v>921.96</v>
      </c>
      <c r="L118" s="6">
        <v>1</v>
      </c>
      <c r="M118" t="s">
        <v>226</v>
      </c>
      <c r="N118" s="9">
        <v>64.957400000000007</v>
      </c>
      <c r="O118" s="2" t="str">
        <f t="shared" si="10"/>
        <v/>
      </c>
      <c r="P118" s="2">
        <f t="shared" si="11"/>
        <v>64.957400000000007</v>
      </c>
    </row>
    <row r="119" spans="1:16" hidden="1" x14ac:dyDescent="0.25">
      <c r="A119" t="s">
        <v>117</v>
      </c>
      <c r="B119" s="6">
        <v>1</v>
      </c>
      <c r="C119" s="7" t="s">
        <v>226</v>
      </c>
      <c r="D119" s="8">
        <v>3336.26</v>
      </c>
      <c r="E119" s="2" t="str">
        <f t="shared" si="6"/>
        <v/>
      </c>
      <c r="F119" s="2">
        <f t="shared" si="8"/>
        <v>3336.26</v>
      </c>
      <c r="G119" s="6">
        <v>1</v>
      </c>
      <c r="H119" s="7" t="s">
        <v>226</v>
      </c>
      <c r="I119" s="8">
        <v>962.39800000000002</v>
      </c>
      <c r="J119" s="2" t="str">
        <f t="shared" si="9"/>
        <v/>
      </c>
      <c r="K119" s="2">
        <f t="shared" si="7"/>
        <v>962.39800000000002</v>
      </c>
      <c r="L119" s="6">
        <v>1</v>
      </c>
      <c r="M119" t="s">
        <v>226</v>
      </c>
      <c r="N119" s="9">
        <v>63.501600000000003</v>
      </c>
      <c r="O119" s="2" t="str">
        <f t="shared" si="10"/>
        <v/>
      </c>
      <c r="P119" s="2">
        <f t="shared" si="11"/>
        <v>63.501600000000003</v>
      </c>
    </row>
    <row r="120" spans="1:16" hidden="1" x14ac:dyDescent="0.25">
      <c r="A120" t="s">
        <v>118</v>
      </c>
      <c r="B120" s="6">
        <v>1</v>
      </c>
      <c r="C120" s="7" t="s">
        <v>226</v>
      </c>
      <c r="D120" s="8">
        <v>3712</v>
      </c>
      <c r="E120" s="2" t="str">
        <f t="shared" si="6"/>
        <v/>
      </c>
      <c r="F120" s="2">
        <f t="shared" si="8"/>
        <v>3712</v>
      </c>
      <c r="G120" s="6">
        <v>1</v>
      </c>
      <c r="H120" s="7" t="s">
        <v>226</v>
      </c>
      <c r="I120" s="8">
        <v>940.702</v>
      </c>
      <c r="J120" s="2" t="str">
        <f t="shared" si="9"/>
        <v/>
      </c>
      <c r="K120" s="2">
        <f t="shared" si="7"/>
        <v>940.702</v>
      </c>
      <c r="L120" s="6">
        <v>1</v>
      </c>
      <c r="M120" t="s">
        <v>226</v>
      </c>
      <c r="N120" s="9">
        <v>67.746700000000004</v>
      </c>
      <c r="O120" s="2" t="str">
        <f t="shared" si="10"/>
        <v/>
      </c>
      <c r="P120" s="2">
        <f t="shared" si="11"/>
        <v>67.746700000000004</v>
      </c>
    </row>
    <row r="121" spans="1:16" hidden="1" x14ac:dyDescent="0.25">
      <c r="A121" t="s">
        <v>119</v>
      </c>
      <c r="B121" s="6">
        <v>1</v>
      </c>
      <c r="C121" s="7" t="s">
        <v>226</v>
      </c>
      <c r="D121" s="8">
        <v>3297.91</v>
      </c>
      <c r="E121" s="2" t="str">
        <f t="shared" si="6"/>
        <v/>
      </c>
      <c r="F121" s="2">
        <f t="shared" si="8"/>
        <v>3297.91</v>
      </c>
      <c r="G121" s="6">
        <v>1</v>
      </c>
      <c r="H121" s="7" t="s">
        <v>226</v>
      </c>
      <c r="I121" s="8">
        <v>937.65</v>
      </c>
      <c r="J121" s="2" t="str">
        <f t="shared" si="9"/>
        <v/>
      </c>
      <c r="K121" s="2">
        <f t="shared" si="7"/>
        <v>937.65</v>
      </c>
      <c r="L121" s="6">
        <v>1</v>
      </c>
      <c r="M121" t="s">
        <v>226</v>
      </c>
      <c r="N121" s="9">
        <v>64.774100000000004</v>
      </c>
      <c r="O121" s="2" t="str">
        <f t="shared" si="10"/>
        <v/>
      </c>
      <c r="P121" s="2">
        <f t="shared" si="11"/>
        <v>64.774100000000004</v>
      </c>
    </row>
    <row r="122" spans="1:16" x14ac:dyDescent="0.25">
      <c r="A122" t="s">
        <v>120</v>
      </c>
      <c r="B122" s="6">
        <v>0</v>
      </c>
      <c r="C122" s="7" t="s">
        <v>224</v>
      </c>
      <c r="D122" s="8">
        <v>5297.64</v>
      </c>
      <c r="E122" s="2">
        <f t="shared" si="6"/>
        <v>5297.64</v>
      </c>
      <c r="F122" s="2" t="str">
        <f t="shared" si="8"/>
        <v/>
      </c>
      <c r="G122" s="6">
        <v>1</v>
      </c>
      <c r="H122" s="7" t="s">
        <v>227</v>
      </c>
      <c r="I122" s="8">
        <v>1210.31</v>
      </c>
      <c r="J122" s="2" t="str">
        <f t="shared" si="9"/>
        <v/>
      </c>
      <c r="K122" s="2">
        <f t="shared" si="7"/>
        <v>1210.31</v>
      </c>
      <c r="L122" s="6">
        <v>1</v>
      </c>
      <c r="M122" t="s">
        <v>227</v>
      </c>
      <c r="N122" s="9">
        <v>109.32</v>
      </c>
      <c r="O122" s="2" t="str">
        <f t="shared" si="10"/>
        <v/>
      </c>
      <c r="P122" s="2">
        <f t="shared" si="11"/>
        <v>109.32</v>
      </c>
    </row>
    <row r="123" spans="1:16" x14ac:dyDescent="0.25">
      <c r="A123" t="s">
        <v>121</v>
      </c>
      <c r="B123" s="6">
        <v>0</v>
      </c>
      <c r="C123" s="7" t="s">
        <v>225</v>
      </c>
      <c r="D123" s="8">
        <v>5311.71</v>
      </c>
      <c r="E123" s="2">
        <f t="shared" si="6"/>
        <v>5311.71</v>
      </c>
      <c r="F123" s="2" t="str">
        <f t="shared" si="8"/>
        <v/>
      </c>
      <c r="G123" s="6">
        <v>1</v>
      </c>
      <c r="H123" s="7" t="s">
        <v>227</v>
      </c>
      <c r="I123" s="8">
        <v>825.36599999999999</v>
      </c>
      <c r="J123" s="2" t="str">
        <f t="shared" si="9"/>
        <v/>
      </c>
      <c r="K123" s="2">
        <f t="shared" si="7"/>
        <v>825.36599999999999</v>
      </c>
      <c r="L123" s="6">
        <v>1</v>
      </c>
      <c r="M123" t="s">
        <v>227</v>
      </c>
      <c r="N123" s="9">
        <v>106.254</v>
      </c>
      <c r="O123" s="2" t="str">
        <f t="shared" si="10"/>
        <v/>
      </c>
      <c r="P123" s="2">
        <f t="shared" si="11"/>
        <v>106.254</v>
      </c>
    </row>
    <row r="124" spans="1:16" x14ac:dyDescent="0.25">
      <c r="A124" t="s">
        <v>122</v>
      </c>
      <c r="B124" s="6">
        <v>0</v>
      </c>
      <c r="C124" s="7" t="s">
        <v>224</v>
      </c>
      <c r="D124" s="8">
        <v>5449.42</v>
      </c>
      <c r="E124" s="2">
        <f t="shared" si="6"/>
        <v>5449.42</v>
      </c>
      <c r="F124" s="2" t="str">
        <f t="shared" si="8"/>
        <v/>
      </c>
      <c r="G124" s="6">
        <v>1</v>
      </c>
      <c r="H124" s="7" t="s">
        <v>227</v>
      </c>
      <c r="I124" s="8">
        <v>957.58299999999997</v>
      </c>
      <c r="J124" s="2" t="str">
        <f t="shared" si="9"/>
        <v/>
      </c>
      <c r="K124" s="2">
        <f t="shared" si="7"/>
        <v>957.58299999999997</v>
      </c>
      <c r="L124" s="6">
        <v>1</v>
      </c>
      <c r="M124" t="s">
        <v>227</v>
      </c>
      <c r="N124" s="9">
        <v>105.63</v>
      </c>
      <c r="O124" s="2" t="str">
        <f t="shared" si="10"/>
        <v/>
      </c>
      <c r="P124" s="2">
        <f t="shared" si="11"/>
        <v>105.63</v>
      </c>
    </row>
    <row r="125" spans="1:16" x14ac:dyDescent="0.25">
      <c r="A125" t="s">
        <v>123</v>
      </c>
      <c r="B125" s="6">
        <v>0</v>
      </c>
      <c r="C125" s="7" t="s">
        <v>224</v>
      </c>
      <c r="D125" s="8">
        <v>5399.12</v>
      </c>
      <c r="E125" s="2">
        <f t="shared" si="6"/>
        <v>5399.12</v>
      </c>
      <c r="F125" s="2" t="str">
        <f t="shared" si="8"/>
        <v/>
      </c>
      <c r="G125" s="6">
        <v>1</v>
      </c>
      <c r="H125" s="7" t="s">
        <v>227</v>
      </c>
      <c r="I125" s="8">
        <v>878.77300000000002</v>
      </c>
      <c r="J125" s="2" t="str">
        <f t="shared" si="9"/>
        <v/>
      </c>
      <c r="K125" s="2">
        <f t="shared" si="7"/>
        <v>878.77300000000002</v>
      </c>
      <c r="L125" s="6">
        <v>1</v>
      </c>
      <c r="M125" t="s">
        <v>227</v>
      </c>
      <c r="N125" s="9">
        <v>93.960700000000003</v>
      </c>
      <c r="O125" s="2" t="str">
        <f t="shared" si="10"/>
        <v/>
      </c>
      <c r="P125" s="2">
        <f t="shared" si="11"/>
        <v>93.960700000000003</v>
      </c>
    </row>
    <row r="126" spans="1:16" x14ac:dyDescent="0.25">
      <c r="A126" t="s">
        <v>124</v>
      </c>
      <c r="B126" s="6">
        <v>0</v>
      </c>
      <c r="C126" s="7" t="s">
        <v>225</v>
      </c>
      <c r="D126" s="8">
        <v>5445.64</v>
      </c>
      <c r="E126" s="2">
        <f t="shared" si="6"/>
        <v>5445.64</v>
      </c>
      <c r="F126" s="2" t="str">
        <f t="shared" si="8"/>
        <v/>
      </c>
      <c r="G126" s="6">
        <v>1</v>
      </c>
      <c r="H126" s="7" t="s">
        <v>227</v>
      </c>
      <c r="I126" s="8">
        <v>735.24699999999996</v>
      </c>
      <c r="J126" s="2" t="str">
        <f t="shared" si="9"/>
        <v/>
      </c>
      <c r="K126" s="2">
        <f t="shared" si="7"/>
        <v>735.24699999999996</v>
      </c>
      <c r="L126" s="6">
        <v>1</v>
      </c>
      <c r="M126" t="s">
        <v>227</v>
      </c>
      <c r="N126" s="9">
        <v>73.682500000000005</v>
      </c>
      <c r="O126" s="2" t="str">
        <f t="shared" si="10"/>
        <v/>
      </c>
      <c r="P126" s="2">
        <f t="shared" si="11"/>
        <v>73.682500000000005</v>
      </c>
    </row>
    <row r="127" spans="1:16" x14ac:dyDescent="0.25">
      <c r="A127" t="s">
        <v>125</v>
      </c>
      <c r="B127" s="6">
        <v>0</v>
      </c>
      <c r="C127" s="7" t="s">
        <v>225</v>
      </c>
      <c r="D127" s="8">
        <v>5307.92</v>
      </c>
      <c r="E127" s="2">
        <f t="shared" si="6"/>
        <v>5307.92</v>
      </c>
      <c r="F127" s="2" t="str">
        <f t="shared" si="8"/>
        <v/>
      </c>
      <c r="G127" s="6">
        <v>1</v>
      </c>
      <c r="H127" s="7" t="s">
        <v>227</v>
      </c>
      <c r="I127" s="8">
        <v>1147.3699999999999</v>
      </c>
      <c r="J127" s="2" t="str">
        <f t="shared" si="9"/>
        <v/>
      </c>
      <c r="K127" s="2">
        <f t="shared" si="7"/>
        <v>1147.3699999999999</v>
      </c>
      <c r="L127" s="6">
        <v>1</v>
      </c>
      <c r="M127" t="s">
        <v>227</v>
      </c>
      <c r="N127" s="9">
        <v>91.695599999999999</v>
      </c>
      <c r="O127" s="2" t="str">
        <f t="shared" si="10"/>
        <v/>
      </c>
      <c r="P127" s="2">
        <f t="shared" si="11"/>
        <v>91.695599999999999</v>
      </c>
    </row>
    <row r="128" spans="1:16" x14ac:dyDescent="0.25">
      <c r="A128" t="s">
        <v>126</v>
      </c>
      <c r="B128" s="6">
        <v>0</v>
      </c>
      <c r="C128" s="7" t="s">
        <v>225</v>
      </c>
      <c r="D128" s="8">
        <v>5298.12</v>
      </c>
      <c r="E128" s="2">
        <f t="shared" si="6"/>
        <v>5298.12</v>
      </c>
      <c r="F128" s="2" t="str">
        <f t="shared" si="8"/>
        <v/>
      </c>
      <c r="G128" s="6">
        <v>1</v>
      </c>
      <c r="H128" s="7" t="s">
        <v>227</v>
      </c>
      <c r="I128" s="8">
        <v>1198.79</v>
      </c>
      <c r="J128" s="2" t="str">
        <f t="shared" si="9"/>
        <v/>
      </c>
      <c r="K128" s="2">
        <f t="shared" si="7"/>
        <v>1198.79</v>
      </c>
      <c r="L128" s="6">
        <v>1</v>
      </c>
      <c r="M128" t="s">
        <v>227</v>
      </c>
      <c r="N128" s="9">
        <v>107.76900000000001</v>
      </c>
      <c r="O128" s="2" t="str">
        <f t="shared" si="10"/>
        <v/>
      </c>
      <c r="P128" s="2">
        <f t="shared" si="11"/>
        <v>107.76900000000001</v>
      </c>
    </row>
    <row r="129" spans="1:16" x14ac:dyDescent="0.25">
      <c r="A129" t="s">
        <v>127</v>
      </c>
      <c r="B129" s="6">
        <v>0</v>
      </c>
      <c r="C129" s="7" t="s">
        <v>225</v>
      </c>
      <c r="D129" s="8">
        <v>5152.2700000000004</v>
      </c>
      <c r="E129" s="2">
        <f t="shared" si="6"/>
        <v>5152.2700000000004</v>
      </c>
      <c r="F129" s="2" t="str">
        <f t="shared" si="8"/>
        <v/>
      </c>
      <c r="G129" s="6">
        <v>1</v>
      </c>
      <c r="H129" s="7" t="s">
        <v>227</v>
      </c>
      <c r="I129" s="8">
        <v>927.03800000000001</v>
      </c>
      <c r="J129" s="2" t="str">
        <f t="shared" si="9"/>
        <v/>
      </c>
      <c r="K129" s="2">
        <f t="shared" si="7"/>
        <v>927.03800000000001</v>
      </c>
      <c r="L129" s="6">
        <v>1</v>
      </c>
      <c r="M129" t="s">
        <v>227</v>
      </c>
      <c r="N129" s="9">
        <v>107.483</v>
      </c>
      <c r="O129" s="2" t="str">
        <f t="shared" si="10"/>
        <v/>
      </c>
      <c r="P129" s="2">
        <f t="shared" si="11"/>
        <v>107.483</v>
      </c>
    </row>
    <row r="130" spans="1:16" x14ac:dyDescent="0.25">
      <c r="A130" t="s">
        <v>128</v>
      </c>
      <c r="B130" s="6">
        <v>0</v>
      </c>
      <c r="C130" s="7" t="s">
        <v>225</v>
      </c>
      <c r="D130" s="8">
        <v>4753.24</v>
      </c>
      <c r="E130" s="2">
        <f t="shared" ref="E130:E193" si="12">IF(B130=0,D130,"")</f>
        <v>4753.24</v>
      </c>
      <c r="F130" s="2" t="str">
        <f t="shared" si="8"/>
        <v/>
      </c>
      <c r="G130" s="6">
        <v>1</v>
      </c>
      <c r="H130" s="7" t="s">
        <v>227</v>
      </c>
      <c r="I130" s="8">
        <v>826.36900000000003</v>
      </c>
      <c r="J130" s="2" t="str">
        <f t="shared" si="9"/>
        <v/>
      </c>
      <c r="K130" s="2">
        <f t="shared" ref="K130:K193" si="13">IF(G130=1,I130,"")</f>
        <v>826.36900000000003</v>
      </c>
      <c r="L130" s="6">
        <v>0</v>
      </c>
      <c r="M130" t="s">
        <v>229</v>
      </c>
      <c r="N130" s="9" t="s">
        <v>214</v>
      </c>
      <c r="O130" s="2" t="str">
        <f t="shared" si="10"/>
        <v>1.79769e+308</v>
      </c>
      <c r="P130" s="2" t="str">
        <f t="shared" si="11"/>
        <v/>
      </c>
    </row>
    <row r="131" spans="1:16" x14ac:dyDescent="0.25">
      <c r="A131" t="s">
        <v>129</v>
      </c>
      <c r="B131" s="6">
        <v>0</v>
      </c>
      <c r="C131" s="7" t="s">
        <v>225</v>
      </c>
      <c r="D131" s="8">
        <v>4822.3</v>
      </c>
      <c r="E131" s="2">
        <f t="shared" si="12"/>
        <v>4822.3</v>
      </c>
      <c r="F131" s="2" t="str">
        <f t="shared" ref="F131:F194" si="14">IF(B131=1,D131,"")</f>
        <v/>
      </c>
      <c r="G131" s="6">
        <v>1</v>
      </c>
      <c r="H131" s="7" t="s">
        <v>227</v>
      </c>
      <c r="I131" s="8">
        <v>646.90800000000002</v>
      </c>
      <c r="J131" s="2" t="str">
        <f t="shared" ref="J131:J194" si="15">IF(G131=0,I131,"")</f>
        <v/>
      </c>
      <c r="K131" s="2">
        <f t="shared" si="13"/>
        <v>646.90800000000002</v>
      </c>
      <c r="L131" s="6">
        <v>0</v>
      </c>
      <c r="M131" t="s">
        <v>228</v>
      </c>
      <c r="N131" s="9">
        <v>103.84399999999999</v>
      </c>
      <c r="O131" s="2">
        <f t="shared" ref="O131:O194" si="16">IF(L131=0,N131,"")</f>
        <v>103.84399999999999</v>
      </c>
      <c r="P131" s="2" t="str">
        <f t="shared" ref="P131:P194" si="17">IF(L131=1,N131,"")</f>
        <v/>
      </c>
    </row>
    <row r="132" spans="1:16" x14ac:dyDescent="0.25">
      <c r="A132" t="s">
        <v>130</v>
      </c>
      <c r="B132" s="6">
        <v>0</v>
      </c>
      <c r="C132" s="7" t="s">
        <v>225</v>
      </c>
      <c r="D132" s="8">
        <v>4940.38</v>
      </c>
      <c r="E132" s="2">
        <f t="shared" si="12"/>
        <v>4940.38</v>
      </c>
      <c r="F132" s="2" t="str">
        <f t="shared" si="14"/>
        <v/>
      </c>
      <c r="G132" s="6">
        <v>1</v>
      </c>
      <c r="H132" s="7" t="s">
        <v>227</v>
      </c>
      <c r="I132" s="8">
        <v>1227.74</v>
      </c>
      <c r="J132" s="2" t="str">
        <f t="shared" si="15"/>
        <v/>
      </c>
      <c r="K132" s="2">
        <f t="shared" si="13"/>
        <v>1227.74</v>
      </c>
      <c r="L132" s="6">
        <v>0</v>
      </c>
      <c r="M132" t="s">
        <v>228</v>
      </c>
      <c r="N132" s="9">
        <v>118.755</v>
      </c>
      <c r="O132" s="2">
        <f t="shared" si="16"/>
        <v>118.755</v>
      </c>
      <c r="P132" s="2" t="str">
        <f t="shared" si="17"/>
        <v/>
      </c>
    </row>
    <row r="133" spans="1:16" x14ac:dyDescent="0.25">
      <c r="A133" t="s">
        <v>131</v>
      </c>
      <c r="B133" s="6">
        <v>0</v>
      </c>
      <c r="C133" s="7" t="s">
        <v>224</v>
      </c>
      <c r="D133" s="8">
        <v>5279.48</v>
      </c>
      <c r="E133" s="2">
        <f t="shared" si="12"/>
        <v>5279.48</v>
      </c>
      <c r="F133" s="2" t="str">
        <f t="shared" si="14"/>
        <v/>
      </c>
      <c r="G133" s="6">
        <v>1</v>
      </c>
      <c r="H133" s="7" t="s">
        <v>227</v>
      </c>
      <c r="I133" s="8">
        <v>1304.8399999999999</v>
      </c>
      <c r="J133" s="2" t="str">
        <f t="shared" si="15"/>
        <v/>
      </c>
      <c r="K133" s="2">
        <f t="shared" si="13"/>
        <v>1304.8399999999999</v>
      </c>
      <c r="L133" s="6">
        <v>1</v>
      </c>
      <c r="M133" t="s">
        <v>227</v>
      </c>
      <c r="N133" s="9">
        <v>118.42100000000001</v>
      </c>
      <c r="O133" s="2" t="str">
        <f t="shared" si="16"/>
        <v/>
      </c>
      <c r="P133" s="2">
        <f t="shared" si="17"/>
        <v>118.42100000000001</v>
      </c>
    </row>
    <row r="134" spans="1:16" x14ac:dyDescent="0.25">
      <c r="A134" t="s">
        <v>132</v>
      </c>
      <c r="B134" s="6">
        <v>0</v>
      </c>
      <c r="C134" s="7" t="s">
        <v>224</v>
      </c>
      <c r="D134" s="8">
        <v>5271.48</v>
      </c>
      <c r="E134" s="2">
        <f t="shared" si="12"/>
        <v>5271.48</v>
      </c>
      <c r="F134" s="2" t="str">
        <f t="shared" si="14"/>
        <v/>
      </c>
      <c r="G134" s="6">
        <v>1</v>
      </c>
      <c r="H134" s="7" t="s">
        <v>227</v>
      </c>
      <c r="I134" s="8">
        <v>868.88199999999995</v>
      </c>
      <c r="J134" s="2" t="str">
        <f t="shared" si="15"/>
        <v/>
      </c>
      <c r="K134" s="2">
        <f t="shared" si="13"/>
        <v>868.88199999999995</v>
      </c>
      <c r="L134" s="6">
        <v>0</v>
      </c>
      <c r="M134" t="s">
        <v>229</v>
      </c>
      <c r="N134" s="9" t="s">
        <v>214</v>
      </c>
      <c r="O134" s="2" t="str">
        <f t="shared" si="16"/>
        <v>1.79769e+308</v>
      </c>
      <c r="P134" s="2" t="str">
        <f t="shared" si="17"/>
        <v/>
      </c>
    </row>
    <row r="135" spans="1:16" x14ac:dyDescent="0.25">
      <c r="A135" t="s">
        <v>133</v>
      </c>
      <c r="B135" s="6">
        <v>0</v>
      </c>
      <c r="C135" s="7" t="s">
        <v>224</v>
      </c>
      <c r="D135" s="8">
        <v>5405.3</v>
      </c>
      <c r="E135" s="2">
        <f t="shared" si="12"/>
        <v>5405.3</v>
      </c>
      <c r="F135" s="2" t="str">
        <f t="shared" si="14"/>
        <v/>
      </c>
      <c r="G135" s="6">
        <v>1</v>
      </c>
      <c r="H135" s="7" t="s">
        <v>227</v>
      </c>
      <c r="I135" s="8">
        <v>939.64300000000003</v>
      </c>
      <c r="J135" s="2" t="str">
        <f t="shared" si="15"/>
        <v/>
      </c>
      <c r="K135" s="2">
        <f t="shared" si="13"/>
        <v>939.64300000000003</v>
      </c>
      <c r="L135" s="6">
        <v>0</v>
      </c>
      <c r="M135" t="s">
        <v>229</v>
      </c>
      <c r="N135" s="9" t="s">
        <v>214</v>
      </c>
      <c r="O135" s="2" t="str">
        <f t="shared" si="16"/>
        <v>1.79769e+308</v>
      </c>
      <c r="P135" s="2" t="str">
        <f t="shared" si="17"/>
        <v/>
      </c>
    </row>
    <row r="136" spans="1:16" x14ac:dyDescent="0.25">
      <c r="A136" t="s">
        <v>134</v>
      </c>
      <c r="B136" s="6">
        <v>0</v>
      </c>
      <c r="C136" s="7" t="s">
        <v>224</v>
      </c>
      <c r="D136" s="8">
        <v>5475.28</v>
      </c>
      <c r="E136" s="2">
        <f t="shared" si="12"/>
        <v>5475.28</v>
      </c>
      <c r="F136" s="2" t="str">
        <f t="shared" si="14"/>
        <v/>
      </c>
      <c r="G136" s="6">
        <v>1</v>
      </c>
      <c r="H136" s="7" t="s">
        <v>227</v>
      </c>
      <c r="I136" s="8">
        <v>966.42499999999995</v>
      </c>
      <c r="J136" s="2" t="str">
        <f t="shared" si="15"/>
        <v/>
      </c>
      <c r="K136" s="2">
        <f t="shared" si="13"/>
        <v>966.42499999999995</v>
      </c>
      <c r="L136" s="6">
        <v>0</v>
      </c>
      <c r="M136" t="s">
        <v>229</v>
      </c>
      <c r="N136" s="9" t="s">
        <v>214</v>
      </c>
      <c r="O136" s="2" t="str">
        <f t="shared" si="16"/>
        <v>1.79769e+308</v>
      </c>
      <c r="P136" s="2" t="str">
        <f t="shared" si="17"/>
        <v/>
      </c>
    </row>
    <row r="137" spans="1:16" x14ac:dyDescent="0.25">
      <c r="A137" t="s">
        <v>135</v>
      </c>
      <c r="B137" s="6">
        <v>0</v>
      </c>
      <c r="C137" s="7" t="s">
        <v>224</v>
      </c>
      <c r="D137" s="8">
        <v>5389.84</v>
      </c>
      <c r="E137" s="2">
        <f t="shared" si="12"/>
        <v>5389.84</v>
      </c>
      <c r="F137" s="2" t="str">
        <f t="shared" si="14"/>
        <v/>
      </c>
      <c r="G137" s="6">
        <v>1</v>
      </c>
      <c r="H137" s="7" t="s">
        <v>227</v>
      </c>
      <c r="I137" s="8">
        <v>1029.7</v>
      </c>
      <c r="J137" s="2" t="str">
        <f t="shared" si="15"/>
        <v/>
      </c>
      <c r="K137" s="2">
        <f t="shared" si="13"/>
        <v>1029.7</v>
      </c>
      <c r="L137" s="6">
        <v>0</v>
      </c>
      <c r="M137" t="s">
        <v>229</v>
      </c>
      <c r="N137" s="9" t="s">
        <v>214</v>
      </c>
      <c r="O137" s="2" t="str">
        <f t="shared" si="16"/>
        <v>1.79769e+308</v>
      </c>
      <c r="P137" s="2" t="str">
        <f t="shared" si="17"/>
        <v/>
      </c>
    </row>
    <row r="138" spans="1:16" x14ac:dyDescent="0.25">
      <c r="A138" t="s">
        <v>136</v>
      </c>
      <c r="B138" s="6">
        <v>0</v>
      </c>
      <c r="C138" s="7" t="s">
        <v>224</v>
      </c>
      <c r="D138" s="8">
        <v>5568.12</v>
      </c>
      <c r="E138" s="2">
        <f t="shared" si="12"/>
        <v>5568.12</v>
      </c>
      <c r="F138" s="2" t="str">
        <f t="shared" si="14"/>
        <v/>
      </c>
      <c r="G138" s="6">
        <v>1</v>
      </c>
      <c r="H138" s="7" t="s">
        <v>227</v>
      </c>
      <c r="I138" s="8">
        <v>930.56500000000005</v>
      </c>
      <c r="J138" s="2" t="str">
        <f t="shared" si="15"/>
        <v/>
      </c>
      <c r="K138" s="2">
        <f t="shared" si="13"/>
        <v>930.56500000000005</v>
      </c>
      <c r="L138" s="6">
        <v>1</v>
      </c>
      <c r="M138" t="s">
        <v>227</v>
      </c>
      <c r="N138" s="9">
        <v>122.66</v>
      </c>
      <c r="O138" s="2" t="str">
        <f t="shared" si="16"/>
        <v/>
      </c>
      <c r="P138" s="2">
        <f t="shared" si="17"/>
        <v>122.66</v>
      </c>
    </row>
    <row r="139" spans="1:16" x14ac:dyDescent="0.25">
      <c r="A139" t="s">
        <v>137</v>
      </c>
      <c r="B139" s="6">
        <v>0</v>
      </c>
      <c r="C139" s="7" t="s">
        <v>224</v>
      </c>
      <c r="D139" s="8">
        <v>5473.15</v>
      </c>
      <c r="E139" s="2">
        <f t="shared" si="12"/>
        <v>5473.15</v>
      </c>
      <c r="F139" s="2" t="str">
        <f t="shared" si="14"/>
        <v/>
      </c>
      <c r="G139" s="6">
        <v>1</v>
      </c>
      <c r="H139" s="7" t="s">
        <v>227</v>
      </c>
      <c r="I139" s="8">
        <v>893.745</v>
      </c>
      <c r="J139" s="2" t="str">
        <f t="shared" si="15"/>
        <v/>
      </c>
      <c r="K139" s="2">
        <f t="shared" si="13"/>
        <v>893.745</v>
      </c>
      <c r="L139" s="6">
        <v>0</v>
      </c>
      <c r="M139" t="s">
        <v>229</v>
      </c>
      <c r="N139" s="9" t="s">
        <v>214</v>
      </c>
      <c r="O139" s="2" t="str">
        <f t="shared" si="16"/>
        <v>1.79769e+308</v>
      </c>
      <c r="P139" s="2" t="str">
        <f t="shared" si="17"/>
        <v/>
      </c>
    </row>
    <row r="140" spans="1:16" x14ac:dyDescent="0.25">
      <c r="A140" t="s">
        <v>138</v>
      </c>
      <c r="B140" s="6">
        <v>0</v>
      </c>
      <c r="C140" s="7" t="s">
        <v>224</v>
      </c>
      <c r="D140" s="8">
        <v>5677.49</v>
      </c>
      <c r="E140" s="2">
        <f t="shared" si="12"/>
        <v>5677.49</v>
      </c>
      <c r="F140" s="2" t="str">
        <f t="shared" si="14"/>
        <v/>
      </c>
      <c r="G140" s="6">
        <v>1</v>
      </c>
      <c r="H140" s="7" t="s">
        <v>227</v>
      </c>
      <c r="I140" s="8">
        <v>937.40599999999995</v>
      </c>
      <c r="J140" s="2" t="str">
        <f t="shared" si="15"/>
        <v/>
      </c>
      <c r="K140" s="2">
        <f t="shared" si="13"/>
        <v>937.40599999999995</v>
      </c>
      <c r="L140" s="6">
        <v>1</v>
      </c>
      <c r="M140" t="s">
        <v>227</v>
      </c>
      <c r="N140" s="9">
        <v>108.822</v>
      </c>
      <c r="O140" s="2" t="str">
        <f t="shared" si="16"/>
        <v/>
      </c>
      <c r="P140" s="2">
        <f t="shared" si="17"/>
        <v>108.822</v>
      </c>
    </row>
    <row r="141" spans="1:16" hidden="1" x14ac:dyDescent="0.25">
      <c r="A141" t="s">
        <v>139</v>
      </c>
      <c r="B141" s="6">
        <v>1</v>
      </c>
      <c r="C141" s="7" t="s">
        <v>227</v>
      </c>
      <c r="D141" s="8">
        <v>5412.36</v>
      </c>
      <c r="E141" s="2" t="str">
        <f t="shared" si="12"/>
        <v/>
      </c>
      <c r="F141" s="2">
        <f t="shared" si="14"/>
        <v>5412.36</v>
      </c>
      <c r="G141" s="6">
        <v>1</v>
      </c>
      <c r="H141" s="7" t="s">
        <v>227</v>
      </c>
      <c r="I141" s="8">
        <v>939.57299999999998</v>
      </c>
      <c r="J141" s="2" t="str">
        <f t="shared" si="15"/>
        <v/>
      </c>
      <c r="K141" s="2">
        <f t="shared" si="13"/>
        <v>939.57299999999998</v>
      </c>
      <c r="L141" s="6">
        <v>0</v>
      </c>
      <c r="M141" t="s">
        <v>224</v>
      </c>
      <c r="N141" s="9">
        <v>120.92400000000001</v>
      </c>
      <c r="O141" s="2">
        <f t="shared" si="16"/>
        <v>120.92400000000001</v>
      </c>
      <c r="P141" s="2" t="str">
        <f t="shared" si="17"/>
        <v/>
      </c>
    </row>
    <row r="142" spans="1:16" x14ac:dyDescent="0.25">
      <c r="A142" t="s">
        <v>140</v>
      </c>
      <c r="B142" s="6">
        <v>0</v>
      </c>
      <c r="C142" s="7" t="s">
        <v>224</v>
      </c>
      <c r="D142" s="8">
        <v>5341.67</v>
      </c>
      <c r="E142" s="2">
        <f t="shared" si="12"/>
        <v>5341.67</v>
      </c>
      <c r="F142" s="2" t="str">
        <f t="shared" si="14"/>
        <v/>
      </c>
      <c r="G142" s="6">
        <v>0</v>
      </c>
      <c r="H142" s="7" t="s">
        <v>228</v>
      </c>
      <c r="I142" s="8">
        <v>1179.97</v>
      </c>
      <c r="J142" s="2">
        <f t="shared" si="15"/>
        <v>1179.97</v>
      </c>
      <c r="K142" s="2" t="str">
        <f t="shared" si="13"/>
        <v/>
      </c>
      <c r="L142" s="6">
        <v>0</v>
      </c>
      <c r="M142" t="s">
        <v>229</v>
      </c>
      <c r="N142" s="9" t="s">
        <v>214</v>
      </c>
      <c r="O142" s="2" t="str">
        <f t="shared" si="16"/>
        <v>1.79769e+308</v>
      </c>
      <c r="P142" s="2" t="str">
        <f t="shared" si="17"/>
        <v/>
      </c>
    </row>
    <row r="143" spans="1:16" x14ac:dyDescent="0.25">
      <c r="A143" t="s">
        <v>141</v>
      </c>
      <c r="B143" s="6">
        <v>0</v>
      </c>
      <c r="C143" s="7" t="s">
        <v>224</v>
      </c>
      <c r="D143" s="8">
        <v>5605.49</v>
      </c>
      <c r="E143" s="2">
        <f t="shared" si="12"/>
        <v>5605.49</v>
      </c>
      <c r="F143" s="2" t="str">
        <f t="shared" si="14"/>
        <v/>
      </c>
      <c r="G143" s="6">
        <v>0</v>
      </c>
      <c r="H143" s="7" t="s">
        <v>228</v>
      </c>
      <c r="I143" s="8">
        <v>1112.22</v>
      </c>
      <c r="J143" s="2">
        <f t="shared" si="15"/>
        <v>1112.22</v>
      </c>
      <c r="K143" s="2" t="str">
        <f t="shared" si="13"/>
        <v/>
      </c>
      <c r="L143" s="6">
        <v>0</v>
      </c>
      <c r="M143" t="s">
        <v>229</v>
      </c>
      <c r="N143" s="9" t="s">
        <v>214</v>
      </c>
      <c r="O143" s="2" t="str">
        <f t="shared" si="16"/>
        <v>1.79769e+308</v>
      </c>
      <c r="P143" s="2" t="str">
        <f t="shared" si="17"/>
        <v/>
      </c>
    </row>
    <row r="144" spans="1:16" hidden="1" x14ac:dyDescent="0.25">
      <c r="A144" t="s">
        <v>142</v>
      </c>
      <c r="B144" s="6">
        <v>1</v>
      </c>
      <c r="C144" s="7" t="s">
        <v>227</v>
      </c>
      <c r="D144" s="8">
        <v>5433.13</v>
      </c>
      <c r="E144" s="2" t="str">
        <f t="shared" si="12"/>
        <v/>
      </c>
      <c r="F144" s="2">
        <f t="shared" si="14"/>
        <v>5433.13</v>
      </c>
      <c r="G144" s="6">
        <v>1</v>
      </c>
      <c r="H144" s="7" t="s">
        <v>227</v>
      </c>
      <c r="I144" s="8">
        <v>799.08900000000006</v>
      </c>
      <c r="J144" s="2" t="str">
        <f t="shared" si="15"/>
        <v/>
      </c>
      <c r="K144" s="2">
        <f t="shared" si="13"/>
        <v>799.08900000000006</v>
      </c>
      <c r="L144" s="6">
        <v>1</v>
      </c>
      <c r="M144" t="s">
        <v>227</v>
      </c>
      <c r="N144" s="9">
        <v>108.08</v>
      </c>
      <c r="O144" s="2" t="str">
        <f t="shared" si="16"/>
        <v/>
      </c>
      <c r="P144" s="2">
        <f t="shared" si="17"/>
        <v>108.08</v>
      </c>
    </row>
    <row r="145" spans="1:16" x14ac:dyDescent="0.25">
      <c r="A145" t="s">
        <v>143</v>
      </c>
      <c r="B145" s="6">
        <v>0</v>
      </c>
      <c r="C145" s="7" t="s">
        <v>224</v>
      </c>
      <c r="D145" s="8">
        <v>5710.44</v>
      </c>
      <c r="E145" s="2">
        <f t="shared" si="12"/>
        <v>5710.44</v>
      </c>
      <c r="F145" s="2" t="str">
        <f t="shared" si="14"/>
        <v/>
      </c>
      <c r="G145" s="6">
        <v>0</v>
      </c>
      <c r="H145" s="7" t="s">
        <v>225</v>
      </c>
      <c r="I145" s="8">
        <v>1133.28</v>
      </c>
      <c r="J145" s="2">
        <f t="shared" si="15"/>
        <v>1133.28</v>
      </c>
      <c r="K145" s="2" t="str">
        <f t="shared" si="13"/>
        <v/>
      </c>
      <c r="L145" s="6">
        <v>0</v>
      </c>
      <c r="M145" t="s">
        <v>229</v>
      </c>
      <c r="N145" s="9" t="s">
        <v>214</v>
      </c>
      <c r="O145" s="2" t="str">
        <f t="shared" si="16"/>
        <v>1.79769e+308</v>
      </c>
      <c r="P145" s="2" t="str">
        <f t="shared" si="17"/>
        <v/>
      </c>
    </row>
    <row r="146" spans="1:16" x14ac:dyDescent="0.25">
      <c r="A146" t="s">
        <v>144</v>
      </c>
      <c r="B146" s="6">
        <v>0</v>
      </c>
      <c r="C146" s="7" t="s">
        <v>224</v>
      </c>
      <c r="D146" s="8">
        <v>5048.88</v>
      </c>
      <c r="E146" s="2">
        <f t="shared" si="12"/>
        <v>5048.88</v>
      </c>
      <c r="F146" s="2" t="str">
        <f t="shared" si="14"/>
        <v/>
      </c>
      <c r="G146" s="6">
        <v>1</v>
      </c>
      <c r="H146" s="7" t="s">
        <v>227</v>
      </c>
      <c r="I146" s="8">
        <v>536.67499999999995</v>
      </c>
      <c r="J146" s="2" t="str">
        <f t="shared" si="15"/>
        <v/>
      </c>
      <c r="K146" s="2">
        <f t="shared" si="13"/>
        <v>536.67499999999995</v>
      </c>
      <c r="L146" s="6">
        <v>0</v>
      </c>
      <c r="M146" t="s">
        <v>229</v>
      </c>
      <c r="N146" s="9" t="s">
        <v>214</v>
      </c>
      <c r="O146" s="2" t="str">
        <f t="shared" si="16"/>
        <v>1.79769e+308</v>
      </c>
      <c r="P146" s="2" t="str">
        <f t="shared" si="17"/>
        <v/>
      </c>
    </row>
    <row r="147" spans="1:16" x14ac:dyDescent="0.25">
      <c r="A147" t="s">
        <v>145</v>
      </c>
      <c r="B147" s="6">
        <v>0</v>
      </c>
      <c r="C147" s="7" t="s">
        <v>224</v>
      </c>
      <c r="D147" s="8">
        <v>5361.42</v>
      </c>
      <c r="E147" s="2">
        <f t="shared" si="12"/>
        <v>5361.42</v>
      </c>
      <c r="F147" s="2" t="str">
        <f t="shared" si="14"/>
        <v/>
      </c>
      <c r="G147" s="6">
        <v>1</v>
      </c>
      <c r="H147" s="7" t="s">
        <v>227</v>
      </c>
      <c r="I147" s="8">
        <v>686.09100000000001</v>
      </c>
      <c r="J147" s="2" t="str">
        <f t="shared" si="15"/>
        <v/>
      </c>
      <c r="K147" s="2">
        <f t="shared" si="13"/>
        <v>686.09100000000001</v>
      </c>
      <c r="L147" s="6">
        <v>0</v>
      </c>
      <c r="M147" t="s">
        <v>229</v>
      </c>
      <c r="N147" s="9" t="s">
        <v>214</v>
      </c>
      <c r="O147" s="2" t="str">
        <f t="shared" si="16"/>
        <v>1.79769e+308</v>
      </c>
      <c r="P147" s="2" t="str">
        <f t="shared" si="17"/>
        <v/>
      </c>
    </row>
    <row r="148" spans="1:16" hidden="1" x14ac:dyDescent="0.25">
      <c r="A148" t="s">
        <v>146</v>
      </c>
      <c r="B148" s="6">
        <v>1</v>
      </c>
      <c r="C148" s="7" t="s">
        <v>228</v>
      </c>
      <c r="D148" s="8">
        <v>3284.95</v>
      </c>
      <c r="E148" s="2" t="str">
        <f t="shared" si="12"/>
        <v/>
      </c>
      <c r="F148" s="2">
        <f t="shared" si="14"/>
        <v>3284.95</v>
      </c>
      <c r="G148" s="6">
        <v>0</v>
      </c>
      <c r="H148" s="7" t="s">
        <v>227</v>
      </c>
      <c r="I148" s="8">
        <v>1243.17</v>
      </c>
      <c r="J148" s="2">
        <f t="shared" si="15"/>
        <v>1243.17</v>
      </c>
      <c r="K148" s="2" t="str">
        <f t="shared" si="13"/>
        <v/>
      </c>
      <c r="L148" s="6">
        <v>0</v>
      </c>
      <c r="M148" t="s">
        <v>226</v>
      </c>
      <c r="N148" s="9">
        <v>65.343999999999994</v>
      </c>
      <c r="O148" s="2">
        <f t="shared" si="16"/>
        <v>65.343999999999994</v>
      </c>
      <c r="P148" s="2" t="str">
        <f t="shared" si="17"/>
        <v/>
      </c>
    </row>
    <row r="149" spans="1:16" hidden="1" x14ac:dyDescent="0.25">
      <c r="A149" t="s">
        <v>147</v>
      </c>
      <c r="B149" s="6">
        <v>1</v>
      </c>
      <c r="C149" s="7" t="s">
        <v>228</v>
      </c>
      <c r="D149" s="8">
        <v>5537.34</v>
      </c>
      <c r="E149" s="2" t="str">
        <f t="shared" si="12"/>
        <v/>
      </c>
      <c r="F149" s="2">
        <f t="shared" si="14"/>
        <v>5537.34</v>
      </c>
      <c r="G149" s="6">
        <v>1</v>
      </c>
      <c r="H149" s="7" t="s">
        <v>228</v>
      </c>
      <c r="I149" s="8">
        <v>613.97500000000002</v>
      </c>
      <c r="J149" s="2" t="str">
        <f t="shared" si="15"/>
        <v/>
      </c>
      <c r="K149" s="2">
        <f t="shared" si="13"/>
        <v>613.97500000000002</v>
      </c>
      <c r="L149" s="6">
        <v>0</v>
      </c>
      <c r="M149" t="s">
        <v>229</v>
      </c>
      <c r="N149" s="9" t="s">
        <v>214</v>
      </c>
      <c r="O149" s="2" t="str">
        <f t="shared" si="16"/>
        <v>1.79769e+308</v>
      </c>
      <c r="P149" s="2" t="str">
        <f t="shared" si="17"/>
        <v/>
      </c>
    </row>
    <row r="150" spans="1:16" hidden="1" x14ac:dyDescent="0.25">
      <c r="A150" t="s">
        <v>148</v>
      </c>
      <c r="B150" s="6">
        <v>1</v>
      </c>
      <c r="C150" s="7" t="s">
        <v>228</v>
      </c>
      <c r="D150" s="8">
        <v>3248.34</v>
      </c>
      <c r="E150" s="2" t="str">
        <f t="shared" si="12"/>
        <v/>
      </c>
      <c r="F150" s="2">
        <f t="shared" si="14"/>
        <v>3248.34</v>
      </c>
      <c r="G150" s="6">
        <v>0</v>
      </c>
      <c r="H150" s="7" t="s">
        <v>227</v>
      </c>
      <c r="I150" s="8">
        <v>1259.48</v>
      </c>
      <c r="J150" s="2">
        <f t="shared" si="15"/>
        <v>1259.48</v>
      </c>
      <c r="K150" s="2" t="str">
        <f t="shared" si="13"/>
        <v/>
      </c>
      <c r="L150" s="6">
        <v>1</v>
      </c>
      <c r="M150" t="s">
        <v>228</v>
      </c>
      <c r="N150" s="9">
        <v>68.838899999999995</v>
      </c>
      <c r="O150" s="2" t="str">
        <f t="shared" si="16"/>
        <v/>
      </c>
      <c r="P150" s="2">
        <f t="shared" si="17"/>
        <v>68.838899999999995</v>
      </c>
    </row>
    <row r="151" spans="1:16" hidden="1" x14ac:dyDescent="0.25">
      <c r="A151" t="s">
        <v>149</v>
      </c>
      <c r="B151" s="6">
        <v>1</v>
      </c>
      <c r="C151" s="7" t="s">
        <v>228</v>
      </c>
      <c r="D151" s="8">
        <v>5259.22</v>
      </c>
      <c r="E151" s="2" t="str">
        <f t="shared" si="12"/>
        <v/>
      </c>
      <c r="F151" s="2">
        <f t="shared" si="14"/>
        <v>5259.22</v>
      </c>
      <c r="G151" s="6">
        <v>1</v>
      </c>
      <c r="H151" s="7" t="s">
        <v>228</v>
      </c>
      <c r="I151" s="8">
        <v>696.61800000000005</v>
      </c>
      <c r="J151" s="2" t="str">
        <f t="shared" si="15"/>
        <v/>
      </c>
      <c r="K151" s="2">
        <f t="shared" si="13"/>
        <v>696.61800000000005</v>
      </c>
      <c r="L151" s="6">
        <v>0</v>
      </c>
      <c r="M151" t="s">
        <v>229</v>
      </c>
      <c r="N151" s="9" t="s">
        <v>214</v>
      </c>
      <c r="O151" s="2" t="str">
        <f t="shared" si="16"/>
        <v>1.79769e+308</v>
      </c>
      <c r="P151" s="2" t="str">
        <f t="shared" si="17"/>
        <v/>
      </c>
    </row>
    <row r="152" spans="1:16" hidden="1" x14ac:dyDescent="0.25">
      <c r="A152" t="s">
        <v>150</v>
      </c>
      <c r="B152" s="6">
        <v>1</v>
      </c>
      <c r="C152" s="7" t="s">
        <v>228</v>
      </c>
      <c r="D152" s="8">
        <v>3308.69</v>
      </c>
      <c r="E152" s="2" t="str">
        <f t="shared" si="12"/>
        <v/>
      </c>
      <c r="F152" s="2">
        <f t="shared" si="14"/>
        <v>3308.69</v>
      </c>
      <c r="G152" s="6">
        <v>0</v>
      </c>
      <c r="H152" s="7" t="s">
        <v>227</v>
      </c>
      <c r="I152" s="8">
        <v>1191.7</v>
      </c>
      <c r="J152" s="2">
        <f t="shared" si="15"/>
        <v>1191.7</v>
      </c>
      <c r="K152" s="2" t="str">
        <f t="shared" si="13"/>
        <v/>
      </c>
      <c r="L152" s="6">
        <v>1</v>
      </c>
      <c r="M152" t="s">
        <v>228</v>
      </c>
      <c r="N152" s="9">
        <v>69.443700000000007</v>
      </c>
      <c r="O152" s="2" t="str">
        <f t="shared" si="16"/>
        <v/>
      </c>
      <c r="P152" s="2">
        <f t="shared" si="17"/>
        <v>69.443700000000007</v>
      </c>
    </row>
    <row r="153" spans="1:16" hidden="1" x14ac:dyDescent="0.25">
      <c r="A153" t="s">
        <v>151</v>
      </c>
      <c r="B153" s="6">
        <v>1</v>
      </c>
      <c r="C153" s="7" t="s">
        <v>228</v>
      </c>
      <c r="D153" s="8">
        <v>3252.9</v>
      </c>
      <c r="E153" s="2" t="str">
        <f t="shared" si="12"/>
        <v/>
      </c>
      <c r="F153" s="2">
        <f t="shared" si="14"/>
        <v>3252.9</v>
      </c>
      <c r="G153" s="6">
        <v>0</v>
      </c>
      <c r="H153" s="7" t="s">
        <v>227</v>
      </c>
      <c r="I153" s="8">
        <v>1341.36</v>
      </c>
      <c r="J153" s="2">
        <f t="shared" si="15"/>
        <v>1341.36</v>
      </c>
      <c r="K153" s="2" t="str">
        <f t="shared" si="13"/>
        <v/>
      </c>
      <c r="L153" s="6">
        <v>0</v>
      </c>
      <c r="M153" t="s">
        <v>226</v>
      </c>
      <c r="N153" s="9">
        <v>70.289400000000001</v>
      </c>
      <c r="O153" s="2">
        <f t="shared" si="16"/>
        <v>70.289400000000001</v>
      </c>
      <c r="P153" s="2" t="str">
        <f t="shared" si="17"/>
        <v/>
      </c>
    </row>
    <row r="154" spans="1:16" hidden="1" x14ac:dyDescent="0.25">
      <c r="A154" t="s">
        <v>152</v>
      </c>
      <c r="B154" s="6">
        <v>1</v>
      </c>
      <c r="C154" s="7" t="s">
        <v>228</v>
      </c>
      <c r="D154" s="8">
        <v>3299.34</v>
      </c>
      <c r="E154" s="2" t="str">
        <f t="shared" si="12"/>
        <v/>
      </c>
      <c r="F154" s="2">
        <f t="shared" si="14"/>
        <v>3299.34</v>
      </c>
      <c r="G154" s="6">
        <v>0</v>
      </c>
      <c r="H154" s="7" t="s">
        <v>227</v>
      </c>
      <c r="I154" s="8">
        <v>1423.18</v>
      </c>
      <c r="J154" s="2">
        <f t="shared" si="15"/>
        <v>1423.18</v>
      </c>
      <c r="K154" s="2" t="str">
        <f t="shared" si="13"/>
        <v/>
      </c>
      <c r="L154" s="6">
        <v>1</v>
      </c>
      <c r="M154" t="s">
        <v>228</v>
      </c>
      <c r="N154" s="9">
        <v>66.395499999999998</v>
      </c>
      <c r="O154" s="2" t="str">
        <f t="shared" si="16"/>
        <v/>
      </c>
      <c r="P154" s="2">
        <f t="shared" si="17"/>
        <v>66.395499999999998</v>
      </c>
    </row>
    <row r="155" spans="1:16" hidden="1" x14ac:dyDescent="0.25">
      <c r="A155" t="s">
        <v>153</v>
      </c>
      <c r="B155" s="6">
        <v>1</v>
      </c>
      <c r="C155" s="7" t="s">
        <v>228</v>
      </c>
      <c r="D155" s="8">
        <v>3240.53</v>
      </c>
      <c r="E155" s="2" t="str">
        <f t="shared" si="12"/>
        <v/>
      </c>
      <c r="F155" s="2">
        <f t="shared" si="14"/>
        <v>3240.53</v>
      </c>
      <c r="G155" s="6">
        <v>0</v>
      </c>
      <c r="H155" s="7" t="s">
        <v>227</v>
      </c>
      <c r="I155" s="8">
        <v>1317.23</v>
      </c>
      <c r="J155" s="2">
        <f t="shared" si="15"/>
        <v>1317.23</v>
      </c>
      <c r="K155" s="2" t="str">
        <f t="shared" si="13"/>
        <v/>
      </c>
      <c r="L155" s="6">
        <v>0</v>
      </c>
      <c r="M155" t="s">
        <v>226</v>
      </c>
      <c r="N155" s="9">
        <v>66.246300000000005</v>
      </c>
      <c r="O155" s="2">
        <f t="shared" si="16"/>
        <v>66.246300000000005</v>
      </c>
      <c r="P155" s="2" t="str">
        <f t="shared" si="17"/>
        <v/>
      </c>
    </row>
    <row r="156" spans="1:16" hidden="1" x14ac:dyDescent="0.25">
      <c r="A156" t="s">
        <v>154</v>
      </c>
      <c r="B156" s="6">
        <v>1</v>
      </c>
      <c r="C156" s="7" t="s">
        <v>228</v>
      </c>
      <c r="D156" s="8">
        <v>3240.53</v>
      </c>
      <c r="E156" s="2" t="str">
        <f t="shared" si="12"/>
        <v/>
      </c>
      <c r="F156" s="2">
        <f t="shared" si="14"/>
        <v>3240.53</v>
      </c>
      <c r="G156" s="6">
        <v>0</v>
      </c>
      <c r="H156" s="7" t="s">
        <v>227</v>
      </c>
      <c r="I156" s="8">
        <v>1317.23</v>
      </c>
      <c r="J156" s="2">
        <f t="shared" si="15"/>
        <v>1317.23</v>
      </c>
      <c r="K156" s="2" t="str">
        <f t="shared" si="13"/>
        <v/>
      </c>
      <c r="L156" s="6">
        <v>0</v>
      </c>
      <c r="M156" t="s">
        <v>226</v>
      </c>
      <c r="N156" s="9">
        <v>66.246300000000005</v>
      </c>
      <c r="O156" s="2">
        <f t="shared" si="16"/>
        <v>66.246300000000005</v>
      </c>
      <c r="P156" s="2" t="str">
        <f t="shared" si="17"/>
        <v/>
      </c>
    </row>
    <row r="157" spans="1:16" hidden="1" x14ac:dyDescent="0.25">
      <c r="A157" t="s">
        <v>155</v>
      </c>
      <c r="B157" s="6">
        <v>1</v>
      </c>
      <c r="C157" s="7" t="s">
        <v>228</v>
      </c>
      <c r="D157" s="8">
        <v>3299.74</v>
      </c>
      <c r="E157" s="2" t="str">
        <f t="shared" si="12"/>
        <v/>
      </c>
      <c r="F157" s="2">
        <f t="shared" si="14"/>
        <v>3299.74</v>
      </c>
      <c r="G157" s="6">
        <v>1</v>
      </c>
      <c r="H157" s="7" t="s">
        <v>228</v>
      </c>
      <c r="I157" s="8">
        <v>1404.99</v>
      </c>
      <c r="J157" s="2" t="str">
        <f t="shared" si="15"/>
        <v/>
      </c>
      <c r="K157" s="2">
        <f t="shared" si="13"/>
        <v>1404.99</v>
      </c>
      <c r="L157" s="6">
        <v>1</v>
      </c>
      <c r="M157" t="s">
        <v>228</v>
      </c>
      <c r="N157" s="9">
        <v>64.778599999999997</v>
      </c>
      <c r="O157" s="2" t="str">
        <f t="shared" si="16"/>
        <v/>
      </c>
      <c r="P157" s="2">
        <f t="shared" si="17"/>
        <v>64.778599999999997</v>
      </c>
    </row>
    <row r="158" spans="1:16" hidden="1" x14ac:dyDescent="0.25">
      <c r="A158" t="s">
        <v>156</v>
      </c>
      <c r="B158" s="6">
        <v>1</v>
      </c>
      <c r="C158" s="7" t="s">
        <v>228</v>
      </c>
      <c r="D158" s="8">
        <v>3299.74</v>
      </c>
      <c r="E158" s="2" t="str">
        <f t="shared" si="12"/>
        <v/>
      </c>
      <c r="F158" s="2">
        <f t="shared" si="14"/>
        <v>3299.74</v>
      </c>
      <c r="G158" s="6">
        <v>1</v>
      </c>
      <c r="H158" s="7" t="s">
        <v>228</v>
      </c>
      <c r="I158" s="8">
        <v>1404.99</v>
      </c>
      <c r="J158" s="2" t="str">
        <f t="shared" si="15"/>
        <v/>
      </c>
      <c r="K158" s="2">
        <f t="shared" si="13"/>
        <v>1404.99</v>
      </c>
      <c r="L158" s="6">
        <v>1</v>
      </c>
      <c r="M158" t="s">
        <v>228</v>
      </c>
      <c r="N158" s="9">
        <v>64.778599999999997</v>
      </c>
      <c r="O158" s="2" t="str">
        <f t="shared" si="16"/>
        <v/>
      </c>
      <c r="P158" s="2">
        <f t="shared" si="17"/>
        <v>64.778599999999997</v>
      </c>
    </row>
    <row r="159" spans="1:16" hidden="1" x14ac:dyDescent="0.25">
      <c r="A159" t="s">
        <v>157</v>
      </c>
      <c r="B159" s="6">
        <v>1</v>
      </c>
      <c r="C159" s="7" t="s">
        <v>228</v>
      </c>
      <c r="D159" s="8">
        <v>3275.36</v>
      </c>
      <c r="E159" s="2" t="str">
        <f t="shared" si="12"/>
        <v/>
      </c>
      <c r="F159" s="2">
        <f t="shared" si="14"/>
        <v>3275.36</v>
      </c>
      <c r="G159" s="6">
        <v>0</v>
      </c>
      <c r="H159" s="7" t="s">
        <v>227</v>
      </c>
      <c r="I159" s="8">
        <v>1334.25</v>
      </c>
      <c r="J159" s="2">
        <f t="shared" si="15"/>
        <v>1334.25</v>
      </c>
      <c r="K159" s="2" t="str">
        <f t="shared" si="13"/>
        <v/>
      </c>
      <c r="L159" s="6">
        <v>1</v>
      </c>
      <c r="M159" t="s">
        <v>228</v>
      </c>
      <c r="N159" s="9">
        <v>68.427700000000002</v>
      </c>
      <c r="O159" s="2" t="str">
        <f t="shared" si="16"/>
        <v/>
      </c>
      <c r="P159" s="2">
        <f t="shared" si="17"/>
        <v>68.427700000000002</v>
      </c>
    </row>
    <row r="160" spans="1:16" hidden="1" x14ac:dyDescent="0.25">
      <c r="A160" t="s">
        <v>158</v>
      </c>
      <c r="B160" s="6">
        <v>1</v>
      </c>
      <c r="C160" s="7" t="s">
        <v>228</v>
      </c>
      <c r="D160" s="8">
        <v>3275.36</v>
      </c>
      <c r="E160" s="2" t="str">
        <f t="shared" si="12"/>
        <v/>
      </c>
      <c r="F160" s="2">
        <f t="shared" si="14"/>
        <v>3275.36</v>
      </c>
      <c r="G160" s="6">
        <v>0</v>
      </c>
      <c r="H160" s="7" t="s">
        <v>227</v>
      </c>
      <c r="I160" s="8">
        <v>1334.25</v>
      </c>
      <c r="J160" s="2">
        <f t="shared" si="15"/>
        <v>1334.25</v>
      </c>
      <c r="K160" s="2" t="str">
        <f t="shared" si="13"/>
        <v/>
      </c>
      <c r="L160" s="6">
        <v>1</v>
      </c>
      <c r="M160" t="s">
        <v>228</v>
      </c>
      <c r="N160" s="9">
        <v>68.427700000000002</v>
      </c>
      <c r="O160" s="2" t="str">
        <f t="shared" si="16"/>
        <v/>
      </c>
      <c r="P160" s="2">
        <f t="shared" si="17"/>
        <v>68.427700000000002</v>
      </c>
    </row>
    <row r="161" spans="1:16" hidden="1" x14ac:dyDescent="0.25">
      <c r="A161" t="s">
        <v>159</v>
      </c>
      <c r="B161" s="6">
        <v>1</v>
      </c>
      <c r="C161" s="7" t="s">
        <v>228</v>
      </c>
      <c r="D161" s="8">
        <v>3254.74</v>
      </c>
      <c r="E161" s="2" t="str">
        <f t="shared" si="12"/>
        <v/>
      </c>
      <c r="F161" s="2">
        <f t="shared" si="14"/>
        <v>3254.74</v>
      </c>
      <c r="G161" s="6">
        <v>0</v>
      </c>
      <c r="H161" s="7" t="s">
        <v>227</v>
      </c>
      <c r="I161" s="8">
        <v>1188.83</v>
      </c>
      <c r="J161" s="2">
        <f t="shared" si="15"/>
        <v>1188.83</v>
      </c>
      <c r="K161" s="2" t="str">
        <f t="shared" si="13"/>
        <v/>
      </c>
      <c r="L161" s="6">
        <v>1</v>
      </c>
      <c r="M161" t="s">
        <v>228</v>
      </c>
      <c r="N161" s="9">
        <v>70.033299999999997</v>
      </c>
      <c r="O161" s="2" t="str">
        <f t="shared" si="16"/>
        <v/>
      </c>
      <c r="P161" s="2">
        <f t="shared" si="17"/>
        <v>70.033299999999997</v>
      </c>
    </row>
    <row r="162" spans="1:16" hidden="1" x14ac:dyDescent="0.25">
      <c r="A162" t="s">
        <v>160</v>
      </c>
      <c r="B162" s="6">
        <v>1</v>
      </c>
      <c r="C162" s="7" t="s">
        <v>228</v>
      </c>
      <c r="D162" s="8">
        <v>5526.92</v>
      </c>
      <c r="E162" s="2" t="str">
        <f t="shared" si="12"/>
        <v/>
      </c>
      <c r="F162" s="2">
        <f t="shared" si="14"/>
        <v>5526.92</v>
      </c>
      <c r="G162" s="6">
        <v>1</v>
      </c>
      <c r="H162" s="7" t="s">
        <v>228</v>
      </c>
      <c r="I162" s="8">
        <v>523.50699999999995</v>
      </c>
      <c r="J162" s="2" t="str">
        <f t="shared" si="15"/>
        <v/>
      </c>
      <c r="K162" s="2">
        <f t="shared" si="13"/>
        <v>523.50699999999995</v>
      </c>
      <c r="L162" s="6">
        <v>0</v>
      </c>
      <c r="M162" t="s">
        <v>229</v>
      </c>
      <c r="N162" s="9" t="s">
        <v>214</v>
      </c>
      <c r="O162" s="2" t="str">
        <f t="shared" si="16"/>
        <v>1.79769e+308</v>
      </c>
      <c r="P162" s="2" t="str">
        <f t="shared" si="17"/>
        <v/>
      </c>
    </row>
    <row r="163" spans="1:16" x14ac:dyDescent="0.25">
      <c r="A163" t="s">
        <v>161</v>
      </c>
      <c r="B163" s="6">
        <v>0</v>
      </c>
      <c r="C163" s="7" t="s">
        <v>226</v>
      </c>
      <c r="D163" s="8">
        <v>3296.31</v>
      </c>
      <c r="E163" s="2">
        <f t="shared" si="12"/>
        <v>3296.31</v>
      </c>
      <c r="F163" s="2" t="str">
        <f t="shared" si="14"/>
        <v/>
      </c>
      <c r="G163" s="6">
        <v>0</v>
      </c>
      <c r="H163" s="7" t="s">
        <v>227</v>
      </c>
      <c r="I163" s="8">
        <v>1324.52</v>
      </c>
      <c r="J163" s="2">
        <f t="shared" si="15"/>
        <v>1324.52</v>
      </c>
      <c r="K163" s="2" t="str">
        <f t="shared" si="13"/>
        <v/>
      </c>
      <c r="L163" s="6">
        <v>1</v>
      </c>
      <c r="M163" t="s">
        <v>228</v>
      </c>
      <c r="N163" s="9">
        <v>71.741900000000001</v>
      </c>
      <c r="O163" s="2" t="str">
        <f t="shared" si="16"/>
        <v/>
      </c>
      <c r="P163" s="2">
        <f t="shared" si="17"/>
        <v>71.741900000000001</v>
      </c>
    </row>
    <row r="164" spans="1:16" hidden="1" x14ac:dyDescent="0.25">
      <c r="A164" t="s">
        <v>162</v>
      </c>
      <c r="B164" s="6">
        <v>1</v>
      </c>
      <c r="C164" s="7" t="s">
        <v>228</v>
      </c>
      <c r="D164" s="8">
        <v>5510.4</v>
      </c>
      <c r="E164" s="2" t="str">
        <f t="shared" si="12"/>
        <v/>
      </c>
      <c r="F164" s="2">
        <f t="shared" si="14"/>
        <v>5510.4</v>
      </c>
      <c r="G164" s="6">
        <v>1</v>
      </c>
      <c r="H164" s="7" t="s">
        <v>228</v>
      </c>
      <c r="I164" s="8">
        <v>470.387</v>
      </c>
      <c r="J164" s="2" t="str">
        <f t="shared" si="15"/>
        <v/>
      </c>
      <c r="K164" s="2">
        <f t="shared" si="13"/>
        <v>470.387</v>
      </c>
      <c r="L164" s="6">
        <v>0</v>
      </c>
      <c r="M164" t="s">
        <v>229</v>
      </c>
      <c r="N164" s="9" t="s">
        <v>214</v>
      </c>
      <c r="O164" s="2" t="str">
        <f t="shared" si="16"/>
        <v>1.79769e+308</v>
      </c>
      <c r="P164" s="2" t="str">
        <f t="shared" si="17"/>
        <v/>
      </c>
    </row>
    <row r="165" spans="1:16" x14ac:dyDescent="0.25">
      <c r="A165" t="s">
        <v>163</v>
      </c>
      <c r="B165" s="6">
        <v>0</v>
      </c>
      <c r="C165" s="7" t="s">
        <v>226</v>
      </c>
      <c r="D165" s="8">
        <v>3294.17</v>
      </c>
      <c r="E165" s="2">
        <f t="shared" si="12"/>
        <v>3294.17</v>
      </c>
      <c r="F165" s="2" t="str">
        <f t="shared" si="14"/>
        <v/>
      </c>
      <c r="G165" s="6">
        <v>0</v>
      </c>
      <c r="H165" s="7" t="s">
        <v>227</v>
      </c>
      <c r="I165" s="8">
        <v>1315.9</v>
      </c>
      <c r="J165" s="2">
        <f t="shared" si="15"/>
        <v>1315.9</v>
      </c>
      <c r="K165" s="2" t="str">
        <f t="shared" si="13"/>
        <v/>
      </c>
      <c r="L165" s="6">
        <v>1</v>
      </c>
      <c r="M165" t="s">
        <v>228</v>
      </c>
      <c r="N165" s="9">
        <v>66.618700000000004</v>
      </c>
      <c r="O165" s="2" t="str">
        <f t="shared" si="16"/>
        <v/>
      </c>
      <c r="P165" s="2">
        <f t="shared" si="17"/>
        <v>66.618700000000004</v>
      </c>
    </row>
    <row r="166" spans="1:16" hidden="1" x14ac:dyDescent="0.25">
      <c r="A166" t="s">
        <v>164</v>
      </c>
      <c r="B166" s="6">
        <v>1</v>
      </c>
      <c r="C166" s="7" t="s">
        <v>228</v>
      </c>
      <c r="D166" s="8">
        <v>5518.48</v>
      </c>
      <c r="E166" s="2" t="str">
        <f t="shared" si="12"/>
        <v/>
      </c>
      <c r="F166" s="2">
        <f t="shared" si="14"/>
        <v>5518.48</v>
      </c>
      <c r="G166" s="6">
        <v>1</v>
      </c>
      <c r="H166" s="7" t="s">
        <v>228</v>
      </c>
      <c r="I166" s="8">
        <v>519.13900000000001</v>
      </c>
      <c r="J166" s="2" t="str">
        <f t="shared" si="15"/>
        <v/>
      </c>
      <c r="K166" s="2">
        <f t="shared" si="13"/>
        <v>519.13900000000001</v>
      </c>
      <c r="L166" s="6">
        <v>0</v>
      </c>
      <c r="M166" t="s">
        <v>229</v>
      </c>
      <c r="N166" s="9" t="s">
        <v>214</v>
      </c>
      <c r="O166" s="2" t="str">
        <f t="shared" si="16"/>
        <v>1.79769e+308</v>
      </c>
      <c r="P166" s="2" t="str">
        <f t="shared" si="17"/>
        <v/>
      </c>
    </row>
    <row r="167" spans="1:16" hidden="1" x14ac:dyDescent="0.25">
      <c r="A167" t="s">
        <v>165</v>
      </c>
      <c r="B167" s="6">
        <v>1</v>
      </c>
      <c r="C167" s="7" t="s">
        <v>228</v>
      </c>
      <c r="D167" s="8">
        <v>3274.83</v>
      </c>
      <c r="E167" s="2" t="str">
        <f t="shared" si="12"/>
        <v/>
      </c>
      <c r="F167" s="2">
        <f t="shared" si="14"/>
        <v>3274.83</v>
      </c>
      <c r="G167" s="6">
        <v>0</v>
      </c>
      <c r="H167" s="7" t="s">
        <v>227</v>
      </c>
      <c r="I167" s="8">
        <v>1224.3800000000001</v>
      </c>
      <c r="J167" s="2">
        <f t="shared" si="15"/>
        <v>1224.3800000000001</v>
      </c>
      <c r="K167" s="2" t="str">
        <f t="shared" si="13"/>
        <v/>
      </c>
      <c r="L167" s="6">
        <v>0</v>
      </c>
      <c r="M167" t="s">
        <v>226</v>
      </c>
      <c r="N167" s="9">
        <v>64.575800000000001</v>
      </c>
      <c r="O167" s="2">
        <f t="shared" si="16"/>
        <v>64.575800000000001</v>
      </c>
      <c r="P167" s="2" t="str">
        <f t="shared" si="17"/>
        <v/>
      </c>
    </row>
    <row r="168" spans="1:16" hidden="1" x14ac:dyDescent="0.25">
      <c r="A168" t="s">
        <v>166</v>
      </c>
      <c r="B168" s="6">
        <v>1</v>
      </c>
      <c r="C168" s="7" t="s">
        <v>228</v>
      </c>
      <c r="D168" s="8">
        <v>5904.94</v>
      </c>
      <c r="E168" s="2" t="str">
        <f t="shared" si="12"/>
        <v/>
      </c>
      <c r="F168" s="2">
        <f t="shared" si="14"/>
        <v>5904.94</v>
      </c>
      <c r="G168" s="6">
        <v>1</v>
      </c>
      <c r="H168" s="7" t="s">
        <v>228</v>
      </c>
      <c r="I168" s="8">
        <v>849.01599999999996</v>
      </c>
      <c r="J168" s="2" t="str">
        <f t="shared" si="15"/>
        <v/>
      </c>
      <c r="K168" s="2">
        <f t="shared" si="13"/>
        <v>849.01599999999996</v>
      </c>
      <c r="L168" s="6">
        <v>0</v>
      </c>
      <c r="M168" t="s">
        <v>229</v>
      </c>
      <c r="N168" s="9" t="s">
        <v>214</v>
      </c>
      <c r="O168" s="2" t="str">
        <f t="shared" si="16"/>
        <v>1.79769e+308</v>
      </c>
      <c r="P168" s="2" t="str">
        <f t="shared" si="17"/>
        <v/>
      </c>
    </row>
    <row r="169" spans="1:16" hidden="1" x14ac:dyDescent="0.25">
      <c r="A169" t="s">
        <v>167</v>
      </c>
      <c r="B169" s="6">
        <v>1</v>
      </c>
      <c r="C169" s="7" t="s">
        <v>228</v>
      </c>
      <c r="D169" s="8">
        <v>3224.84</v>
      </c>
      <c r="E169" s="2" t="str">
        <f t="shared" si="12"/>
        <v/>
      </c>
      <c r="F169" s="2">
        <f t="shared" si="14"/>
        <v>3224.84</v>
      </c>
      <c r="G169" s="6">
        <v>0</v>
      </c>
      <c r="H169" s="7" t="s">
        <v>227</v>
      </c>
      <c r="I169" s="8">
        <v>1195.32</v>
      </c>
      <c r="J169" s="2">
        <f t="shared" si="15"/>
        <v>1195.32</v>
      </c>
      <c r="K169" s="2" t="str">
        <f t="shared" si="13"/>
        <v/>
      </c>
      <c r="L169" s="6">
        <v>0</v>
      </c>
      <c r="M169" t="s">
        <v>226</v>
      </c>
      <c r="N169" s="9">
        <v>61.570099999999996</v>
      </c>
      <c r="O169" s="2">
        <f t="shared" si="16"/>
        <v>61.570099999999996</v>
      </c>
      <c r="P169" s="2" t="str">
        <f t="shared" si="17"/>
        <v/>
      </c>
    </row>
    <row r="170" spans="1:16" hidden="1" x14ac:dyDescent="0.25">
      <c r="A170" t="s">
        <v>168</v>
      </c>
      <c r="B170" s="6">
        <v>1</v>
      </c>
      <c r="C170" s="7" t="s">
        <v>228</v>
      </c>
      <c r="D170" s="8">
        <v>5661.39</v>
      </c>
      <c r="E170" s="2" t="str">
        <f t="shared" si="12"/>
        <v/>
      </c>
      <c r="F170" s="2">
        <f t="shared" si="14"/>
        <v>5661.39</v>
      </c>
      <c r="G170" s="6">
        <v>1</v>
      </c>
      <c r="H170" s="7" t="s">
        <v>228</v>
      </c>
      <c r="I170" s="8">
        <v>574.01199999999994</v>
      </c>
      <c r="J170" s="2" t="str">
        <f t="shared" si="15"/>
        <v/>
      </c>
      <c r="K170" s="2">
        <f t="shared" si="13"/>
        <v>574.01199999999994</v>
      </c>
      <c r="L170" s="6">
        <v>0</v>
      </c>
      <c r="M170" t="s">
        <v>229</v>
      </c>
      <c r="N170" s="9" t="s">
        <v>214</v>
      </c>
      <c r="O170" s="2" t="str">
        <f t="shared" si="16"/>
        <v>1.79769e+308</v>
      </c>
      <c r="P170" s="2" t="str">
        <f t="shared" si="17"/>
        <v/>
      </c>
    </row>
    <row r="171" spans="1:16" hidden="1" x14ac:dyDescent="0.25">
      <c r="A171" t="s">
        <v>169</v>
      </c>
      <c r="B171" s="6">
        <v>1</v>
      </c>
      <c r="C171" s="7" t="s">
        <v>228</v>
      </c>
      <c r="D171" s="8">
        <v>3201.67</v>
      </c>
      <c r="E171" s="2" t="str">
        <f t="shared" si="12"/>
        <v/>
      </c>
      <c r="F171" s="2">
        <f t="shared" si="14"/>
        <v>3201.67</v>
      </c>
      <c r="G171" s="6">
        <v>0</v>
      </c>
      <c r="H171" s="7" t="s">
        <v>227</v>
      </c>
      <c r="I171" s="8">
        <v>1234.73</v>
      </c>
      <c r="J171" s="2">
        <f t="shared" si="15"/>
        <v>1234.73</v>
      </c>
      <c r="K171" s="2" t="str">
        <f t="shared" si="13"/>
        <v/>
      </c>
      <c r="L171" s="6">
        <v>0</v>
      </c>
      <c r="M171" t="s">
        <v>226</v>
      </c>
      <c r="N171" s="9">
        <v>71.271799999999999</v>
      </c>
      <c r="O171" s="2">
        <f t="shared" si="16"/>
        <v>71.271799999999999</v>
      </c>
      <c r="P171" s="2" t="str">
        <f t="shared" si="17"/>
        <v/>
      </c>
    </row>
    <row r="172" spans="1:16" hidden="1" x14ac:dyDescent="0.25">
      <c r="A172" t="s">
        <v>170</v>
      </c>
      <c r="B172" s="6">
        <v>1</v>
      </c>
      <c r="C172" s="7" t="s">
        <v>228</v>
      </c>
      <c r="D172" s="8">
        <v>5183.3100000000004</v>
      </c>
      <c r="E172" s="2" t="str">
        <f t="shared" si="12"/>
        <v/>
      </c>
      <c r="F172" s="2">
        <f t="shared" si="14"/>
        <v>5183.3100000000004</v>
      </c>
      <c r="G172" s="6">
        <v>1</v>
      </c>
      <c r="H172" s="7" t="s">
        <v>228</v>
      </c>
      <c r="I172" s="8">
        <v>283.32299999999998</v>
      </c>
      <c r="J172" s="2" t="str">
        <f t="shared" si="15"/>
        <v/>
      </c>
      <c r="K172" s="2">
        <f t="shared" si="13"/>
        <v>283.32299999999998</v>
      </c>
      <c r="L172" s="6">
        <v>0</v>
      </c>
      <c r="M172" t="s">
        <v>229</v>
      </c>
      <c r="N172" s="9" t="s">
        <v>214</v>
      </c>
      <c r="O172" s="2" t="str">
        <f t="shared" si="16"/>
        <v>1.79769e+308</v>
      </c>
      <c r="P172" s="2" t="str">
        <f t="shared" si="17"/>
        <v/>
      </c>
    </row>
    <row r="173" spans="1:16" hidden="1" x14ac:dyDescent="0.25">
      <c r="A173" t="s">
        <v>171</v>
      </c>
      <c r="B173" s="6">
        <v>1</v>
      </c>
      <c r="C173" s="7" t="s">
        <v>228</v>
      </c>
      <c r="D173" s="8">
        <v>3235.1</v>
      </c>
      <c r="E173" s="2" t="str">
        <f t="shared" si="12"/>
        <v/>
      </c>
      <c r="F173" s="2">
        <f t="shared" si="14"/>
        <v>3235.1</v>
      </c>
      <c r="G173" s="6">
        <v>0</v>
      </c>
      <c r="H173" s="7" t="s">
        <v>227</v>
      </c>
      <c r="I173" s="8">
        <v>1341.16</v>
      </c>
      <c r="J173" s="2">
        <f t="shared" si="15"/>
        <v>1341.16</v>
      </c>
      <c r="K173" s="2" t="str">
        <f t="shared" si="13"/>
        <v/>
      </c>
      <c r="L173" s="6">
        <v>1</v>
      </c>
      <c r="M173" t="s">
        <v>228</v>
      </c>
      <c r="N173" s="9">
        <v>68.108599999999996</v>
      </c>
      <c r="O173" s="2" t="str">
        <f t="shared" si="16"/>
        <v/>
      </c>
      <c r="P173" s="2">
        <f t="shared" si="17"/>
        <v>68.108599999999996</v>
      </c>
    </row>
    <row r="174" spans="1:16" hidden="1" x14ac:dyDescent="0.25">
      <c r="A174" t="s">
        <v>172</v>
      </c>
      <c r="B174" s="6">
        <v>1</v>
      </c>
      <c r="C174" s="7" t="s">
        <v>228</v>
      </c>
      <c r="D174" s="8">
        <v>5546.2</v>
      </c>
      <c r="E174" s="2" t="str">
        <f t="shared" si="12"/>
        <v/>
      </c>
      <c r="F174" s="2">
        <f t="shared" si="14"/>
        <v>5546.2</v>
      </c>
      <c r="G174" s="6">
        <v>1</v>
      </c>
      <c r="H174" s="7" t="s">
        <v>228</v>
      </c>
      <c r="I174" s="8">
        <v>945.66800000000001</v>
      </c>
      <c r="J174" s="2" t="str">
        <f t="shared" si="15"/>
        <v/>
      </c>
      <c r="K174" s="2">
        <f t="shared" si="13"/>
        <v>945.66800000000001</v>
      </c>
      <c r="L174" s="6">
        <v>0</v>
      </c>
      <c r="M174" t="s">
        <v>229</v>
      </c>
      <c r="N174" s="9" t="s">
        <v>214</v>
      </c>
      <c r="O174" s="2" t="str">
        <f t="shared" si="16"/>
        <v>1.79769e+308</v>
      </c>
      <c r="P174" s="2" t="str">
        <f t="shared" si="17"/>
        <v/>
      </c>
    </row>
    <row r="175" spans="1:16" hidden="1" x14ac:dyDescent="0.25">
      <c r="A175" t="s">
        <v>173</v>
      </c>
      <c r="B175" s="6">
        <v>1</v>
      </c>
      <c r="C175" s="7" t="s">
        <v>228</v>
      </c>
      <c r="D175" s="8">
        <v>3211.11</v>
      </c>
      <c r="E175" s="2" t="str">
        <f t="shared" si="12"/>
        <v/>
      </c>
      <c r="F175" s="2">
        <f t="shared" si="14"/>
        <v>3211.11</v>
      </c>
      <c r="G175" s="6">
        <v>0</v>
      </c>
      <c r="H175" s="7" t="s">
        <v>227</v>
      </c>
      <c r="I175" s="8">
        <v>1255.6500000000001</v>
      </c>
      <c r="J175" s="2">
        <f t="shared" si="15"/>
        <v>1255.6500000000001</v>
      </c>
      <c r="K175" s="2" t="str">
        <f t="shared" si="13"/>
        <v/>
      </c>
      <c r="L175" s="6">
        <v>0</v>
      </c>
      <c r="M175" t="s">
        <v>226</v>
      </c>
      <c r="N175" s="9">
        <v>70.245599999999996</v>
      </c>
      <c r="O175" s="2">
        <f t="shared" si="16"/>
        <v>70.245599999999996</v>
      </c>
      <c r="P175" s="2" t="str">
        <f t="shared" si="17"/>
        <v/>
      </c>
    </row>
    <row r="176" spans="1:16" hidden="1" x14ac:dyDescent="0.25">
      <c r="A176" t="s">
        <v>174</v>
      </c>
      <c r="B176" s="6">
        <v>1</v>
      </c>
      <c r="C176" s="7" t="s">
        <v>228</v>
      </c>
      <c r="D176" s="8">
        <v>5381.87</v>
      </c>
      <c r="E176" s="2" t="str">
        <f t="shared" si="12"/>
        <v/>
      </c>
      <c r="F176" s="2">
        <f t="shared" si="14"/>
        <v>5381.87</v>
      </c>
      <c r="G176" s="6">
        <v>1</v>
      </c>
      <c r="H176" s="7" t="s">
        <v>228</v>
      </c>
      <c r="I176" s="8">
        <v>493.57100000000003</v>
      </c>
      <c r="J176" s="2" t="str">
        <f t="shared" si="15"/>
        <v/>
      </c>
      <c r="K176" s="2">
        <f t="shared" si="13"/>
        <v>493.57100000000003</v>
      </c>
      <c r="L176" s="6">
        <v>0</v>
      </c>
      <c r="M176" t="s">
        <v>229</v>
      </c>
      <c r="N176" s="9" t="s">
        <v>214</v>
      </c>
      <c r="O176" s="2" t="str">
        <f t="shared" si="16"/>
        <v>1.79769e+308</v>
      </c>
      <c r="P176" s="2" t="str">
        <f t="shared" si="17"/>
        <v/>
      </c>
    </row>
    <row r="177" spans="1:16" hidden="1" x14ac:dyDescent="0.25">
      <c r="A177" t="s">
        <v>175</v>
      </c>
      <c r="B177" s="6">
        <v>1</v>
      </c>
      <c r="C177" s="7" t="s">
        <v>225</v>
      </c>
      <c r="D177" s="8">
        <v>2317.2399999999998</v>
      </c>
      <c r="E177" s="2" t="str">
        <f t="shared" si="12"/>
        <v/>
      </c>
      <c r="F177" s="2">
        <f t="shared" si="14"/>
        <v>2317.2399999999998</v>
      </c>
      <c r="G177" s="6">
        <v>1</v>
      </c>
      <c r="H177" s="7" t="s">
        <v>225</v>
      </c>
      <c r="I177" s="8">
        <v>733.83299999999997</v>
      </c>
      <c r="J177" s="2" t="str">
        <f t="shared" si="15"/>
        <v/>
      </c>
      <c r="K177" s="2">
        <f t="shared" si="13"/>
        <v>733.83299999999997</v>
      </c>
      <c r="L177" s="6">
        <v>1</v>
      </c>
      <c r="M177" t="s">
        <v>225</v>
      </c>
      <c r="N177" s="9">
        <v>39.799199999999999</v>
      </c>
      <c r="O177" s="2" t="str">
        <f t="shared" si="16"/>
        <v/>
      </c>
      <c r="P177" s="2">
        <f t="shared" si="17"/>
        <v>39.799199999999999</v>
      </c>
    </row>
    <row r="178" spans="1:16" hidden="1" x14ac:dyDescent="0.25">
      <c r="A178" t="s">
        <v>176</v>
      </c>
      <c r="B178" s="6">
        <v>1</v>
      </c>
      <c r="C178" s="7" t="s">
        <v>225</v>
      </c>
      <c r="D178" s="8">
        <v>1921.83</v>
      </c>
      <c r="E178" s="2" t="str">
        <f t="shared" si="12"/>
        <v/>
      </c>
      <c r="F178" s="2">
        <f t="shared" si="14"/>
        <v>1921.83</v>
      </c>
      <c r="G178" s="6">
        <v>1</v>
      </c>
      <c r="H178" s="7" t="s">
        <v>225</v>
      </c>
      <c r="I178" s="8">
        <v>534.61</v>
      </c>
      <c r="J178" s="2" t="str">
        <f t="shared" si="15"/>
        <v/>
      </c>
      <c r="K178" s="2">
        <f t="shared" si="13"/>
        <v>534.61</v>
      </c>
      <c r="L178" s="6">
        <v>1</v>
      </c>
      <c r="M178" t="s">
        <v>225</v>
      </c>
      <c r="N178" s="9">
        <v>38.026699999999998</v>
      </c>
      <c r="O178" s="2" t="str">
        <f t="shared" si="16"/>
        <v/>
      </c>
      <c r="P178" s="2">
        <f t="shared" si="17"/>
        <v>38.026699999999998</v>
      </c>
    </row>
    <row r="179" spans="1:16" hidden="1" x14ac:dyDescent="0.25">
      <c r="A179" t="s">
        <v>177</v>
      </c>
      <c r="B179" s="6">
        <v>1</v>
      </c>
      <c r="C179" s="7" t="s">
        <v>225</v>
      </c>
      <c r="D179" s="8">
        <v>1356.37</v>
      </c>
      <c r="E179" s="2" t="str">
        <f t="shared" si="12"/>
        <v/>
      </c>
      <c r="F179" s="2">
        <f t="shared" si="14"/>
        <v>1356.37</v>
      </c>
      <c r="G179" s="6">
        <v>1</v>
      </c>
      <c r="H179" s="7" t="s">
        <v>225</v>
      </c>
      <c r="I179" s="8">
        <v>479.18099999999998</v>
      </c>
      <c r="J179" s="2" t="str">
        <f t="shared" si="15"/>
        <v/>
      </c>
      <c r="K179" s="2">
        <f t="shared" si="13"/>
        <v>479.18099999999998</v>
      </c>
      <c r="L179" s="6">
        <v>1</v>
      </c>
      <c r="M179" t="s">
        <v>225</v>
      </c>
      <c r="N179" s="9">
        <v>43.4893</v>
      </c>
      <c r="O179" s="2" t="str">
        <f t="shared" si="16"/>
        <v/>
      </c>
      <c r="P179" s="2">
        <f t="shared" si="17"/>
        <v>43.4893</v>
      </c>
    </row>
    <row r="180" spans="1:16" hidden="1" x14ac:dyDescent="0.25">
      <c r="A180" t="s">
        <v>178</v>
      </c>
      <c r="B180" s="6">
        <v>1</v>
      </c>
      <c r="C180" s="7" t="s">
        <v>225</v>
      </c>
      <c r="D180" s="8">
        <v>2238.4299999999998</v>
      </c>
      <c r="E180" s="2" t="str">
        <f t="shared" si="12"/>
        <v/>
      </c>
      <c r="F180" s="2">
        <f t="shared" si="14"/>
        <v>2238.4299999999998</v>
      </c>
      <c r="G180" s="6">
        <v>1</v>
      </c>
      <c r="H180" s="7" t="s">
        <v>225</v>
      </c>
      <c r="I180" s="8">
        <v>391.68400000000003</v>
      </c>
      <c r="J180" s="2" t="str">
        <f t="shared" si="15"/>
        <v/>
      </c>
      <c r="K180" s="2">
        <f t="shared" si="13"/>
        <v>391.68400000000003</v>
      </c>
      <c r="L180" s="6">
        <v>1</v>
      </c>
      <c r="M180" t="s">
        <v>225</v>
      </c>
      <c r="N180" s="9">
        <v>41.297699999999999</v>
      </c>
      <c r="O180" s="2" t="str">
        <f t="shared" si="16"/>
        <v/>
      </c>
      <c r="P180" s="2">
        <f t="shared" si="17"/>
        <v>41.297699999999999</v>
      </c>
    </row>
    <row r="181" spans="1:16" hidden="1" x14ac:dyDescent="0.25">
      <c r="A181" t="s">
        <v>179</v>
      </c>
      <c r="B181" s="6">
        <v>1</v>
      </c>
      <c r="C181" s="7" t="s">
        <v>225</v>
      </c>
      <c r="D181" s="8">
        <v>964.40300000000002</v>
      </c>
      <c r="E181" s="2" t="str">
        <f t="shared" si="12"/>
        <v/>
      </c>
      <c r="F181" s="2">
        <f t="shared" si="14"/>
        <v>964.40300000000002</v>
      </c>
      <c r="G181" s="6">
        <v>1</v>
      </c>
      <c r="H181" s="7" t="s">
        <v>225</v>
      </c>
      <c r="I181" s="8">
        <v>366.79</v>
      </c>
      <c r="J181" s="2" t="str">
        <f t="shared" si="15"/>
        <v/>
      </c>
      <c r="K181" s="2">
        <f t="shared" si="13"/>
        <v>366.79</v>
      </c>
      <c r="L181" s="6">
        <v>1</v>
      </c>
      <c r="M181" t="s">
        <v>225</v>
      </c>
      <c r="N181" s="9">
        <v>32.805700000000002</v>
      </c>
      <c r="O181" s="2" t="str">
        <f t="shared" si="16"/>
        <v/>
      </c>
      <c r="P181" s="2">
        <f t="shared" si="17"/>
        <v>32.805700000000002</v>
      </c>
    </row>
    <row r="182" spans="1:16" hidden="1" x14ac:dyDescent="0.25">
      <c r="A182" t="s">
        <v>180</v>
      </c>
      <c r="B182" s="6">
        <v>1</v>
      </c>
      <c r="C182" s="7" t="s">
        <v>225</v>
      </c>
      <c r="D182" s="8">
        <v>3773.89</v>
      </c>
      <c r="E182" s="2" t="str">
        <f t="shared" si="12"/>
        <v/>
      </c>
      <c r="F182" s="2">
        <f t="shared" si="14"/>
        <v>3773.89</v>
      </c>
      <c r="G182" s="6">
        <v>1</v>
      </c>
      <c r="H182" s="7" t="s">
        <v>225</v>
      </c>
      <c r="I182" s="8">
        <v>519.17700000000002</v>
      </c>
      <c r="J182" s="2" t="str">
        <f t="shared" si="15"/>
        <v/>
      </c>
      <c r="K182" s="2">
        <f t="shared" si="13"/>
        <v>519.17700000000002</v>
      </c>
      <c r="L182" s="6">
        <v>1</v>
      </c>
      <c r="M182" t="s">
        <v>225</v>
      </c>
      <c r="N182" s="9">
        <v>61.817500000000003</v>
      </c>
      <c r="O182" s="2" t="str">
        <f t="shared" si="16"/>
        <v/>
      </c>
      <c r="P182" s="2">
        <f t="shared" si="17"/>
        <v>61.817500000000003</v>
      </c>
    </row>
    <row r="183" spans="1:16" x14ac:dyDescent="0.25">
      <c r="A183" t="s">
        <v>181</v>
      </c>
      <c r="B183" s="6">
        <v>0</v>
      </c>
      <c r="C183" s="7" t="s">
        <v>228</v>
      </c>
      <c r="D183" s="8">
        <v>5045.93</v>
      </c>
      <c r="E183" s="2">
        <f t="shared" si="12"/>
        <v>5045.93</v>
      </c>
      <c r="F183" s="2" t="str">
        <f t="shared" si="14"/>
        <v/>
      </c>
      <c r="G183" s="6">
        <v>1</v>
      </c>
      <c r="H183" s="7" t="s">
        <v>225</v>
      </c>
      <c r="I183" s="8">
        <v>503.14400000000001</v>
      </c>
      <c r="J183" s="2" t="str">
        <f t="shared" si="15"/>
        <v/>
      </c>
      <c r="K183" s="2">
        <f t="shared" si="13"/>
        <v>503.14400000000001</v>
      </c>
      <c r="L183" s="6">
        <v>1</v>
      </c>
      <c r="M183" t="s">
        <v>225</v>
      </c>
      <c r="N183" s="9">
        <v>68.417900000000003</v>
      </c>
      <c r="O183" s="2" t="str">
        <f t="shared" si="16"/>
        <v/>
      </c>
      <c r="P183" s="2">
        <f t="shared" si="17"/>
        <v>68.417900000000003</v>
      </c>
    </row>
    <row r="184" spans="1:16" hidden="1" x14ac:dyDescent="0.25">
      <c r="A184" t="s">
        <v>182</v>
      </c>
      <c r="B184" s="6">
        <v>1</v>
      </c>
      <c r="C184" s="7" t="s">
        <v>225</v>
      </c>
      <c r="D184" s="8">
        <v>1418.89</v>
      </c>
      <c r="E184" s="2" t="str">
        <f t="shared" si="12"/>
        <v/>
      </c>
      <c r="F184" s="2">
        <f t="shared" si="14"/>
        <v>1418.89</v>
      </c>
      <c r="G184" s="6">
        <v>1</v>
      </c>
      <c r="H184" s="7" t="s">
        <v>225</v>
      </c>
      <c r="I184" s="8">
        <v>821.596</v>
      </c>
      <c r="J184" s="2" t="str">
        <f t="shared" si="15"/>
        <v/>
      </c>
      <c r="K184" s="2">
        <f t="shared" si="13"/>
        <v>821.596</v>
      </c>
      <c r="L184" s="6">
        <v>1</v>
      </c>
      <c r="M184" t="s">
        <v>225</v>
      </c>
      <c r="N184" s="9">
        <v>39.9131</v>
      </c>
      <c r="O184" s="2" t="str">
        <f t="shared" si="16"/>
        <v/>
      </c>
      <c r="P184" s="2">
        <f t="shared" si="17"/>
        <v>39.9131</v>
      </c>
    </row>
    <row r="185" spans="1:16" hidden="1" x14ac:dyDescent="0.25">
      <c r="A185" t="s">
        <v>183</v>
      </c>
      <c r="B185" s="6">
        <v>1</v>
      </c>
      <c r="C185" s="7" t="s">
        <v>225</v>
      </c>
      <c r="D185" s="8">
        <v>2353.87</v>
      </c>
      <c r="E185" s="2" t="str">
        <f t="shared" si="12"/>
        <v/>
      </c>
      <c r="F185" s="2">
        <f t="shared" si="14"/>
        <v>2353.87</v>
      </c>
      <c r="G185" s="6">
        <v>1</v>
      </c>
      <c r="H185" s="7" t="s">
        <v>225</v>
      </c>
      <c r="I185" s="8">
        <v>1114.6500000000001</v>
      </c>
      <c r="J185" s="2" t="str">
        <f t="shared" si="15"/>
        <v/>
      </c>
      <c r="K185" s="2">
        <f t="shared" si="13"/>
        <v>1114.6500000000001</v>
      </c>
      <c r="L185" s="6">
        <v>1</v>
      </c>
      <c r="M185" t="s">
        <v>225</v>
      </c>
      <c r="N185" s="9">
        <v>43.056100000000001</v>
      </c>
      <c r="O185" s="2" t="str">
        <f t="shared" si="16"/>
        <v/>
      </c>
      <c r="P185" s="2">
        <f t="shared" si="17"/>
        <v>43.056100000000001</v>
      </c>
    </row>
    <row r="186" spans="1:16" hidden="1" x14ac:dyDescent="0.25">
      <c r="A186" t="s">
        <v>184</v>
      </c>
      <c r="B186" s="6">
        <v>1</v>
      </c>
      <c r="C186" s="7" t="s">
        <v>225</v>
      </c>
      <c r="D186" s="8">
        <v>2020.5</v>
      </c>
      <c r="E186" s="2" t="str">
        <f t="shared" si="12"/>
        <v/>
      </c>
      <c r="F186" s="2">
        <f t="shared" si="14"/>
        <v>2020.5</v>
      </c>
      <c r="G186" s="6">
        <v>1</v>
      </c>
      <c r="H186" s="7" t="s">
        <v>225</v>
      </c>
      <c r="I186" s="8">
        <v>1001.35</v>
      </c>
      <c r="J186" s="2" t="str">
        <f t="shared" si="15"/>
        <v/>
      </c>
      <c r="K186" s="2">
        <f t="shared" si="13"/>
        <v>1001.35</v>
      </c>
      <c r="L186" s="6">
        <v>1</v>
      </c>
      <c r="M186" t="s">
        <v>225</v>
      </c>
      <c r="N186" s="9">
        <v>35.5379</v>
      </c>
      <c r="O186" s="2" t="str">
        <f t="shared" si="16"/>
        <v/>
      </c>
      <c r="P186" s="2">
        <f t="shared" si="17"/>
        <v>35.5379</v>
      </c>
    </row>
    <row r="187" spans="1:16" hidden="1" x14ac:dyDescent="0.25">
      <c r="A187" t="s">
        <v>185</v>
      </c>
      <c r="B187" s="6">
        <v>1</v>
      </c>
      <c r="C187" s="7" t="s">
        <v>225</v>
      </c>
      <c r="D187" s="8">
        <v>2244.14</v>
      </c>
      <c r="E187" s="2" t="str">
        <f t="shared" si="12"/>
        <v/>
      </c>
      <c r="F187" s="2">
        <f t="shared" si="14"/>
        <v>2244.14</v>
      </c>
      <c r="G187" s="6">
        <v>1</v>
      </c>
      <c r="H187" s="7" t="s">
        <v>225</v>
      </c>
      <c r="I187" s="8">
        <v>1047.92</v>
      </c>
      <c r="J187" s="2" t="str">
        <f t="shared" si="15"/>
        <v/>
      </c>
      <c r="K187" s="2">
        <f t="shared" si="13"/>
        <v>1047.92</v>
      </c>
      <c r="L187" s="6">
        <v>1</v>
      </c>
      <c r="M187" t="s">
        <v>225</v>
      </c>
      <c r="N187" s="9">
        <v>42.439</v>
      </c>
      <c r="O187" s="2" t="str">
        <f t="shared" si="16"/>
        <v/>
      </c>
      <c r="P187" s="2">
        <f t="shared" si="17"/>
        <v>42.439</v>
      </c>
    </row>
    <row r="188" spans="1:16" hidden="1" x14ac:dyDescent="0.25">
      <c r="A188" t="s">
        <v>186</v>
      </c>
      <c r="B188" s="6">
        <v>1</v>
      </c>
      <c r="C188" s="7" t="s">
        <v>225</v>
      </c>
      <c r="D188" s="8">
        <v>2297.34</v>
      </c>
      <c r="E188" s="2" t="str">
        <f t="shared" si="12"/>
        <v/>
      </c>
      <c r="F188" s="2">
        <f t="shared" si="14"/>
        <v>2297.34</v>
      </c>
      <c r="G188" s="6">
        <v>1</v>
      </c>
      <c r="H188" s="7" t="s">
        <v>225</v>
      </c>
      <c r="I188" s="8">
        <v>1240.1099999999999</v>
      </c>
      <c r="J188" s="2" t="str">
        <f t="shared" si="15"/>
        <v/>
      </c>
      <c r="K188" s="2">
        <f t="shared" si="13"/>
        <v>1240.1099999999999</v>
      </c>
      <c r="L188" s="6">
        <v>1</v>
      </c>
      <c r="M188" t="s">
        <v>225</v>
      </c>
      <c r="N188" s="9">
        <v>44.497500000000002</v>
      </c>
      <c r="O188" s="2" t="str">
        <f t="shared" si="16"/>
        <v/>
      </c>
      <c r="P188" s="2">
        <f t="shared" si="17"/>
        <v>44.497500000000002</v>
      </c>
    </row>
    <row r="189" spans="1:16" hidden="1" x14ac:dyDescent="0.25">
      <c r="A189" t="s">
        <v>187</v>
      </c>
      <c r="B189" s="6">
        <v>1</v>
      </c>
      <c r="C189" s="7" t="s">
        <v>225</v>
      </c>
      <c r="D189" s="8">
        <v>2826.61</v>
      </c>
      <c r="E189" s="2" t="str">
        <f t="shared" si="12"/>
        <v/>
      </c>
      <c r="F189" s="2">
        <f t="shared" si="14"/>
        <v>2826.61</v>
      </c>
      <c r="G189" s="6">
        <v>1</v>
      </c>
      <c r="H189" s="7" t="s">
        <v>225</v>
      </c>
      <c r="I189" s="8">
        <v>519.43799999999999</v>
      </c>
      <c r="J189" s="2" t="str">
        <f t="shared" si="15"/>
        <v/>
      </c>
      <c r="K189" s="2">
        <f t="shared" si="13"/>
        <v>519.43799999999999</v>
      </c>
      <c r="L189" s="6">
        <v>1</v>
      </c>
      <c r="M189" t="s">
        <v>225</v>
      </c>
      <c r="N189" s="9">
        <v>75.676699999999997</v>
      </c>
      <c r="O189" s="2" t="str">
        <f t="shared" si="16"/>
        <v/>
      </c>
      <c r="P189" s="2">
        <f t="shared" si="17"/>
        <v>75.676699999999997</v>
      </c>
    </row>
    <row r="190" spans="1:16" hidden="1" x14ac:dyDescent="0.25">
      <c r="A190" t="s">
        <v>188</v>
      </c>
      <c r="B190" s="6">
        <v>1</v>
      </c>
      <c r="C190" s="7" t="s">
        <v>225</v>
      </c>
      <c r="D190" s="8">
        <v>2363.9299999999998</v>
      </c>
      <c r="E190" s="2" t="str">
        <f t="shared" si="12"/>
        <v/>
      </c>
      <c r="F190" s="2">
        <f t="shared" si="14"/>
        <v>2363.9299999999998</v>
      </c>
      <c r="G190" s="6">
        <v>1</v>
      </c>
      <c r="H190" s="7" t="s">
        <v>225</v>
      </c>
      <c r="I190" s="8">
        <v>989.61800000000005</v>
      </c>
      <c r="J190" s="2" t="str">
        <f t="shared" si="15"/>
        <v/>
      </c>
      <c r="K190" s="2">
        <f t="shared" si="13"/>
        <v>989.61800000000005</v>
      </c>
      <c r="L190" s="6">
        <v>1</v>
      </c>
      <c r="M190" t="s">
        <v>225</v>
      </c>
      <c r="N190" s="9">
        <v>39.332299999999996</v>
      </c>
      <c r="O190" s="2" t="str">
        <f t="shared" si="16"/>
        <v/>
      </c>
      <c r="P190" s="2">
        <f t="shared" si="17"/>
        <v>39.332299999999996</v>
      </c>
    </row>
    <row r="191" spans="1:16" hidden="1" x14ac:dyDescent="0.25">
      <c r="A191" t="s">
        <v>189</v>
      </c>
      <c r="B191" s="6">
        <v>1</v>
      </c>
      <c r="C191" s="7" t="s">
        <v>225</v>
      </c>
      <c r="D191" s="8">
        <v>2341.63</v>
      </c>
      <c r="E191" s="2" t="str">
        <f t="shared" si="12"/>
        <v/>
      </c>
      <c r="F191" s="2">
        <f t="shared" si="14"/>
        <v>2341.63</v>
      </c>
      <c r="G191" s="6">
        <v>1</v>
      </c>
      <c r="H191" s="7" t="s">
        <v>225</v>
      </c>
      <c r="I191" s="8">
        <v>796.36099999999999</v>
      </c>
      <c r="J191" s="2" t="str">
        <f t="shared" si="15"/>
        <v/>
      </c>
      <c r="K191" s="2">
        <f t="shared" si="13"/>
        <v>796.36099999999999</v>
      </c>
      <c r="L191" s="6">
        <v>1</v>
      </c>
      <c r="M191" t="s">
        <v>225</v>
      </c>
      <c r="N191" s="9">
        <v>40.4559</v>
      </c>
      <c r="O191" s="2" t="str">
        <f t="shared" si="16"/>
        <v/>
      </c>
      <c r="P191" s="2">
        <f t="shared" si="17"/>
        <v>40.4559</v>
      </c>
    </row>
    <row r="192" spans="1:16" hidden="1" x14ac:dyDescent="0.25">
      <c r="A192" t="s">
        <v>190</v>
      </c>
      <c r="B192" s="6">
        <v>1</v>
      </c>
      <c r="C192" s="7" t="s">
        <v>225</v>
      </c>
      <c r="D192" s="8">
        <v>2659.26</v>
      </c>
      <c r="E192" s="2" t="str">
        <f t="shared" si="12"/>
        <v/>
      </c>
      <c r="F192" s="2">
        <f t="shared" si="14"/>
        <v>2659.26</v>
      </c>
      <c r="G192" s="6">
        <v>1</v>
      </c>
      <c r="H192" s="7" t="s">
        <v>225</v>
      </c>
      <c r="I192" s="8">
        <v>518.35400000000004</v>
      </c>
      <c r="J192" s="2" t="str">
        <f t="shared" si="15"/>
        <v/>
      </c>
      <c r="K192" s="2">
        <f t="shared" si="13"/>
        <v>518.35400000000004</v>
      </c>
      <c r="L192" s="6">
        <v>1</v>
      </c>
      <c r="M192" t="s">
        <v>225</v>
      </c>
      <c r="N192" s="9">
        <v>44.000799999999998</v>
      </c>
      <c r="O192" s="2" t="str">
        <f t="shared" si="16"/>
        <v/>
      </c>
      <c r="P192" s="2">
        <f t="shared" si="17"/>
        <v>44.000799999999998</v>
      </c>
    </row>
    <row r="193" spans="1:16" hidden="1" x14ac:dyDescent="0.25">
      <c r="A193" t="s">
        <v>191</v>
      </c>
      <c r="B193" s="6">
        <v>1</v>
      </c>
      <c r="C193" s="7" t="s">
        <v>225</v>
      </c>
      <c r="D193" s="8">
        <v>3491.4</v>
      </c>
      <c r="E193" s="2" t="str">
        <f t="shared" si="12"/>
        <v/>
      </c>
      <c r="F193" s="2">
        <f t="shared" si="14"/>
        <v>3491.4</v>
      </c>
      <c r="G193" s="6">
        <v>1</v>
      </c>
      <c r="H193" s="7" t="s">
        <v>225</v>
      </c>
      <c r="I193" s="8">
        <v>484.27600000000001</v>
      </c>
      <c r="J193" s="2" t="str">
        <f t="shared" si="15"/>
        <v/>
      </c>
      <c r="K193" s="2">
        <f t="shared" si="13"/>
        <v>484.27600000000001</v>
      </c>
      <c r="L193" s="6">
        <v>1</v>
      </c>
      <c r="M193" t="s">
        <v>225</v>
      </c>
      <c r="N193" s="9">
        <v>52.622399999999999</v>
      </c>
      <c r="O193" s="2" t="str">
        <f t="shared" si="16"/>
        <v/>
      </c>
      <c r="P193" s="2">
        <f t="shared" si="17"/>
        <v>52.622399999999999</v>
      </c>
    </row>
    <row r="194" spans="1:16" hidden="1" x14ac:dyDescent="0.25">
      <c r="A194" t="s">
        <v>192</v>
      </c>
      <c r="B194" s="6">
        <v>1</v>
      </c>
      <c r="C194" s="7" t="s">
        <v>225</v>
      </c>
      <c r="D194" s="8">
        <v>4087.07</v>
      </c>
      <c r="E194" s="2" t="str">
        <f t="shared" ref="E194:E257" si="18">IF(B194=0,D194,"")</f>
        <v/>
      </c>
      <c r="F194" s="2">
        <f t="shared" si="14"/>
        <v>4087.07</v>
      </c>
      <c r="G194" s="6">
        <v>1</v>
      </c>
      <c r="H194" s="7" t="s">
        <v>225</v>
      </c>
      <c r="I194" s="8">
        <v>424.07299999999998</v>
      </c>
      <c r="J194" s="2" t="str">
        <f t="shared" si="15"/>
        <v/>
      </c>
      <c r="K194" s="2">
        <f t="shared" ref="K194:K210" si="19">IF(G194=1,I194,"")</f>
        <v>424.07299999999998</v>
      </c>
      <c r="L194" s="6">
        <v>1</v>
      </c>
      <c r="M194" t="s">
        <v>225</v>
      </c>
      <c r="N194" s="9">
        <v>58.930100000000003</v>
      </c>
      <c r="O194" s="2" t="str">
        <f t="shared" si="16"/>
        <v/>
      </c>
      <c r="P194" s="2">
        <f t="shared" si="17"/>
        <v>58.930100000000003</v>
      </c>
    </row>
    <row r="195" spans="1:16" hidden="1" x14ac:dyDescent="0.25">
      <c r="A195" t="s">
        <v>193</v>
      </c>
      <c r="B195" s="6">
        <v>1</v>
      </c>
      <c r="C195" s="7" t="s">
        <v>225</v>
      </c>
      <c r="D195" s="8">
        <v>589.61500000000001</v>
      </c>
      <c r="E195" s="2" t="str">
        <f t="shared" si="18"/>
        <v/>
      </c>
      <c r="F195" s="2">
        <f t="shared" ref="F195:F211" si="20">IF(B195=1,D195,"")</f>
        <v>589.61500000000001</v>
      </c>
      <c r="G195" s="6">
        <v>1</v>
      </c>
      <c r="H195" s="7" t="s">
        <v>225</v>
      </c>
      <c r="I195" s="8">
        <v>416.52300000000002</v>
      </c>
      <c r="J195" s="2" t="str">
        <f t="shared" ref="J195:J211" si="21">IF(G195=0,I195,"")</f>
        <v/>
      </c>
      <c r="K195" s="2">
        <f t="shared" si="19"/>
        <v>416.52300000000002</v>
      </c>
      <c r="L195" s="6">
        <v>1</v>
      </c>
      <c r="M195" t="s">
        <v>225</v>
      </c>
      <c r="N195" s="9">
        <v>26.247</v>
      </c>
      <c r="O195" s="2" t="str">
        <f t="shared" ref="O195:O210" si="22">IF(L195=0,N195,"")</f>
        <v/>
      </c>
      <c r="P195" s="2">
        <f t="shared" ref="P195:P211" si="23">IF(L195=1,N195,"")</f>
        <v>26.247</v>
      </c>
    </row>
    <row r="196" spans="1:16" hidden="1" x14ac:dyDescent="0.25">
      <c r="A196" t="s">
        <v>194</v>
      </c>
      <c r="B196" s="6">
        <v>1</v>
      </c>
      <c r="C196" s="7" t="s">
        <v>225</v>
      </c>
      <c r="D196" s="8">
        <v>1593.44</v>
      </c>
      <c r="E196" s="2" t="str">
        <f t="shared" si="18"/>
        <v/>
      </c>
      <c r="F196" s="2">
        <f t="shared" si="20"/>
        <v>1593.44</v>
      </c>
      <c r="G196" s="6">
        <v>1</v>
      </c>
      <c r="H196" s="7" t="s">
        <v>225</v>
      </c>
      <c r="I196" s="8">
        <v>137.5</v>
      </c>
      <c r="J196" s="2" t="str">
        <f t="shared" si="21"/>
        <v/>
      </c>
      <c r="K196" s="2">
        <f t="shared" si="19"/>
        <v>137.5</v>
      </c>
      <c r="L196" s="6">
        <v>1</v>
      </c>
      <c r="M196" t="s">
        <v>225</v>
      </c>
      <c r="N196" s="9">
        <v>31.866800000000001</v>
      </c>
      <c r="O196" s="2" t="str">
        <f t="shared" si="22"/>
        <v/>
      </c>
      <c r="P196" s="2">
        <f t="shared" si="23"/>
        <v>31.866800000000001</v>
      </c>
    </row>
    <row r="197" spans="1:16" hidden="1" x14ac:dyDescent="0.25">
      <c r="A197" t="s">
        <v>195</v>
      </c>
      <c r="B197" s="6">
        <v>1</v>
      </c>
      <c r="C197" s="7" t="s">
        <v>225</v>
      </c>
      <c r="D197" s="8">
        <v>1833.65</v>
      </c>
      <c r="E197" s="2" t="str">
        <f t="shared" si="18"/>
        <v/>
      </c>
      <c r="F197" s="2">
        <f t="shared" si="20"/>
        <v>1833.65</v>
      </c>
      <c r="G197" s="6">
        <v>1</v>
      </c>
      <c r="H197" s="7" t="s">
        <v>225</v>
      </c>
      <c r="I197" s="8">
        <v>286.14100000000002</v>
      </c>
      <c r="J197" s="2" t="str">
        <f t="shared" si="21"/>
        <v/>
      </c>
      <c r="K197" s="2">
        <f t="shared" si="19"/>
        <v>286.14100000000002</v>
      </c>
      <c r="L197" s="6">
        <v>1</v>
      </c>
      <c r="M197" t="s">
        <v>225</v>
      </c>
      <c r="N197" s="9">
        <v>45.263399999999997</v>
      </c>
      <c r="O197" s="2" t="str">
        <f t="shared" si="22"/>
        <v/>
      </c>
      <c r="P197" s="2">
        <f t="shared" si="23"/>
        <v>45.263399999999997</v>
      </c>
    </row>
    <row r="198" spans="1:16" hidden="1" x14ac:dyDescent="0.25">
      <c r="A198" t="s">
        <v>196</v>
      </c>
      <c r="B198" s="6">
        <v>1</v>
      </c>
      <c r="C198" s="7" t="s">
        <v>225</v>
      </c>
      <c r="D198" s="8">
        <v>1617.13</v>
      </c>
      <c r="E198" s="2" t="str">
        <f t="shared" si="18"/>
        <v/>
      </c>
      <c r="F198" s="2">
        <f t="shared" si="20"/>
        <v>1617.13</v>
      </c>
      <c r="G198" s="6">
        <v>1</v>
      </c>
      <c r="H198" s="7" t="s">
        <v>225</v>
      </c>
      <c r="I198" s="8">
        <v>564.33699999999999</v>
      </c>
      <c r="J198" s="2" t="str">
        <f t="shared" si="21"/>
        <v/>
      </c>
      <c r="K198" s="2">
        <f t="shared" si="19"/>
        <v>564.33699999999999</v>
      </c>
      <c r="L198" s="6">
        <v>1</v>
      </c>
      <c r="M198" t="s">
        <v>225</v>
      </c>
      <c r="N198" s="9">
        <v>33.853000000000002</v>
      </c>
      <c r="O198" s="2" t="str">
        <f t="shared" si="22"/>
        <v/>
      </c>
      <c r="P198" s="2">
        <f t="shared" si="23"/>
        <v>33.853000000000002</v>
      </c>
    </row>
    <row r="199" spans="1:16" hidden="1" x14ac:dyDescent="0.25">
      <c r="A199" t="s">
        <v>197</v>
      </c>
      <c r="B199" s="6">
        <v>1</v>
      </c>
      <c r="C199" s="7" t="s">
        <v>225</v>
      </c>
      <c r="D199" s="8">
        <v>1178.4000000000001</v>
      </c>
      <c r="E199" s="2" t="str">
        <f t="shared" si="18"/>
        <v/>
      </c>
      <c r="F199" s="2">
        <f t="shared" si="20"/>
        <v>1178.4000000000001</v>
      </c>
      <c r="G199" s="6">
        <v>1</v>
      </c>
      <c r="H199" s="7" t="s">
        <v>225</v>
      </c>
      <c r="I199" s="8">
        <v>867.55200000000002</v>
      </c>
      <c r="J199" s="2" t="str">
        <f t="shared" si="21"/>
        <v/>
      </c>
      <c r="K199" s="2">
        <f t="shared" si="19"/>
        <v>867.55200000000002</v>
      </c>
      <c r="L199" s="6">
        <v>1</v>
      </c>
      <c r="M199" t="s">
        <v>225</v>
      </c>
      <c r="N199" s="9">
        <v>37.175400000000003</v>
      </c>
      <c r="O199" s="2" t="str">
        <f t="shared" si="22"/>
        <v/>
      </c>
      <c r="P199" s="2">
        <f t="shared" si="23"/>
        <v>37.175400000000003</v>
      </c>
    </row>
    <row r="200" spans="1:16" hidden="1" x14ac:dyDescent="0.25">
      <c r="A200" t="s">
        <v>198</v>
      </c>
      <c r="B200" s="6">
        <v>1</v>
      </c>
      <c r="C200" s="7" t="s">
        <v>225</v>
      </c>
      <c r="D200" s="8">
        <v>695.88</v>
      </c>
      <c r="E200" s="2" t="str">
        <f t="shared" si="18"/>
        <v/>
      </c>
      <c r="F200" s="2">
        <f t="shared" si="20"/>
        <v>695.88</v>
      </c>
      <c r="G200" s="6">
        <v>1</v>
      </c>
      <c r="H200" s="7" t="s">
        <v>225</v>
      </c>
      <c r="I200" s="8">
        <v>1017.99</v>
      </c>
      <c r="J200" s="2" t="str">
        <f t="shared" si="21"/>
        <v/>
      </c>
      <c r="K200" s="2">
        <f t="shared" si="19"/>
        <v>1017.99</v>
      </c>
      <c r="L200" s="6">
        <v>1</v>
      </c>
      <c r="M200" t="s">
        <v>225</v>
      </c>
      <c r="N200" s="9">
        <v>29.360099999999999</v>
      </c>
      <c r="O200" s="2" t="str">
        <f t="shared" si="22"/>
        <v/>
      </c>
      <c r="P200" s="2">
        <f t="shared" si="23"/>
        <v>29.360099999999999</v>
      </c>
    </row>
    <row r="201" spans="1:16" hidden="1" x14ac:dyDescent="0.25">
      <c r="A201" t="s">
        <v>199</v>
      </c>
      <c r="B201" s="6">
        <v>1</v>
      </c>
      <c r="C201" s="7" t="s">
        <v>225</v>
      </c>
      <c r="D201" s="8">
        <v>1166.3499999999999</v>
      </c>
      <c r="E201" s="2" t="str">
        <f t="shared" si="18"/>
        <v/>
      </c>
      <c r="F201" s="2">
        <f t="shared" si="20"/>
        <v>1166.3499999999999</v>
      </c>
      <c r="G201" s="6">
        <v>1</v>
      </c>
      <c r="H201" s="7" t="s">
        <v>225</v>
      </c>
      <c r="I201" s="8">
        <v>579.04399999999998</v>
      </c>
      <c r="J201" s="2" t="str">
        <f t="shared" si="21"/>
        <v/>
      </c>
      <c r="K201" s="2">
        <f t="shared" si="19"/>
        <v>579.04399999999998</v>
      </c>
      <c r="L201" s="6">
        <v>1</v>
      </c>
      <c r="M201" t="s">
        <v>225</v>
      </c>
      <c r="N201" s="9">
        <v>30.217400000000001</v>
      </c>
      <c r="O201" s="2" t="str">
        <f t="shared" si="22"/>
        <v/>
      </c>
      <c r="P201" s="2">
        <f t="shared" si="23"/>
        <v>30.217400000000001</v>
      </c>
    </row>
    <row r="202" spans="1:16" hidden="1" x14ac:dyDescent="0.25">
      <c r="A202" t="s">
        <v>200</v>
      </c>
      <c r="B202" s="6">
        <v>1</v>
      </c>
      <c r="C202" s="7" t="s">
        <v>225</v>
      </c>
      <c r="D202" s="8">
        <v>1884.26</v>
      </c>
      <c r="E202" s="2" t="str">
        <f t="shared" si="18"/>
        <v/>
      </c>
      <c r="F202" s="2">
        <f t="shared" si="20"/>
        <v>1884.26</v>
      </c>
      <c r="G202" s="6">
        <v>1</v>
      </c>
      <c r="H202" s="7" t="s">
        <v>225</v>
      </c>
      <c r="I202" s="8">
        <v>556.61300000000006</v>
      </c>
      <c r="J202" s="2" t="str">
        <f t="shared" si="21"/>
        <v/>
      </c>
      <c r="K202" s="2">
        <f t="shared" si="19"/>
        <v>556.61300000000006</v>
      </c>
      <c r="L202" s="6">
        <v>1</v>
      </c>
      <c r="M202" t="s">
        <v>225</v>
      </c>
      <c r="N202" s="9">
        <v>38.733899999999998</v>
      </c>
      <c r="O202" s="2" t="str">
        <f t="shared" si="22"/>
        <v/>
      </c>
      <c r="P202" s="2">
        <f t="shared" si="23"/>
        <v>38.733899999999998</v>
      </c>
    </row>
    <row r="203" spans="1:16" hidden="1" x14ac:dyDescent="0.25">
      <c r="A203" t="s">
        <v>201</v>
      </c>
      <c r="B203" s="6">
        <v>1</v>
      </c>
      <c r="C203" s="7" t="s">
        <v>225</v>
      </c>
      <c r="D203" s="8">
        <v>1118.25</v>
      </c>
      <c r="E203" s="2" t="str">
        <f t="shared" si="18"/>
        <v/>
      </c>
      <c r="F203" s="2">
        <f t="shared" si="20"/>
        <v>1118.25</v>
      </c>
      <c r="G203" s="6">
        <v>1</v>
      </c>
      <c r="H203" s="7" t="s">
        <v>225</v>
      </c>
      <c r="I203" s="8">
        <v>952.10799999999995</v>
      </c>
      <c r="J203" s="2" t="str">
        <f t="shared" si="21"/>
        <v/>
      </c>
      <c r="K203" s="2">
        <f t="shared" si="19"/>
        <v>952.10799999999995</v>
      </c>
      <c r="L203" s="6">
        <v>1</v>
      </c>
      <c r="M203" t="s">
        <v>225</v>
      </c>
      <c r="N203" s="9">
        <v>35.500399999999999</v>
      </c>
      <c r="O203" s="2" t="str">
        <f t="shared" si="22"/>
        <v/>
      </c>
      <c r="P203" s="2">
        <f t="shared" si="23"/>
        <v>35.500399999999999</v>
      </c>
    </row>
    <row r="204" spans="1:16" hidden="1" x14ac:dyDescent="0.25">
      <c r="A204" t="s">
        <v>202</v>
      </c>
      <c r="B204" s="6">
        <v>1</v>
      </c>
      <c r="C204" s="7" t="s">
        <v>225</v>
      </c>
      <c r="D204" s="8">
        <v>360.73500000000001</v>
      </c>
      <c r="E204" s="2" t="str">
        <f t="shared" si="18"/>
        <v/>
      </c>
      <c r="F204" s="2">
        <f t="shared" si="20"/>
        <v>360.73500000000001</v>
      </c>
      <c r="G204" s="6">
        <v>1</v>
      </c>
      <c r="H204" s="7" t="s">
        <v>225</v>
      </c>
      <c r="I204" s="8">
        <v>985.85599999999999</v>
      </c>
      <c r="J204" s="2" t="str">
        <f t="shared" si="21"/>
        <v/>
      </c>
      <c r="K204" s="2">
        <f t="shared" si="19"/>
        <v>985.85599999999999</v>
      </c>
      <c r="L204" s="6">
        <v>1</v>
      </c>
      <c r="M204" t="s">
        <v>225</v>
      </c>
      <c r="N204" s="9">
        <v>30.0169</v>
      </c>
      <c r="O204" s="2" t="str">
        <f t="shared" si="22"/>
        <v/>
      </c>
      <c r="P204" s="2">
        <f t="shared" si="23"/>
        <v>30.0169</v>
      </c>
    </row>
    <row r="205" spans="1:16" hidden="1" x14ac:dyDescent="0.25">
      <c r="A205" t="s">
        <v>203</v>
      </c>
      <c r="B205" s="6">
        <v>1</v>
      </c>
      <c r="C205" s="7" t="s">
        <v>225</v>
      </c>
      <c r="D205" s="8">
        <v>2004.77</v>
      </c>
      <c r="E205" s="2" t="str">
        <f t="shared" si="18"/>
        <v/>
      </c>
      <c r="F205" s="2">
        <f t="shared" si="20"/>
        <v>2004.77</v>
      </c>
      <c r="G205" s="6">
        <v>1</v>
      </c>
      <c r="H205" s="7" t="s">
        <v>225</v>
      </c>
      <c r="I205" s="8">
        <v>948.55899999999997</v>
      </c>
      <c r="J205" s="2" t="str">
        <f t="shared" si="21"/>
        <v/>
      </c>
      <c r="K205" s="2">
        <f t="shared" si="19"/>
        <v>948.55899999999997</v>
      </c>
      <c r="L205" s="6">
        <v>1</v>
      </c>
      <c r="M205" t="s">
        <v>225</v>
      </c>
      <c r="N205" s="9">
        <v>34.505800000000001</v>
      </c>
      <c r="O205" s="2" t="str">
        <f t="shared" si="22"/>
        <v/>
      </c>
      <c r="P205" s="2">
        <f t="shared" si="23"/>
        <v>34.505800000000001</v>
      </c>
    </row>
    <row r="206" spans="1:16" hidden="1" x14ac:dyDescent="0.25">
      <c r="A206" t="s">
        <v>204</v>
      </c>
      <c r="B206" s="6">
        <v>1</v>
      </c>
      <c r="C206" s="7" t="s">
        <v>225</v>
      </c>
      <c r="D206" s="8">
        <v>2063.69</v>
      </c>
      <c r="E206" s="2" t="str">
        <f t="shared" si="18"/>
        <v/>
      </c>
      <c r="F206" s="2">
        <f t="shared" si="20"/>
        <v>2063.69</v>
      </c>
      <c r="G206" s="6">
        <v>1</v>
      </c>
      <c r="H206" s="7" t="s">
        <v>225</v>
      </c>
      <c r="I206" s="8">
        <v>1045.08</v>
      </c>
      <c r="J206" s="2" t="str">
        <f t="shared" si="21"/>
        <v/>
      </c>
      <c r="K206" s="2">
        <f t="shared" si="19"/>
        <v>1045.08</v>
      </c>
      <c r="L206" s="6">
        <v>1</v>
      </c>
      <c r="M206" t="s">
        <v>225</v>
      </c>
      <c r="N206" s="9">
        <v>38.1845</v>
      </c>
      <c r="O206" s="2" t="str">
        <f t="shared" si="22"/>
        <v/>
      </c>
      <c r="P206" s="2">
        <f t="shared" si="23"/>
        <v>38.1845</v>
      </c>
    </row>
    <row r="207" spans="1:16" hidden="1" x14ac:dyDescent="0.25">
      <c r="A207" t="s">
        <v>205</v>
      </c>
      <c r="B207" s="6">
        <v>1</v>
      </c>
      <c r="C207" s="7" t="s">
        <v>225</v>
      </c>
      <c r="D207" s="8">
        <v>3114.91</v>
      </c>
      <c r="E207" s="2" t="str">
        <f t="shared" si="18"/>
        <v/>
      </c>
      <c r="F207" s="2">
        <f t="shared" si="20"/>
        <v>3114.91</v>
      </c>
      <c r="G207" s="6">
        <v>1</v>
      </c>
      <c r="H207" s="7" t="s">
        <v>225</v>
      </c>
      <c r="I207" s="8">
        <v>996.77300000000002</v>
      </c>
      <c r="J207" s="2" t="str">
        <f t="shared" si="21"/>
        <v/>
      </c>
      <c r="K207" s="2">
        <f t="shared" si="19"/>
        <v>996.77300000000002</v>
      </c>
      <c r="L207" s="6">
        <v>1</v>
      </c>
      <c r="M207" t="s">
        <v>225</v>
      </c>
      <c r="N207" s="9">
        <v>42.305300000000003</v>
      </c>
      <c r="O207" s="2" t="str">
        <f t="shared" si="22"/>
        <v/>
      </c>
      <c r="P207" s="2">
        <f t="shared" si="23"/>
        <v>42.305300000000003</v>
      </c>
    </row>
    <row r="208" spans="1:16" hidden="1" x14ac:dyDescent="0.25">
      <c r="A208" t="s">
        <v>206</v>
      </c>
      <c r="B208" s="6">
        <v>1</v>
      </c>
      <c r="C208" s="7" t="s">
        <v>225</v>
      </c>
      <c r="D208" s="8">
        <v>2662.09</v>
      </c>
      <c r="E208" s="2" t="str">
        <f t="shared" si="18"/>
        <v/>
      </c>
      <c r="F208" s="2">
        <f t="shared" si="20"/>
        <v>2662.09</v>
      </c>
      <c r="G208" s="6">
        <v>1</v>
      </c>
      <c r="H208" s="7" t="s">
        <v>225</v>
      </c>
      <c r="I208" s="8">
        <v>1100.81</v>
      </c>
      <c r="J208" s="2" t="str">
        <f t="shared" si="21"/>
        <v/>
      </c>
      <c r="K208" s="2">
        <f t="shared" si="19"/>
        <v>1100.81</v>
      </c>
      <c r="L208" s="6">
        <v>1</v>
      </c>
      <c r="M208" t="s">
        <v>225</v>
      </c>
      <c r="N208" s="9">
        <v>35.444600000000001</v>
      </c>
      <c r="O208" s="2" t="str">
        <f t="shared" si="22"/>
        <v/>
      </c>
      <c r="P208" s="2">
        <f t="shared" si="23"/>
        <v>35.444600000000001</v>
      </c>
    </row>
    <row r="209" spans="1:16" hidden="1" x14ac:dyDescent="0.25">
      <c r="A209" t="s">
        <v>207</v>
      </c>
      <c r="B209" s="6">
        <v>1</v>
      </c>
      <c r="C209" s="7" t="s">
        <v>225</v>
      </c>
      <c r="D209" s="8">
        <v>1984.97</v>
      </c>
      <c r="E209" s="2" t="str">
        <f t="shared" si="18"/>
        <v/>
      </c>
      <c r="F209" s="2">
        <f t="shared" si="20"/>
        <v>1984.97</v>
      </c>
      <c r="G209" s="6">
        <v>1</v>
      </c>
      <c r="H209" s="7" t="s">
        <v>225</v>
      </c>
      <c r="I209" s="8">
        <v>1102.25</v>
      </c>
      <c r="J209" s="2" t="str">
        <f t="shared" si="21"/>
        <v/>
      </c>
      <c r="K209" s="2">
        <f t="shared" si="19"/>
        <v>1102.25</v>
      </c>
      <c r="L209" s="6">
        <v>1</v>
      </c>
      <c r="M209" t="s">
        <v>225</v>
      </c>
      <c r="N209" s="9">
        <v>53.295400000000001</v>
      </c>
      <c r="O209" s="2" t="str">
        <f t="shared" si="22"/>
        <v/>
      </c>
      <c r="P209" s="2">
        <f t="shared" si="23"/>
        <v>53.295400000000001</v>
      </c>
    </row>
    <row r="210" spans="1:16" hidden="1" x14ac:dyDescent="0.25">
      <c r="A210" t="s">
        <v>208</v>
      </c>
      <c r="B210" s="6">
        <v>1</v>
      </c>
      <c r="C210" s="7" t="s">
        <v>225</v>
      </c>
      <c r="D210" s="8">
        <v>1504.56</v>
      </c>
      <c r="E210" s="2" t="str">
        <f t="shared" si="18"/>
        <v/>
      </c>
      <c r="F210" s="2">
        <f t="shared" si="20"/>
        <v>1504.56</v>
      </c>
      <c r="G210" s="6">
        <v>1</v>
      </c>
      <c r="H210" s="7" t="s">
        <v>225</v>
      </c>
      <c r="I210" s="8">
        <v>1203.51</v>
      </c>
      <c r="J210" s="2" t="str">
        <f t="shared" si="21"/>
        <v/>
      </c>
      <c r="K210" s="2">
        <f t="shared" si="19"/>
        <v>1203.51</v>
      </c>
      <c r="L210" s="6">
        <v>1</v>
      </c>
      <c r="M210" t="s">
        <v>225</v>
      </c>
      <c r="N210" s="9">
        <v>49.157200000000003</v>
      </c>
      <c r="O210" s="2" t="str">
        <f t="shared" si="22"/>
        <v/>
      </c>
      <c r="P210" s="2">
        <f t="shared" si="23"/>
        <v>49.157200000000003</v>
      </c>
    </row>
    <row r="211" spans="1:16" hidden="1" x14ac:dyDescent="0.25">
      <c r="A211" t="s">
        <v>209</v>
      </c>
      <c r="B211" s="6">
        <v>1</v>
      </c>
      <c r="C211" s="7" t="s">
        <v>225</v>
      </c>
      <c r="D211" s="8">
        <v>1653.27</v>
      </c>
      <c r="E211" s="2" t="str">
        <f t="shared" si="18"/>
        <v/>
      </c>
      <c r="F211" s="2">
        <f t="shared" si="20"/>
        <v>1653.27</v>
      </c>
      <c r="G211" s="6">
        <v>1</v>
      </c>
      <c r="H211" s="7" t="s">
        <v>225</v>
      </c>
      <c r="I211" s="8">
        <v>746.73699999999997</v>
      </c>
      <c r="J211" s="2" t="str">
        <f t="shared" si="21"/>
        <v/>
      </c>
      <c r="K211">
        <v>1</v>
      </c>
      <c r="L211" s="10">
        <v>47.467599999999997</v>
      </c>
      <c r="M211" t="s">
        <v>225</v>
      </c>
      <c r="N211" s="8" t="str">
        <f>IF(K211=0,L211,"")</f>
        <v/>
      </c>
      <c r="P211" s="2" t="str">
        <f t="shared" si="23"/>
        <v/>
      </c>
    </row>
  </sheetData>
  <autoFilter ref="A1:P211">
    <filterColumn colId="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sheetData>
    <row r="1" spans="1:4" x14ac:dyDescent="0.25">
      <c r="B1" t="s">
        <v>216</v>
      </c>
      <c r="C1" t="s">
        <v>215</v>
      </c>
      <c r="D1" t="s">
        <v>213</v>
      </c>
    </row>
    <row r="2" spans="1:4" x14ac:dyDescent="0.25">
      <c r="A2" t="s">
        <v>217</v>
      </c>
      <c r="B2" s="2">
        <f>MAX(validation!D$2:D$211)</f>
        <v>5904.94</v>
      </c>
      <c r="C2" s="2">
        <f>MAX(validation!I$2:I$211)</f>
        <v>1822.15</v>
      </c>
      <c r="D2" s="2">
        <f>MAX(validation!N$2:N$211)</f>
        <v>122.66</v>
      </c>
    </row>
    <row r="3" spans="1:4" x14ac:dyDescent="0.25">
      <c r="A3" t="s">
        <v>218</v>
      </c>
      <c r="B3" s="2">
        <f>MIN(validation!D$2:D$211)</f>
        <v>360.73500000000001</v>
      </c>
      <c r="C3" s="2">
        <f>MIN(validation!I$2:I$211)</f>
        <v>137.5</v>
      </c>
      <c r="D3" s="2">
        <f>MIN(validation!N$2:N$211)</f>
        <v>26.247</v>
      </c>
    </row>
    <row r="4" spans="1:4" x14ac:dyDescent="0.25">
      <c r="A4" t="s">
        <v>219</v>
      </c>
      <c r="B4" s="2">
        <f>AVERAGE(validation!D$2:D$211)</f>
        <v>3044.4409571428573</v>
      </c>
      <c r="C4" s="2">
        <f>AVERAGE(validation!I$2:I$211)</f>
        <v>909.59650952380923</v>
      </c>
      <c r="D4" s="2">
        <f>AVERAGE(validation!N$2:N$211)</f>
        <v>62.413320212765967</v>
      </c>
    </row>
    <row r="5" spans="1:4" x14ac:dyDescent="0.25">
      <c r="A5" t="s">
        <v>220</v>
      </c>
      <c r="B5" s="2">
        <f>MIN(validation!E:E)</f>
        <v>2426.0300000000002</v>
      </c>
      <c r="C5" s="2">
        <f>MIN(validation!J:J)</f>
        <v>1112.22</v>
      </c>
      <c r="D5" s="2">
        <f>MIN(validation!O:O)</f>
        <v>61.570099999999996</v>
      </c>
    </row>
    <row r="6" spans="1:4" x14ac:dyDescent="0.25">
      <c r="A6" t="s">
        <v>222</v>
      </c>
      <c r="B6" s="2">
        <f>AVERAGE(validation!E:E)</f>
        <v>4711.2594285714295</v>
      </c>
      <c r="C6" s="2">
        <f>AVERAGE(validation!J:J)</f>
        <v>1257.5573913043481</v>
      </c>
      <c r="D6" s="2">
        <f>AVERAGE(validation!O:O)</f>
        <v>85.317868181818184</v>
      </c>
    </row>
    <row r="7" spans="1:4" x14ac:dyDescent="0.25">
      <c r="A7" t="s">
        <v>221</v>
      </c>
      <c r="B7" s="2">
        <f>MAX(validation!F:F)</f>
        <v>5904.94</v>
      </c>
      <c r="C7" s="2">
        <f>MAX(validation!K:K)</f>
        <v>1822.15</v>
      </c>
      <c r="D7" s="2">
        <f>MAX(validation!P:P)</f>
        <v>122.66</v>
      </c>
    </row>
    <row r="8" spans="1:4" x14ac:dyDescent="0.25">
      <c r="A8" t="s">
        <v>223</v>
      </c>
      <c r="B8" s="2">
        <f>AVERAGE(validation!F:F)</f>
        <v>2711.0772628571431</v>
      </c>
      <c r="C8" s="2">
        <f>AVERAGE(validation!K:K)</f>
        <v>862.81128342245972</v>
      </c>
      <c r="D8" s="2">
        <f>AVERAGE(validation!P:P)</f>
        <v>59.377777710843368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2015-03-12T01:02:49Z</dcterms:created>
  <dcterms:modified xsi:type="dcterms:W3CDTF">2015-03-12T03:13:23Z</dcterms:modified>
</cp:coreProperties>
</file>