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rkan\Desktop\"/>
    </mc:Choice>
  </mc:AlternateContent>
  <bookViews>
    <workbookView xWindow="0" yWindow="0" windowWidth="23040" windowHeight="9420"/>
  </bookViews>
  <sheets>
    <sheet name="Roller" sheetId="1" r:id="rId1"/>
    <sheet name="Bütç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I3" i="2"/>
  <c r="I4" i="2"/>
  <c r="I5" i="2"/>
  <c r="I6" i="2"/>
  <c r="I7" i="2"/>
  <c r="I8" i="2"/>
  <c r="I9" i="2"/>
  <c r="B23" i="2" l="1"/>
  <c r="B24" i="2" s="1"/>
  <c r="B25" i="2" s="1"/>
  <c r="B26" i="2" s="1"/>
  <c r="B27" i="2" s="1"/>
  <c r="B28" i="2" s="1"/>
  <c r="B29" i="2" s="1"/>
</calcChain>
</file>

<file path=xl/sharedStrings.xml><?xml version="1.0" encoding="utf-8"?>
<sst xmlns="http://schemas.openxmlformats.org/spreadsheetml/2006/main" count="37" uniqueCount="29">
  <si>
    <t>Proje Yöneticisi</t>
  </si>
  <si>
    <t>Hüseyin Can Öcal</t>
  </si>
  <si>
    <t>Sistem Analisti</t>
  </si>
  <si>
    <t>Samet Ayyıldız</t>
  </si>
  <si>
    <t>Furkan Kara</t>
  </si>
  <si>
    <t>Yusuf Gündüz</t>
  </si>
  <si>
    <t>Tasarımcı</t>
  </si>
  <si>
    <t>Ferhat Salmanlı</t>
  </si>
  <si>
    <t>Test Uzmanı</t>
  </si>
  <si>
    <t>Ensar Köseoğlu</t>
  </si>
  <si>
    <t>Rol</t>
  </si>
  <si>
    <t>Kişi</t>
  </si>
  <si>
    <t>Numara</t>
  </si>
  <si>
    <t>HAFTA</t>
  </si>
  <si>
    <t>Toplam</t>
  </si>
  <si>
    <t>Erken Teslim Gün Sayısı</t>
  </si>
  <si>
    <t>GİDER TABLOSU</t>
  </si>
  <si>
    <t>YGU - 1</t>
  </si>
  <si>
    <t>YGU - 2</t>
  </si>
  <si>
    <t>Transfer</t>
  </si>
  <si>
    <t>GELİR TABLOSU</t>
  </si>
  <si>
    <t>Teslim Ücreti</t>
  </si>
  <si>
    <t>BÜTÇE DURUMU</t>
  </si>
  <si>
    <t>100.000</t>
  </si>
  <si>
    <t>Yazılım Geliştirme Uzmanı - 1</t>
  </si>
  <si>
    <t>Yazılım Geliştirme Uzmanı - 2</t>
  </si>
  <si>
    <t>BBM 487 GRUP 2 ROLLER</t>
  </si>
  <si>
    <t>Bonus Yüzdesi (%)</t>
  </si>
  <si>
    <t>Erken Teslim Ücreti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</si>
</sst>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141823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3" fontId="0" fillId="0" borderId="0" xfId="0" applyNumberFormat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1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o2" displayName="Tablo2" ref="A2:C8" totalsRowShown="0">
  <autoFilter ref="A2:C8"/>
  <tableColumns count="3">
    <tableColumn id="1" name="Rol"/>
    <tableColumn id="2" name="Kişi"/>
    <tableColumn id="3" name="Numara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lo5" displayName="Tablo5" ref="A2:I9" totalsRowShown="0">
  <autoFilter ref="A2:I9"/>
  <tableColumns count="9">
    <tableColumn id="1" name="HAFTA"/>
    <tableColumn id="2" name="Proje Yöneticisi" dataDxfId="15"/>
    <tableColumn id="3" name="Sistem Analisti" dataDxfId="14"/>
    <tableColumn id="4" name="YGU - 1" dataDxfId="13"/>
    <tableColumn id="5" name="YGU - 2" dataDxfId="12"/>
    <tableColumn id="6" name="Tasarımcı" dataDxfId="11"/>
    <tableColumn id="7" name="Test Uzmanı" dataDxfId="10"/>
    <tableColumn id="8" name="Transfer" dataDxfId="9"/>
    <tableColumn id="9" name="Toplam" dataDxfId="8">
      <calculatedColumnFormula>SUM(B3:H3)</calculatedColumnFormula>
    </tableColumn>
  </tableColumns>
  <tableStyleInfo name="TableStyleMedium11" showFirstColumn="1" showLastColumn="0" showRowStripes="1" showColumnStripes="0"/>
</table>
</file>

<file path=xl/tables/table3.xml><?xml version="1.0" encoding="utf-8"?>
<table xmlns="http://schemas.openxmlformats.org/spreadsheetml/2006/main" id="7" name="Tablo578" displayName="Tablo578" ref="A12:G19" totalsRowShown="0">
  <autoFilter ref="A12:G19"/>
  <tableColumns count="7">
    <tableColumn id="1" name="HAFTA"/>
    <tableColumn id="2" name="Teslim Ücreti" dataDxfId="7"/>
    <tableColumn id="10" name="Erken Teslim Gün Sayısı" dataDxfId="6"/>
    <tableColumn id="3" name="Bonus Yüzdesi (%)" dataDxfId="5"/>
    <tableColumn id="11" name="Erken Teslim Ücreti" dataDxfId="4">
      <calculatedColumnFormula>QUOTIENT(B13 * C13 * D13,100)</calculatedColumnFormula>
    </tableColumn>
    <tableColumn id="12" name="Transfer" dataDxfId="3"/>
    <tableColumn id="4" name="Toplam" dataDxfId="2">
      <calculatedColumnFormula>SUM(B13,E13,F13)</calculatedColumnFormula>
    </tableColumn>
  </tableColumns>
  <tableStyleInfo name="TableStyleMedium11" showFirstColumn="1" showLastColumn="0" showRowStripes="1" showColumnStripes="0"/>
</table>
</file>

<file path=xl/tables/table4.xml><?xml version="1.0" encoding="utf-8"?>
<table xmlns="http://schemas.openxmlformats.org/spreadsheetml/2006/main" id="11" name="Tablo11" displayName="Tablo11" ref="B22:B29" totalsRowShown="0" headerRowDxfId="1">
  <autoFilter ref="B22:B29"/>
  <tableColumns count="1">
    <tableColumn id="1" name="100.000" dataDxfId="0">
      <calculatedColumnFormula>B22 - I3 + G13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D11" sqref="D11"/>
    </sheetView>
  </sheetViews>
  <sheetFormatPr defaultRowHeight="14.4" x14ac:dyDescent="0.3"/>
  <cols>
    <col min="1" max="3" width="25.77734375" customWidth="1"/>
  </cols>
  <sheetData>
    <row r="1" spans="1:3" x14ac:dyDescent="0.3">
      <c r="A1" s="6" t="s">
        <v>26</v>
      </c>
      <c r="B1" s="7"/>
      <c r="C1" s="7"/>
    </row>
    <row r="2" spans="1:3" x14ac:dyDescent="0.3">
      <c r="A2" t="s">
        <v>10</v>
      </c>
      <c r="B2" t="s">
        <v>11</v>
      </c>
      <c r="C2" t="s">
        <v>12</v>
      </c>
    </row>
    <row r="3" spans="1:3" x14ac:dyDescent="0.3">
      <c r="A3" t="s">
        <v>0</v>
      </c>
      <c r="B3" t="s">
        <v>1</v>
      </c>
      <c r="C3">
        <v>21127529</v>
      </c>
    </row>
    <row r="4" spans="1:3" x14ac:dyDescent="0.3">
      <c r="A4" t="s">
        <v>2</v>
      </c>
      <c r="B4" t="s">
        <v>3</v>
      </c>
      <c r="C4">
        <v>21126977</v>
      </c>
    </row>
    <row r="5" spans="1:3" x14ac:dyDescent="0.3">
      <c r="A5" t="s">
        <v>24</v>
      </c>
      <c r="B5" t="s">
        <v>4</v>
      </c>
      <c r="C5">
        <v>21127314</v>
      </c>
    </row>
    <row r="6" spans="1:3" x14ac:dyDescent="0.3">
      <c r="A6" t="s">
        <v>25</v>
      </c>
      <c r="B6" t="s">
        <v>5</v>
      </c>
      <c r="C6" s="9">
        <v>21127237</v>
      </c>
    </row>
    <row r="7" spans="1:3" x14ac:dyDescent="0.3">
      <c r="A7" t="s">
        <v>6</v>
      </c>
      <c r="B7" t="s">
        <v>9</v>
      </c>
      <c r="C7" s="10">
        <v>21027205</v>
      </c>
    </row>
    <row r="8" spans="1:3" x14ac:dyDescent="0.3">
      <c r="A8" t="s">
        <v>8</v>
      </c>
      <c r="B8" t="s">
        <v>7</v>
      </c>
      <c r="C8" s="9">
        <v>21127606</v>
      </c>
    </row>
  </sheetData>
  <mergeCells count="1">
    <mergeCell ref="A1:C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E13" sqref="E13"/>
    </sheetView>
  </sheetViews>
  <sheetFormatPr defaultRowHeight="14.4" x14ac:dyDescent="0.3"/>
  <cols>
    <col min="1" max="1" width="11" customWidth="1"/>
    <col min="2" max="9" width="22.77734375" customWidth="1"/>
    <col min="10" max="10" width="14.77734375" customWidth="1"/>
    <col min="11" max="11" width="8.5546875" customWidth="1"/>
    <col min="12" max="12" width="14.109375" customWidth="1"/>
    <col min="13" max="13" width="22.33203125" style="2" customWidth="1"/>
    <col min="14" max="14" width="14.77734375" customWidth="1"/>
    <col min="15" max="16" width="13.5546875" style="2" customWidth="1"/>
    <col min="17" max="18" width="14.77734375" customWidth="1"/>
    <col min="19" max="19" width="16.44140625" customWidth="1"/>
  </cols>
  <sheetData>
    <row r="1" spans="1:9" x14ac:dyDescent="0.3">
      <c r="A1" s="6" t="s">
        <v>16</v>
      </c>
      <c r="B1" s="8"/>
      <c r="C1" s="8"/>
      <c r="D1" s="8"/>
      <c r="E1" s="8"/>
      <c r="F1" s="8"/>
      <c r="G1" s="8"/>
      <c r="H1" s="8"/>
      <c r="I1" s="8"/>
    </row>
    <row r="2" spans="1:9" x14ac:dyDescent="0.3">
      <c r="A2" t="s">
        <v>13</v>
      </c>
      <c r="B2" s="2" t="s">
        <v>0</v>
      </c>
      <c r="C2" s="2" t="s">
        <v>2</v>
      </c>
      <c r="D2" s="2" t="s">
        <v>17</v>
      </c>
      <c r="E2" s="2" t="s">
        <v>18</v>
      </c>
      <c r="F2" s="2" t="s">
        <v>6</v>
      </c>
      <c r="G2" t="s">
        <v>8</v>
      </c>
      <c r="H2" t="s">
        <v>19</v>
      </c>
      <c r="I2" t="s">
        <v>14</v>
      </c>
    </row>
    <row r="3" spans="1:9" x14ac:dyDescent="0.3">
      <c r="A3">
        <v>1</v>
      </c>
      <c r="B3" s="5">
        <v>10000</v>
      </c>
      <c r="C3" s="5">
        <v>6000</v>
      </c>
      <c r="D3" s="5">
        <v>4000</v>
      </c>
      <c r="E3" s="5">
        <v>4000</v>
      </c>
      <c r="F3" s="5">
        <v>6000</v>
      </c>
      <c r="G3" s="5">
        <v>4000</v>
      </c>
      <c r="H3" s="5">
        <v>0</v>
      </c>
      <c r="I3" s="5">
        <f t="shared" ref="I3:I9" si="0">SUM(B3:H3)</f>
        <v>34000</v>
      </c>
    </row>
    <row r="4" spans="1:9" x14ac:dyDescent="0.3">
      <c r="A4">
        <v>2</v>
      </c>
      <c r="B4" s="5"/>
      <c r="C4" s="5"/>
      <c r="D4" s="5"/>
      <c r="E4" s="5"/>
      <c r="F4" s="5"/>
      <c r="G4" s="5"/>
      <c r="H4" s="5"/>
      <c r="I4" s="5">
        <f t="shared" si="0"/>
        <v>0</v>
      </c>
    </row>
    <row r="5" spans="1:9" x14ac:dyDescent="0.3">
      <c r="A5">
        <v>3</v>
      </c>
      <c r="B5" s="5"/>
      <c r="C5" s="5"/>
      <c r="D5" s="5"/>
      <c r="E5" s="5"/>
      <c r="F5" s="5"/>
      <c r="G5" s="5"/>
      <c r="H5" s="5"/>
      <c r="I5" s="5">
        <f t="shared" si="0"/>
        <v>0</v>
      </c>
    </row>
    <row r="6" spans="1:9" x14ac:dyDescent="0.3">
      <c r="A6">
        <v>4</v>
      </c>
      <c r="B6" s="5"/>
      <c r="C6" s="5"/>
      <c r="D6" s="5"/>
      <c r="E6" s="5"/>
      <c r="F6" s="5"/>
      <c r="G6" s="5"/>
      <c r="H6" s="5"/>
      <c r="I6" s="5">
        <f t="shared" si="0"/>
        <v>0</v>
      </c>
    </row>
    <row r="7" spans="1:9" x14ac:dyDescent="0.3">
      <c r="A7">
        <v>5</v>
      </c>
      <c r="B7" s="5"/>
      <c r="C7" s="5"/>
      <c r="D7" s="5"/>
      <c r="E7" s="5"/>
      <c r="F7" s="5"/>
      <c r="G7" s="5"/>
      <c r="H7" s="5"/>
      <c r="I7" s="5">
        <f t="shared" si="0"/>
        <v>0</v>
      </c>
    </row>
    <row r="8" spans="1:9" x14ac:dyDescent="0.3">
      <c r="A8">
        <v>6</v>
      </c>
      <c r="B8" s="5"/>
      <c r="C8" s="5"/>
      <c r="D8" s="5"/>
      <c r="E8" s="5"/>
      <c r="F8" s="5"/>
      <c r="G8" s="5"/>
      <c r="H8" s="5"/>
      <c r="I8" s="5">
        <f t="shared" si="0"/>
        <v>0</v>
      </c>
    </row>
    <row r="9" spans="1:9" x14ac:dyDescent="0.3">
      <c r="A9">
        <v>7</v>
      </c>
      <c r="B9" s="5"/>
      <c r="C9" s="5"/>
      <c r="D9" s="5"/>
      <c r="E9" s="5"/>
      <c r="F9" s="5"/>
      <c r="G9" s="5"/>
      <c r="H9" s="5"/>
      <c r="I9" s="5">
        <f t="shared" si="0"/>
        <v>0</v>
      </c>
    </row>
    <row r="11" spans="1:9" x14ac:dyDescent="0.3">
      <c r="A11" s="6" t="s">
        <v>20</v>
      </c>
      <c r="B11" s="6"/>
      <c r="C11" s="6"/>
      <c r="D11" s="6"/>
      <c r="E11" s="6"/>
      <c r="F11" s="6"/>
      <c r="G11" s="6"/>
    </row>
    <row r="12" spans="1:9" x14ac:dyDescent="0.3">
      <c r="A12" s="2" t="s">
        <v>13</v>
      </c>
      <c r="B12" s="2" t="s">
        <v>21</v>
      </c>
      <c r="C12" s="2" t="s">
        <v>15</v>
      </c>
      <c r="D12" s="2" t="s">
        <v>27</v>
      </c>
      <c r="E12" s="2" t="s">
        <v>28</v>
      </c>
      <c r="F12" s="2" t="s">
        <v>19</v>
      </c>
      <c r="G12" s="2" t="s">
        <v>14</v>
      </c>
    </row>
    <row r="13" spans="1:9" x14ac:dyDescent="0.3">
      <c r="A13" s="2">
        <v>1</v>
      </c>
      <c r="B13" s="5">
        <v>0</v>
      </c>
      <c r="C13" s="5">
        <v>0</v>
      </c>
      <c r="D13" s="5">
        <v>0</v>
      </c>
      <c r="E13" s="5">
        <f t="shared" ref="E13:E19" si="1">QUOTIENT(B13 * C13 * D13,100)</f>
        <v>0</v>
      </c>
      <c r="F13" s="5">
        <v>0</v>
      </c>
      <c r="G13" s="5">
        <f t="shared" ref="G13:G19" si="2">SUM(B13,E13,F13)</f>
        <v>0</v>
      </c>
    </row>
    <row r="14" spans="1:9" x14ac:dyDescent="0.3">
      <c r="A14" s="2">
        <v>2</v>
      </c>
      <c r="B14" s="5"/>
      <c r="C14" s="5"/>
      <c r="D14" s="5"/>
      <c r="E14" s="5">
        <f t="shared" si="1"/>
        <v>0</v>
      </c>
      <c r="F14" s="5"/>
      <c r="G14" s="5">
        <f t="shared" si="2"/>
        <v>0</v>
      </c>
    </row>
    <row r="15" spans="1:9" x14ac:dyDescent="0.3">
      <c r="A15" s="2">
        <v>3</v>
      </c>
      <c r="B15" s="5"/>
      <c r="C15" s="5"/>
      <c r="D15" s="5"/>
      <c r="E15" s="5">
        <f t="shared" si="1"/>
        <v>0</v>
      </c>
      <c r="F15" s="5"/>
      <c r="G15" s="5">
        <f t="shared" si="2"/>
        <v>0</v>
      </c>
    </row>
    <row r="16" spans="1:9" x14ac:dyDescent="0.3">
      <c r="A16" s="2">
        <v>4</v>
      </c>
      <c r="B16" s="5"/>
      <c r="C16" s="5"/>
      <c r="D16" s="5"/>
      <c r="E16" s="5">
        <f t="shared" si="1"/>
        <v>0</v>
      </c>
      <c r="F16" s="5"/>
      <c r="G16" s="5">
        <f t="shared" si="2"/>
        <v>0</v>
      </c>
    </row>
    <row r="17" spans="1:7" x14ac:dyDescent="0.3">
      <c r="A17" s="2">
        <v>5</v>
      </c>
      <c r="B17" s="5"/>
      <c r="C17" s="5"/>
      <c r="D17" s="5"/>
      <c r="E17" s="5">
        <f t="shared" si="1"/>
        <v>0</v>
      </c>
      <c r="F17" s="5"/>
      <c r="G17" s="5">
        <f t="shared" si="2"/>
        <v>0</v>
      </c>
    </row>
    <row r="18" spans="1:7" x14ac:dyDescent="0.3">
      <c r="A18" s="2">
        <v>6</v>
      </c>
      <c r="B18" s="5"/>
      <c r="C18" s="5"/>
      <c r="D18" s="5"/>
      <c r="E18" s="5">
        <f t="shared" si="1"/>
        <v>0</v>
      </c>
      <c r="F18" s="5"/>
      <c r="G18" s="5">
        <f t="shared" si="2"/>
        <v>0</v>
      </c>
    </row>
    <row r="19" spans="1:7" x14ac:dyDescent="0.3">
      <c r="A19" s="2">
        <v>7</v>
      </c>
      <c r="B19" s="5"/>
      <c r="C19" s="5"/>
      <c r="D19" s="5"/>
      <c r="E19" s="5">
        <f t="shared" si="1"/>
        <v>0</v>
      </c>
      <c r="F19" s="5"/>
      <c r="G19" s="5">
        <f t="shared" si="2"/>
        <v>0</v>
      </c>
    </row>
    <row r="21" spans="1:7" x14ac:dyDescent="0.3">
      <c r="A21" s="6" t="s">
        <v>22</v>
      </c>
      <c r="B21" s="6"/>
    </row>
    <row r="22" spans="1:7" ht="15" thickBot="1" x14ac:dyDescent="0.35">
      <c r="A22" s="1" t="s">
        <v>13</v>
      </c>
      <c r="B22" s="5" t="s">
        <v>23</v>
      </c>
    </row>
    <row r="23" spans="1:7" ht="15" thickTop="1" x14ac:dyDescent="0.3">
      <c r="A23" s="3">
        <v>1</v>
      </c>
      <c r="B23" s="5">
        <f t="shared" ref="B23:B29" si="3">B22 - I3 + G13</f>
        <v>66000</v>
      </c>
    </row>
    <row r="24" spans="1:7" x14ac:dyDescent="0.3">
      <c r="A24" s="3">
        <v>2</v>
      </c>
      <c r="B24" s="5">
        <f t="shared" si="3"/>
        <v>66000</v>
      </c>
    </row>
    <row r="25" spans="1:7" x14ac:dyDescent="0.3">
      <c r="A25" s="3">
        <v>3</v>
      </c>
      <c r="B25" s="5">
        <f t="shared" si="3"/>
        <v>66000</v>
      </c>
    </row>
    <row r="26" spans="1:7" x14ac:dyDescent="0.3">
      <c r="A26" s="3">
        <v>4</v>
      </c>
      <c r="B26" s="5">
        <f t="shared" si="3"/>
        <v>66000</v>
      </c>
    </row>
    <row r="27" spans="1:7" x14ac:dyDescent="0.3">
      <c r="A27" s="3">
        <v>5</v>
      </c>
      <c r="B27" s="5">
        <f t="shared" si="3"/>
        <v>66000</v>
      </c>
    </row>
    <row r="28" spans="1:7" x14ac:dyDescent="0.3">
      <c r="A28" s="3">
        <v>6</v>
      </c>
      <c r="B28" s="5">
        <f t="shared" si="3"/>
        <v>66000</v>
      </c>
    </row>
    <row r="29" spans="1:7" x14ac:dyDescent="0.3">
      <c r="A29" s="4">
        <v>7</v>
      </c>
      <c r="B29" s="5">
        <f t="shared" si="3"/>
        <v>66000</v>
      </c>
    </row>
  </sheetData>
  <mergeCells count="3">
    <mergeCell ref="A1:I1"/>
    <mergeCell ref="A11:G11"/>
    <mergeCell ref="A21:B21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Roller</vt:lpstr>
      <vt:lpstr>Bütçe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kara</dc:creator>
  <cp:lastModifiedBy>furkan kara</cp:lastModifiedBy>
  <dcterms:created xsi:type="dcterms:W3CDTF">2015-03-02T16:06:28Z</dcterms:created>
  <dcterms:modified xsi:type="dcterms:W3CDTF">2015-03-02T18:12:42Z</dcterms:modified>
</cp:coreProperties>
</file>