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rkan\Desktop\yaz müh\"/>
    </mc:Choice>
  </mc:AlternateContent>
  <bookViews>
    <workbookView xWindow="0" yWindow="0" windowWidth="23040" windowHeight="9408" activeTab="1"/>
  </bookViews>
  <sheets>
    <sheet name="Roller" sheetId="1" r:id="rId1"/>
    <sheet name="Bütç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F27" i="2"/>
  <c r="F28" i="2"/>
  <c r="F29" i="2"/>
  <c r="F30" i="2"/>
  <c r="F31" i="2"/>
  <c r="F32" i="2"/>
  <c r="F33" i="2"/>
  <c r="H20" i="2"/>
  <c r="F21" i="2" l="1"/>
  <c r="F20" i="2" l="1"/>
  <c r="J20" i="2" s="1"/>
  <c r="F22" i="2"/>
  <c r="F23" i="2"/>
  <c r="F24" i="2"/>
  <c r="F25" i="2"/>
  <c r="F26" i="2"/>
  <c r="I3" i="2"/>
  <c r="I4" i="2"/>
  <c r="I5" i="2"/>
  <c r="I6" i="2"/>
  <c r="I7" i="2"/>
  <c r="I8" i="2"/>
  <c r="I9" i="2"/>
  <c r="B37" i="2" l="1"/>
  <c r="H21" i="2" l="1"/>
  <c r="J21" i="2" s="1"/>
  <c r="B38" i="2" s="1"/>
  <c r="H22" i="2" l="1"/>
  <c r="J22" i="2" s="1"/>
  <c r="B39" i="2" s="1"/>
  <c r="H23" i="2" l="1"/>
  <c r="J23" i="2" s="1"/>
  <c r="B40" i="2" s="1"/>
  <c r="H24" i="2" l="1"/>
  <c r="J24" i="2" s="1"/>
  <c r="B41" i="2" s="1"/>
  <c r="H25" i="2" l="1"/>
  <c r="J25" i="2" s="1"/>
  <c r="B42" i="2" s="1"/>
  <c r="H26" i="2" l="1"/>
  <c r="J26" i="2" s="1"/>
  <c r="B43" i="2" s="1"/>
  <c r="H27" i="2" l="1"/>
  <c r="J27" i="2" s="1"/>
  <c r="B44" i="2" s="1"/>
  <c r="H28" i="2" l="1"/>
  <c r="J28" i="2" s="1"/>
  <c r="B45" i="2" s="1"/>
  <c r="H29" i="2" s="1"/>
  <c r="J29" i="2" s="1"/>
  <c r="B46" i="2" s="1"/>
  <c r="H30" i="2" s="1"/>
  <c r="J30" i="2" s="1"/>
  <c r="B47" i="2" s="1"/>
  <c r="H31" i="2" s="1"/>
  <c r="J31" i="2" s="1"/>
  <c r="B48" i="2" s="1"/>
  <c r="H32" i="2" s="1"/>
  <c r="J32" i="2" s="1"/>
  <c r="B49" i="2" s="1"/>
  <c r="H33" i="2" s="1"/>
  <c r="J33" i="2" s="1"/>
  <c r="B50" i="2" s="1"/>
</calcChain>
</file>

<file path=xl/sharedStrings.xml><?xml version="1.0" encoding="utf-8"?>
<sst xmlns="http://schemas.openxmlformats.org/spreadsheetml/2006/main" count="44" uniqueCount="35">
  <si>
    <t>Proje Yöneticisi</t>
  </si>
  <si>
    <t>Hüseyin Can Öcal</t>
  </si>
  <si>
    <t>Sistem Analisti</t>
  </si>
  <si>
    <t>Samet Ayyıldız</t>
  </si>
  <si>
    <t>Furkan Kara</t>
  </si>
  <si>
    <t>Yusuf Gündüz</t>
  </si>
  <si>
    <t>Tasarımcı</t>
  </si>
  <si>
    <t>Ferhat Salmanlı</t>
  </si>
  <si>
    <t>Test Uzmanı</t>
  </si>
  <si>
    <t>Ensar Köseoğlu</t>
  </si>
  <si>
    <t>Rol</t>
  </si>
  <si>
    <t>Kişi</t>
  </si>
  <si>
    <t>Numara</t>
  </si>
  <si>
    <t>HAFTA</t>
  </si>
  <si>
    <t>Toplam</t>
  </si>
  <si>
    <t>Erken Teslim Gün Sayısı</t>
  </si>
  <si>
    <t>GİDER TABLOSU</t>
  </si>
  <si>
    <t>YGU - 1</t>
  </si>
  <si>
    <t>YGU - 2</t>
  </si>
  <si>
    <t>Transfer</t>
  </si>
  <si>
    <t>GELİR TABLOSU</t>
  </si>
  <si>
    <t>Teslim Ücreti</t>
  </si>
  <si>
    <t>BÜTÇE DURUMU</t>
  </si>
  <si>
    <t>100.000</t>
  </si>
  <si>
    <t>Yazılım Geliştirme Uzmanı - 1</t>
  </si>
  <si>
    <t>Yazılım Geliştirme Uzmanı - 2</t>
  </si>
  <si>
    <t>BBM 487 GRUP 2 ROLLER</t>
  </si>
  <si>
    <t>Bonus Yüzdesi (%)</t>
  </si>
  <si>
    <t>Erken Teslim Ücreti</t>
  </si>
  <si>
    <t>Eklenen Faiz</t>
  </si>
  <si>
    <t>Faiz Oranı (%)</t>
  </si>
  <si>
    <t>Teslim</t>
  </si>
  <si>
    <t>-</t>
  </si>
  <si>
    <t>Vizyon Belgesi</t>
  </si>
  <si>
    <t>Proje Planı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</si>
</sst>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141823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3" fontId="0" fillId="0" borderId="0" xfId="0" applyNumberFormat="1"/>
    <xf numFmtId="0" fontId="0" fillId="0" borderId="0" xfId="0" applyFont="1"/>
    <xf numFmtId="0" fontId="3" fillId="0" borderId="0" xfId="0" applyFo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o2" displayName="Tablo2" ref="A2:C8" totalsRowShown="0">
  <autoFilter ref="A2:C8"/>
  <tableColumns count="3">
    <tableColumn id="1" name="Rol"/>
    <tableColumn id="2" name="Kişi"/>
    <tableColumn id="3" name="Numar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o5" displayName="Tablo5" ref="A2:I16" totalsRowShown="0">
  <autoFilter ref="A2:I16"/>
  <tableColumns count="9">
    <tableColumn id="1" name="HAFTA"/>
    <tableColumn id="2" name="Proje Yöneticisi" dataDxfId="17"/>
    <tableColumn id="3" name="Sistem Analisti" dataDxfId="16"/>
    <tableColumn id="4" name="YGU - 1" dataDxfId="15"/>
    <tableColumn id="5" name="YGU - 2" dataDxfId="14"/>
    <tableColumn id="6" name="Tasarımcı" dataDxfId="13"/>
    <tableColumn id="7" name="Test Uzmanı" dataDxfId="12"/>
    <tableColumn id="8" name="Transfer" dataDxfId="11"/>
    <tableColumn id="9" name="Toplam" dataDxfId="10">
      <calculatedColumnFormula>SUM(B3:H3)</calculatedColumnFormula>
    </tableColumn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id="7" name="Tablo578" displayName="Tablo578" ref="A19:J33" totalsRowShown="0">
  <autoFilter ref="A19:J33"/>
  <tableColumns count="10">
    <tableColumn id="1" name="HAFTA"/>
    <tableColumn id="7" name="Teslim"/>
    <tableColumn id="2" name="Teslim Ücreti" dataDxfId="9"/>
    <tableColumn id="10" name="Erken Teslim Gün Sayısı" dataDxfId="8"/>
    <tableColumn id="3" name="Bonus Yüzdesi (%)" dataDxfId="7"/>
    <tableColumn id="11" name="Erken Teslim Ücreti" dataDxfId="6">
      <calculatedColumnFormula>QUOTIENT(C20 * D20 * E20,100)</calculatedColumnFormula>
    </tableColumn>
    <tableColumn id="6" name="Faiz Oranı (%)" dataDxfId="5"/>
    <tableColumn id="5" name="Eklenen Faiz" dataDxfId="4">
      <calculatedColumnFormula>B36 * G20 / 100</calculatedColumnFormula>
    </tableColumn>
    <tableColumn id="12" name="Transfer" dataDxfId="3"/>
    <tableColumn id="4" name="Toplam" dataDxfId="2">
      <calculatedColumnFormula>SUM(C20,F20,H20,I20)</calculatedColumnFormula>
    </tableColumn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id="11" name="Tablo11" displayName="Tablo11" ref="B36:B50" totalsRowShown="0" headerRowDxfId="1">
  <autoFilter ref="B36:B50"/>
  <tableColumns count="1">
    <tableColumn id="1" name="100.000" dataDxfId="0">
      <calculatedColumnFormula>B36 - I3 + J20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defaultRowHeight="14.4" x14ac:dyDescent="0.3"/>
  <cols>
    <col min="1" max="3" width="25.77734375" customWidth="1"/>
  </cols>
  <sheetData>
    <row r="1" spans="1:3" x14ac:dyDescent="0.3">
      <c r="A1" s="8" t="s">
        <v>26</v>
      </c>
      <c r="B1" s="9"/>
      <c r="C1" s="9"/>
    </row>
    <row r="2" spans="1:3" x14ac:dyDescent="0.3">
      <c r="A2" t="s">
        <v>10</v>
      </c>
      <c r="B2" t="s">
        <v>11</v>
      </c>
      <c r="C2" t="s">
        <v>12</v>
      </c>
    </row>
    <row r="3" spans="1:3" x14ac:dyDescent="0.3">
      <c r="A3" t="s">
        <v>0</v>
      </c>
      <c r="B3" t="s">
        <v>1</v>
      </c>
      <c r="C3">
        <v>21127529</v>
      </c>
    </row>
    <row r="4" spans="1:3" x14ac:dyDescent="0.3">
      <c r="A4" t="s">
        <v>2</v>
      </c>
      <c r="B4" t="s">
        <v>3</v>
      </c>
      <c r="C4">
        <v>21126977</v>
      </c>
    </row>
    <row r="5" spans="1:3" x14ac:dyDescent="0.3">
      <c r="A5" t="s">
        <v>24</v>
      </c>
      <c r="B5" t="s">
        <v>4</v>
      </c>
      <c r="C5">
        <v>21127314</v>
      </c>
    </row>
    <row r="6" spans="1:3" x14ac:dyDescent="0.3">
      <c r="A6" t="s">
        <v>25</v>
      </c>
      <c r="B6" t="s">
        <v>5</v>
      </c>
      <c r="C6" s="6">
        <v>21127237</v>
      </c>
    </row>
    <row r="7" spans="1:3" x14ac:dyDescent="0.3">
      <c r="A7" t="s">
        <v>6</v>
      </c>
      <c r="B7" t="s">
        <v>9</v>
      </c>
      <c r="C7" s="7">
        <v>21027205</v>
      </c>
    </row>
    <row r="8" spans="1:3" x14ac:dyDescent="0.3">
      <c r="A8" t="s">
        <v>8</v>
      </c>
      <c r="B8" t="s">
        <v>7</v>
      </c>
      <c r="C8" s="6">
        <v>21127606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F35" sqref="F35"/>
    </sheetView>
  </sheetViews>
  <sheetFormatPr defaultRowHeight="14.4" x14ac:dyDescent="0.3"/>
  <cols>
    <col min="1" max="1" width="11" customWidth="1"/>
    <col min="2" max="2" width="18.77734375" customWidth="1"/>
    <col min="3" max="3" width="16.6640625" customWidth="1"/>
    <col min="4" max="4" width="22.88671875" customWidth="1"/>
    <col min="5" max="5" width="18.88671875" customWidth="1"/>
    <col min="6" max="6" width="20.33203125" customWidth="1"/>
    <col min="7" max="7" width="16.5546875" customWidth="1"/>
    <col min="8" max="8" width="13.88671875" customWidth="1"/>
    <col min="9" max="9" width="15.6640625" customWidth="1"/>
    <col min="10" max="10" width="15.21875" customWidth="1"/>
    <col min="11" max="11" width="8.5546875" customWidth="1"/>
    <col min="12" max="12" width="18" style="2" customWidth="1"/>
    <col min="13" max="13" width="14.109375" customWidth="1"/>
    <col min="14" max="14" width="22.44140625" style="2" customWidth="1"/>
    <col min="15" max="15" width="17.77734375" customWidth="1"/>
    <col min="16" max="16" width="13.5546875" style="2" customWidth="1"/>
    <col min="17" max="17" width="14.44140625" style="2" customWidth="1"/>
    <col min="18" max="19" width="13.5546875" style="2" customWidth="1"/>
    <col min="20" max="21" width="14.77734375" customWidth="1"/>
    <col min="22" max="22" width="16.44140625" customWidth="1"/>
  </cols>
  <sheetData>
    <row r="1" spans="1:9" x14ac:dyDescent="0.3">
      <c r="A1" s="8" t="s">
        <v>16</v>
      </c>
      <c r="B1" s="10"/>
      <c r="C1" s="10"/>
      <c r="D1" s="10"/>
      <c r="E1" s="10"/>
      <c r="F1" s="10"/>
      <c r="G1" s="10"/>
      <c r="H1" s="10"/>
      <c r="I1" s="10"/>
    </row>
    <row r="2" spans="1:9" x14ac:dyDescent="0.3">
      <c r="A2" t="s">
        <v>13</v>
      </c>
      <c r="B2" s="2" t="s">
        <v>0</v>
      </c>
      <c r="C2" s="2" t="s">
        <v>2</v>
      </c>
      <c r="D2" s="2" t="s">
        <v>17</v>
      </c>
      <c r="E2" s="2" t="s">
        <v>18</v>
      </c>
      <c r="F2" s="2" t="s">
        <v>6</v>
      </c>
      <c r="G2" t="s">
        <v>8</v>
      </c>
      <c r="H2" t="s">
        <v>19</v>
      </c>
      <c r="I2" t="s">
        <v>14</v>
      </c>
    </row>
    <row r="3" spans="1:9" x14ac:dyDescent="0.3">
      <c r="A3">
        <v>1</v>
      </c>
      <c r="B3" s="5">
        <v>10000</v>
      </c>
      <c r="C3" s="5">
        <v>6000</v>
      </c>
      <c r="D3" s="5">
        <v>4000</v>
      </c>
      <c r="E3" s="5">
        <v>4000</v>
      </c>
      <c r="F3" s="5">
        <v>6000</v>
      </c>
      <c r="G3" s="5">
        <v>4000</v>
      </c>
      <c r="H3" s="5">
        <v>0</v>
      </c>
      <c r="I3" s="5">
        <f t="shared" ref="I3:I9" si="0">SUM(B3:H3)</f>
        <v>34000</v>
      </c>
    </row>
    <row r="4" spans="1:9" x14ac:dyDescent="0.3">
      <c r="A4">
        <v>2</v>
      </c>
      <c r="B4" s="5">
        <v>10000</v>
      </c>
      <c r="C4" s="5">
        <v>6000</v>
      </c>
      <c r="D4" s="5">
        <v>4000</v>
      </c>
      <c r="E4" s="5">
        <v>4000</v>
      </c>
      <c r="F4" s="5">
        <v>6000</v>
      </c>
      <c r="G4" s="5">
        <v>4000</v>
      </c>
      <c r="H4" s="5">
        <v>0</v>
      </c>
      <c r="I4" s="5">
        <f t="shared" si="0"/>
        <v>34000</v>
      </c>
    </row>
    <row r="5" spans="1:9" x14ac:dyDescent="0.3">
      <c r="A5">
        <v>3</v>
      </c>
      <c r="B5" s="5">
        <v>10000</v>
      </c>
      <c r="C5" s="5">
        <v>6000</v>
      </c>
      <c r="D5" s="5">
        <v>4000</v>
      </c>
      <c r="E5" s="5">
        <v>4000</v>
      </c>
      <c r="F5" s="5">
        <v>6000</v>
      </c>
      <c r="G5" s="5">
        <v>4000</v>
      </c>
      <c r="H5" s="5">
        <v>0</v>
      </c>
      <c r="I5" s="5">
        <f t="shared" si="0"/>
        <v>34000</v>
      </c>
    </row>
    <row r="6" spans="1:9" x14ac:dyDescent="0.3">
      <c r="A6">
        <v>4</v>
      </c>
      <c r="B6" s="5">
        <v>10000</v>
      </c>
      <c r="C6" s="5">
        <v>6000</v>
      </c>
      <c r="D6" s="5">
        <v>4000</v>
      </c>
      <c r="E6" s="5">
        <v>4000</v>
      </c>
      <c r="F6" s="5">
        <v>6000</v>
      </c>
      <c r="G6" s="5">
        <v>4000</v>
      </c>
      <c r="H6" s="5">
        <v>0</v>
      </c>
      <c r="I6" s="5">
        <f t="shared" si="0"/>
        <v>34000</v>
      </c>
    </row>
    <row r="7" spans="1:9" x14ac:dyDescent="0.3">
      <c r="A7">
        <v>5</v>
      </c>
      <c r="B7" s="5"/>
      <c r="C7" s="5"/>
      <c r="D7" s="5"/>
      <c r="E7" s="5"/>
      <c r="F7" s="5"/>
      <c r="G7" s="5"/>
      <c r="H7" s="5"/>
      <c r="I7" s="5">
        <f t="shared" si="0"/>
        <v>0</v>
      </c>
    </row>
    <row r="8" spans="1:9" x14ac:dyDescent="0.3">
      <c r="A8">
        <v>6</v>
      </c>
      <c r="B8" s="5"/>
      <c r="C8" s="5"/>
      <c r="D8" s="5"/>
      <c r="E8" s="5"/>
      <c r="F8" s="5"/>
      <c r="G8" s="5"/>
      <c r="H8" s="5"/>
      <c r="I8" s="5">
        <f t="shared" si="0"/>
        <v>0</v>
      </c>
    </row>
    <row r="9" spans="1:9" x14ac:dyDescent="0.3">
      <c r="A9">
        <v>7</v>
      </c>
      <c r="B9" s="5"/>
      <c r="C9" s="5"/>
      <c r="D9" s="5"/>
      <c r="E9" s="5"/>
      <c r="F9" s="5"/>
      <c r="G9" s="5"/>
      <c r="H9" s="5"/>
      <c r="I9" s="5">
        <f t="shared" si="0"/>
        <v>0</v>
      </c>
    </row>
    <row r="10" spans="1:9" x14ac:dyDescent="0.3">
      <c r="A10">
        <v>8</v>
      </c>
      <c r="B10" s="5"/>
      <c r="C10" s="5"/>
      <c r="D10" s="5"/>
      <c r="E10" s="5"/>
      <c r="F10" s="5"/>
      <c r="G10" s="5"/>
      <c r="H10" s="5"/>
      <c r="I10" s="5">
        <f t="shared" ref="I10:I16" si="1">SUM(B10:H10)</f>
        <v>0</v>
      </c>
    </row>
    <row r="11" spans="1:9" x14ac:dyDescent="0.3">
      <c r="A11">
        <v>9</v>
      </c>
      <c r="B11" s="5"/>
      <c r="C11" s="5"/>
      <c r="D11" s="5"/>
      <c r="E11" s="5"/>
      <c r="F11" s="5"/>
      <c r="G11" s="5"/>
      <c r="H11" s="5"/>
      <c r="I11" s="5">
        <f t="shared" si="1"/>
        <v>0</v>
      </c>
    </row>
    <row r="12" spans="1:9" x14ac:dyDescent="0.3">
      <c r="A12">
        <v>10</v>
      </c>
      <c r="B12" s="5"/>
      <c r="C12" s="5"/>
      <c r="D12" s="5"/>
      <c r="E12" s="5"/>
      <c r="F12" s="5"/>
      <c r="G12" s="5"/>
      <c r="H12" s="5"/>
      <c r="I12" s="5">
        <f t="shared" si="1"/>
        <v>0</v>
      </c>
    </row>
    <row r="13" spans="1:9" x14ac:dyDescent="0.3">
      <c r="A13">
        <v>11</v>
      </c>
      <c r="B13" s="5"/>
      <c r="C13" s="5"/>
      <c r="D13" s="5"/>
      <c r="E13" s="5"/>
      <c r="F13" s="5"/>
      <c r="G13" s="5"/>
      <c r="H13" s="5"/>
      <c r="I13" s="5">
        <f t="shared" si="1"/>
        <v>0</v>
      </c>
    </row>
    <row r="14" spans="1:9" x14ac:dyDescent="0.3">
      <c r="A14">
        <v>12</v>
      </c>
      <c r="B14" s="5"/>
      <c r="C14" s="5"/>
      <c r="D14" s="5"/>
      <c r="E14" s="5"/>
      <c r="F14" s="5"/>
      <c r="G14" s="5"/>
      <c r="H14" s="5"/>
      <c r="I14" s="5">
        <f t="shared" si="1"/>
        <v>0</v>
      </c>
    </row>
    <row r="15" spans="1:9" x14ac:dyDescent="0.3">
      <c r="A15">
        <v>13</v>
      </c>
      <c r="B15" s="5"/>
      <c r="C15" s="5"/>
      <c r="D15" s="5"/>
      <c r="E15" s="5"/>
      <c r="F15" s="5"/>
      <c r="G15" s="5"/>
      <c r="H15" s="5"/>
      <c r="I15" s="5">
        <f t="shared" si="1"/>
        <v>0</v>
      </c>
    </row>
    <row r="16" spans="1:9" x14ac:dyDescent="0.3">
      <c r="A16">
        <v>14</v>
      </c>
      <c r="B16" s="5"/>
      <c r="C16" s="5"/>
      <c r="D16" s="5"/>
      <c r="E16" s="5"/>
      <c r="F16" s="5"/>
      <c r="G16" s="5"/>
      <c r="H16" s="5"/>
      <c r="I16" s="5">
        <f t="shared" si="1"/>
        <v>0</v>
      </c>
    </row>
    <row r="18" spans="1:10" x14ac:dyDescent="0.3">
      <c r="A18" s="8" t="s">
        <v>20</v>
      </c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3">
      <c r="A19" s="2" t="s">
        <v>13</v>
      </c>
      <c r="B19" s="2" t="s">
        <v>31</v>
      </c>
      <c r="C19" s="2" t="s">
        <v>21</v>
      </c>
      <c r="D19" s="2" t="s">
        <v>15</v>
      </c>
      <c r="E19" s="2" t="s">
        <v>27</v>
      </c>
      <c r="F19" s="2" t="s">
        <v>28</v>
      </c>
      <c r="G19" s="2" t="s">
        <v>30</v>
      </c>
      <c r="H19" s="2" t="s">
        <v>29</v>
      </c>
      <c r="I19" s="2" t="s">
        <v>19</v>
      </c>
      <c r="J19" s="2" t="s">
        <v>14</v>
      </c>
    </row>
    <row r="20" spans="1:10" x14ac:dyDescent="0.3">
      <c r="A20" s="2">
        <v>1</v>
      </c>
      <c r="B20" s="2" t="s">
        <v>32</v>
      </c>
      <c r="C20" s="5">
        <v>0</v>
      </c>
      <c r="D20" s="5">
        <v>0</v>
      </c>
      <c r="E20" s="5">
        <v>10</v>
      </c>
      <c r="F20" s="5">
        <f t="shared" ref="F20:F26" si="2">QUOTIENT(C20 * D20 * E20,100)</f>
        <v>0</v>
      </c>
      <c r="G20" s="5">
        <v>0</v>
      </c>
      <c r="H20" s="5">
        <f t="shared" ref="H20:H33" si="3">B36 * G20 / 100</f>
        <v>0</v>
      </c>
      <c r="I20" s="5">
        <v>0</v>
      </c>
      <c r="J20" s="5">
        <f t="shared" ref="J20:J26" si="4">SUM(C20,F20,H20,I20)</f>
        <v>0</v>
      </c>
    </row>
    <row r="21" spans="1:10" x14ac:dyDescent="0.3">
      <c r="A21" s="2">
        <v>2</v>
      </c>
      <c r="B21" s="2" t="s">
        <v>33</v>
      </c>
      <c r="C21" s="5">
        <v>50000</v>
      </c>
      <c r="D21" s="5">
        <v>3</v>
      </c>
      <c r="E21" s="5">
        <v>10</v>
      </c>
      <c r="F21" s="5">
        <f t="shared" si="2"/>
        <v>15000</v>
      </c>
      <c r="G21" s="5">
        <v>0</v>
      </c>
      <c r="H21" s="5">
        <f t="shared" si="3"/>
        <v>0</v>
      </c>
      <c r="I21" s="5">
        <v>0</v>
      </c>
      <c r="J21" s="5">
        <f t="shared" si="4"/>
        <v>65000</v>
      </c>
    </row>
    <row r="22" spans="1:10" x14ac:dyDescent="0.3">
      <c r="A22" s="2">
        <v>3</v>
      </c>
      <c r="B22" s="2" t="s">
        <v>32</v>
      </c>
      <c r="C22" s="5">
        <v>0</v>
      </c>
      <c r="D22" s="5">
        <v>0</v>
      </c>
      <c r="E22" s="5">
        <v>10</v>
      </c>
      <c r="F22" s="5">
        <f t="shared" si="2"/>
        <v>0</v>
      </c>
      <c r="G22" s="5">
        <v>0</v>
      </c>
      <c r="H22" s="5">
        <f t="shared" si="3"/>
        <v>0</v>
      </c>
      <c r="I22" s="5">
        <v>0</v>
      </c>
      <c r="J22" s="5">
        <f t="shared" si="4"/>
        <v>0</v>
      </c>
    </row>
    <row r="23" spans="1:10" x14ac:dyDescent="0.3">
      <c r="A23" s="2">
        <v>4</v>
      </c>
      <c r="B23" s="2" t="s">
        <v>34</v>
      </c>
      <c r="C23" s="5">
        <v>50000</v>
      </c>
      <c r="D23" s="5">
        <v>3</v>
      </c>
      <c r="E23" s="5">
        <v>10</v>
      </c>
      <c r="F23" s="5">
        <f t="shared" si="2"/>
        <v>15000</v>
      </c>
      <c r="G23" s="5">
        <v>10</v>
      </c>
      <c r="H23" s="5">
        <f t="shared" si="3"/>
        <v>6300</v>
      </c>
      <c r="I23" s="5">
        <v>0</v>
      </c>
      <c r="J23" s="5">
        <f t="shared" si="4"/>
        <v>71300</v>
      </c>
    </row>
    <row r="24" spans="1:10" x14ac:dyDescent="0.3">
      <c r="A24" s="2">
        <v>5</v>
      </c>
      <c r="B24" s="2"/>
      <c r="C24" s="5"/>
      <c r="D24" s="5"/>
      <c r="E24" s="5"/>
      <c r="F24" s="5">
        <f t="shared" si="2"/>
        <v>0</v>
      </c>
      <c r="G24" s="5"/>
      <c r="H24" s="5">
        <f t="shared" si="3"/>
        <v>0</v>
      </c>
      <c r="I24" s="5"/>
      <c r="J24" s="5">
        <f t="shared" si="4"/>
        <v>0</v>
      </c>
    </row>
    <row r="25" spans="1:10" x14ac:dyDescent="0.3">
      <c r="A25" s="2">
        <v>6</v>
      </c>
      <c r="B25" s="2"/>
      <c r="C25" s="5"/>
      <c r="D25" s="5"/>
      <c r="E25" s="5"/>
      <c r="F25" s="5">
        <f t="shared" si="2"/>
        <v>0</v>
      </c>
      <c r="G25" s="5"/>
      <c r="H25" s="5">
        <f t="shared" si="3"/>
        <v>0</v>
      </c>
      <c r="I25" s="5"/>
      <c r="J25" s="5">
        <f t="shared" si="4"/>
        <v>0</v>
      </c>
    </row>
    <row r="26" spans="1:10" x14ac:dyDescent="0.3">
      <c r="A26" s="2">
        <v>7</v>
      </c>
      <c r="B26" s="2"/>
      <c r="C26" s="5"/>
      <c r="D26" s="5"/>
      <c r="E26" s="5"/>
      <c r="F26" s="5">
        <f t="shared" si="2"/>
        <v>0</v>
      </c>
      <c r="G26" s="5"/>
      <c r="H26" s="5">
        <f t="shared" si="3"/>
        <v>0</v>
      </c>
      <c r="I26" s="5"/>
      <c r="J26" s="5">
        <f t="shared" si="4"/>
        <v>0</v>
      </c>
    </row>
    <row r="27" spans="1:10" x14ac:dyDescent="0.3">
      <c r="A27">
        <v>8</v>
      </c>
      <c r="B27" s="2"/>
      <c r="C27" s="5"/>
      <c r="D27" s="5"/>
      <c r="E27" s="5"/>
      <c r="F27" s="5">
        <f t="shared" ref="F27:F33" si="5">QUOTIENT(C27 * D27 * E27,100)</f>
        <v>0</v>
      </c>
      <c r="G27" s="5"/>
      <c r="H27" s="5">
        <f t="shared" si="3"/>
        <v>0</v>
      </c>
      <c r="I27" s="5"/>
      <c r="J27" s="5">
        <f t="shared" ref="J27:J33" si="6">SUM(C27,F27,H27,I27)</f>
        <v>0</v>
      </c>
    </row>
    <row r="28" spans="1:10" x14ac:dyDescent="0.3">
      <c r="A28">
        <v>9</v>
      </c>
      <c r="B28" s="2"/>
      <c r="C28" s="5"/>
      <c r="D28" s="5"/>
      <c r="E28" s="5"/>
      <c r="F28" s="5">
        <f t="shared" si="5"/>
        <v>0</v>
      </c>
      <c r="G28" s="5"/>
      <c r="H28" s="5">
        <f t="shared" si="3"/>
        <v>0</v>
      </c>
      <c r="I28" s="5"/>
      <c r="J28" s="5">
        <f t="shared" si="6"/>
        <v>0</v>
      </c>
    </row>
    <row r="29" spans="1:10" x14ac:dyDescent="0.3">
      <c r="A29">
        <v>10</v>
      </c>
      <c r="B29" s="2"/>
      <c r="C29" s="5"/>
      <c r="D29" s="5"/>
      <c r="E29" s="5"/>
      <c r="F29" s="5">
        <f t="shared" si="5"/>
        <v>0</v>
      </c>
      <c r="G29" s="5"/>
      <c r="H29" s="5">
        <f t="shared" si="3"/>
        <v>0</v>
      </c>
      <c r="I29" s="5"/>
      <c r="J29" s="5">
        <f t="shared" si="6"/>
        <v>0</v>
      </c>
    </row>
    <row r="30" spans="1:10" x14ac:dyDescent="0.3">
      <c r="A30">
        <v>11</v>
      </c>
      <c r="B30" s="2"/>
      <c r="C30" s="5"/>
      <c r="D30" s="5"/>
      <c r="E30" s="5"/>
      <c r="F30" s="5">
        <f t="shared" si="5"/>
        <v>0</v>
      </c>
      <c r="G30" s="5"/>
      <c r="H30" s="5">
        <f t="shared" si="3"/>
        <v>0</v>
      </c>
      <c r="I30" s="5"/>
      <c r="J30" s="5">
        <f t="shared" si="6"/>
        <v>0</v>
      </c>
    </row>
    <row r="31" spans="1:10" x14ac:dyDescent="0.3">
      <c r="A31">
        <v>12</v>
      </c>
      <c r="B31" s="2"/>
      <c r="C31" s="5"/>
      <c r="D31" s="5"/>
      <c r="E31" s="5"/>
      <c r="F31" s="5">
        <f t="shared" si="5"/>
        <v>0</v>
      </c>
      <c r="G31" s="5"/>
      <c r="H31" s="5">
        <f t="shared" si="3"/>
        <v>0</v>
      </c>
      <c r="I31" s="5"/>
      <c r="J31" s="5">
        <f t="shared" si="6"/>
        <v>0</v>
      </c>
    </row>
    <row r="32" spans="1:10" x14ac:dyDescent="0.3">
      <c r="A32">
        <v>13</v>
      </c>
      <c r="B32" s="2"/>
      <c r="C32" s="5"/>
      <c r="D32" s="5"/>
      <c r="E32" s="5"/>
      <c r="F32" s="5">
        <f t="shared" si="5"/>
        <v>0</v>
      </c>
      <c r="G32" s="5"/>
      <c r="H32" s="5">
        <f t="shared" si="3"/>
        <v>0</v>
      </c>
      <c r="I32" s="5"/>
      <c r="J32" s="5">
        <f t="shared" si="6"/>
        <v>0</v>
      </c>
    </row>
    <row r="33" spans="1:10" x14ac:dyDescent="0.3">
      <c r="A33">
        <v>14</v>
      </c>
      <c r="B33" s="2"/>
      <c r="C33" s="5"/>
      <c r="D33" s="5"/>
      <c r="E33" s="5"/>
      <c r="F33" s="5">
        <f t="shared" si="5"/>
        <v>0</v>
      </c>
      <c r="G33" s="5"/>
      <c r="H33" s="5">
        <f t="shared" si="3"/>
        <v>0</v>
      </c>
      <c r="I33" s="5"/>
      <c r="J33" s="5">
        <f t="shared" si="6"/>
        <v>0</v>
      </c>
    </row>
    <row r="35" spans="1:10" x14ac:dyDescent="0.3">
      <c r="A35" s="8" t="s">
        <v>22</v>
      </c>
      <c r="B35" s="8"/>
    </row>
    <row r="36" spans="1:10" ht="15" thickBot="1" x14ac:dyDescent="0.35">
      <c r="A36" s="1" t="s">
        <v>13</v>
      </c>
      <c r="B36" s="5" t="s">
        <v>23</v>
      </c>
    </row>
    <row r="37" spans="1:10" ht="15" thickTop="1" x14ac:dyDescent="0.3">
      <c r="A37" s="3">
        <v>1</v>
      </c>
      <c r="B37" s="5">
        <f t="shared" ref="B37:B50" si="7">B36 - I3 + J20</f>
        <v>66000</v>
      </c>
    </row>
    <row r="38" spans="1:10" x14ac:dyDescent="0.3">
      <c r="A38" s="3">
        <v>2</v>
      </c>
      <c r="B38" s="5">
        <f t="shared" si="7"/>
        <v>97000</v>
      </c>
    </row>
    <row r="39" spans="1:10" x14ac:dyDescent="0.3">
      <c r="A39" s="3">
        <v>3</v>
      </c>
      <c r="B39" s="5">
        <f t="shared" si="7"/>
        <v>63000</v>
      </c>
    </row>
    <row r="40" spans="1:10" x14ac:dyDescent="0.3">
      <c r="A40" s="3">
        <v>4</v>
      </c>
      <c r="B40" s="5">
        <f t="shared" si="7"/>
        <v>100300</v>
      </c>
    </row>
    <row r="41" spans="1:10" x14ac:dyDescent="0.3">
      <c r="A41" s="3">
        <v>5</v>
      </c>
      <c r="B41" s="5">
        <f t="shared" si="7"/>
        <v>100300</v>
      </c>
    </row>
    <row r="42" spans="1:10" x14ac:dyDescent="0.3">
      <c r="A42" s="3">
        <v>6</v>
      </c>
      <c r="B42" s="5">
        <f t="shared" si="7"/>
        <v>100300</v>
      </c>
    </row>
    <row r="43" spans="1:10" x14ac:dyDescent="0.3">
      <c r="A43" s="4">
        <v>7</v>
      </c>
      <c r="B43" s="5">
        <f t="shared" si="7"/>
        <v>100300</v>
      </c>
    </row>
    <row r="44" spans="1:10" x14ac:dyDescent="0.3">
      <c r="A44" s="3">
        <v>8</v>
      </c>
      <c r="B44" s="5">
        <f t="shared" si="7"/>
        <v>100300</v>
      </c>
    </row>
    <row r="45" spans="1:10" x14ac:dyDescent="0.3">
      <c r="A45" s="3">
        <v>9</v>
      </c>
      <c r="B45" s="5">
        <f t="shared" si="7"/>
        <v>100300</v>
      </c>
    </row>
    <row r="46" spans="1:10" x14ac:dyDescent="0.3">
      <c r="A46" s="3">
        <v>10</v>
      </c>
      <c r="B46" s="5">
        <f t="shared" si="7"/>
        <v>100300</v>
      </c>
    </row>
    <row r="47" spans="1:10" x14ac:dyDescent="0.3">
      <c r="A47" s="3">
        <v>11</v>
      </c>
      <c r="B47" s="5">
        <f t="shared" si="7"/>
        <v>100300</v>
      </c>
    </row>
    <row r="48" spans="1:10" x14ac:dyDescent="0.3">
      <c r="A48" s="3">
        <v>12</v>
      </c>
      <c r="B48" s="5">
        <f t="shared" si="7"/>
        <v>100300</v>
      </c>
    </row>
    <row r="49" spans="1:2" x14ac:dyDescent="0.3">
      <c r="A49" s="3">
        <v>13</v>
      </c>
      <c r="B49" s="5">
        <f t="shared" si="7"/>
        <v>100300</v>
      </c>
    </row>
    <row r="50" spans="1:2" x14ac:dyDescent="0.3">
      <c r="A50" s="4">
        <v>14</v>
      </c>
      <c r="B50" s="5">
        <f t="shared" si="7"/>
        <v>100300</v>
      </c>
    </row>
  </sheetData>
  <mergeCells count="3">
    <mergeCell ref="A1:I1"/>
    <mergeCell ref="A18:J18"/>
    <mergeCell ref="A35:B35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Roller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</dc:creator>
  <cp:lastModifiedBy>furkan kara</cp:lastModifiedBy>
  <dcterms:created xsi:type="dcterms:W3CDTF">2015-03-02T16:06:28Z</dcterms:created>
  <dcterms:modified xsi:type="dcterms:W3CDTF">2015-03-21T22:19:55Z</dcterms:modified>
</cp:coreProperties>
</file>